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<sst xmlns="http://schemas.openxmlformats.org/spreadsheetml/2006/main" count="504" uniqueCount="455">
  <si>
    <t>Id</t>
  </si>
  <si>
    <t>NameId</t>
  </si>
  <si>
    <t>Name</t>
  </si>
  <si>
    <t>IconIndex</t>
  </si>
  <si>
    <t>AnimationName</t>
  </si>
  <si>
    <t>AnimationPosition</t>
  </si>
  <si>
    <t>AnimationScale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</si>
  <si>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</si>
  <si>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</si>
  <si>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</si>
  <si>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</si>
  <si>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</si>
  <si>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</si>
  <si>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</si>
  <si>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</si>
  <si>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</si>
  <si>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</si>
  <si>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</si>
  <si>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</si>
  <si>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</si>
  <si>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</si>
  <si>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</si>
  <si>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</si>
  <si>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</si>
  <si>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</si>
  <si>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</si>
  <si>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</si>
  <si>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</si>
  <si>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</si>
  <si>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</si>
  <si>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</si>
  <si>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</si>
  <si>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</si>
  <si>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</si>
  <si>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</si>
  <si>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</si>
  <si>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</si>
  <si>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</si>
  <si>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</si>
  <si>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</si>
  <si>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</si>
  <si>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</si>
  <si>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</si>
  <si>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</si>
  <si>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</si>
  <si>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</si>
  <si>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</si>
  <si>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</si>
  <si>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</si>
  <si>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</si>
  <si>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</si>
  <si>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</si>
  <si>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</si>
  <si>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</si>
  <si>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</si>
  <si>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</si>
  <si>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</si>
  <si>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</si>
  <si>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</si>
  <si>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</si>
  <si>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</si>
  <si>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</si>
  <si>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</si>
  <si>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</si>
  <si>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</si>
  <si>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</si>
  <si>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</si>
  <si>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</si>
  <si>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</si>
  <si>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</si>
  <si>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</si>
  <si>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</si>
  <si>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</si>
  <si>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</si>
  <si>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</si>
  <si>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</si>
  <si>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</si>
  <si>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</si>
  <si>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</si>
  <si>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</si>
  <si>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</si>
  <si>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</si>
  <si>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</si>
  <si>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</si>
  <si>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</si>
  <si>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</si>
  <si>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</si>
  <si>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</si>
  <si>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</si>
  <si>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</si>
  <si>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</si>
  <si>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</si>
  <si>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</si>
  <si>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</si>
  <si>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</si>
  <si>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</si>
  <si>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</si>
  <si>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</si>
  <si>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</si>
  <si>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</si>
  <si>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</si>
  <si>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</si>
  <si>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</si>
  <si>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</si>
  <si>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</si>
  <si>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</si>
  <si>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</si>
  <si>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</si>
  <si>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</si>
  <si>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</si>
  <si>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</si>
  <si>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</si>
  <si>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</si>
  <si>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</si>
  <si>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</si>
  <si>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</si>
  <si>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</si>
  <si>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</si>
  <si>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</si>
  <si>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</si>
  <si>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</si>
  <si>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</si>
  <si>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</si>
  <si>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</si>
  <si>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アンデッド特攻ダメージ</t>
  </si>
  <si>
    <t>ペネトレイト</t>
  </si>
  <si>
    <t>対象の効果を無視して攻撃 
アンデッド特攻ダメージ</t>
  </si>
  <si>
    <t>ヒーリング</t>
  </si>
  <si>
    <t>敵味方一人のHpを25回復
アンデッド状態の相手に特攻ダメージ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</si>
  <si>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</si>
  <si>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</si>
  <si>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</si>
  <si>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</si>
  <si>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</si>
  <si>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</si>
  <si>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</si>
  <si>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</si>
  <si>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</si>
  <si>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</si>
  <si>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</si>
  <si>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</si>
  <si>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</si>
  <si>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</si>
  <si>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</si>
  <si>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</si>
  <si>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</si>
  <si>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\sに暗闇(命中率25%ダウン)を付与(永続)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</si>
  <si>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</si>
  <si>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</si>
  <si>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</si>
  <si>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</si>
  <si>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</si>
  <si>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</si>
  <si>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</si>
  <si>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</si>
  <si>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</si>
  <si>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</si>
  <si>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ハイワンズ</t>
  </si>
  <si>
    <t>(条件)Lv20以上で自身のみ生存
ATK,DEF,SPDが10アップ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</si>
  <si>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</si>
  <si>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</si>
  <si>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</si>
  <si>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</si>
  <si>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</si>
  <si>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</si>
  <si>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</si>
  <si>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</si>
  <si>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</si>
  <si>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</si>
  <si>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</si>
  <si>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</si>
  <si>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</si>
  <si>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</si>
  <si>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</si>
  <si>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</si>
  <si>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</si>
  <si>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</si>
  <si>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</si>
  <si>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</si>
  <si>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</si>
  <si>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</si>
  <si>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</si>
  <si>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</si>
  <si>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</si>
  <si>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</si>
  <si>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</si>
  <si>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</si>
  <si>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</si>
  <si>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</si>
  <si>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</si>
  <si>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</si>
  <si>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</si>
  <si>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</si>
  <si>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</si>
  <si>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</si>
  <si>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</si>
  <si>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</si>
  <si>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</si>
  <si>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</si>
  <si>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</si>
  <si>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
約1/3ターン分の鈍足付与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</si>
  <si>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</si>
  <si>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</si>
  <si>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</si>
  <si>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</si>
  <si>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</si>
  <si>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</si>
  <si>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</si>
  <si>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</si>
  <si>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</si>
  <si>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</si>
  <si>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</si>
  <si>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</si>
  <si>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</si>
  <si>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</si>
  <si>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</si>
  <si>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</si>
  <si>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</si>
  <si>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</si>
  <si>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</si>
  <si>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</si>
  <si>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</si>
  <si>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</si>
  <si>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</si>
  <si>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</si>
  <si>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</si>
  <si>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\sのHpが20回復</t>
  </si>
  <si>
    <t>アンデッドペイン</t>
  </si>
  <si>
    <t>アップグルント</t>
  </si>
  <si>
    <t>(条件)アンデッド状態で行動後
自身のHpを10%回復する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</si>
  <si>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</si>
  <si>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</si>
  <si>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</si>
  <si>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</si>
  <si>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</si>
  <si>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</si>
  <si>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</si>
  <si>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</si>
  <si>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</si>
  <si>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</si>
  <si>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</si>
  <si>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\sに約3ターン分の鈍足付与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</si>
  <si>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</si>
  <si>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</si>
  <si>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</si>
  <si>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</si>
  <si>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</si>
  <si>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</si>
  <si>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</si>
  <si>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</si>
  <si>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</si>
  <si>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</si>
  <si>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</si>
  <si>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</si>
  <si>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</si>
  <si>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</si>
  <si>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</si>
  <si>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</si>
  <si>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</si>
  <si>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</si>
  <si>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</si>
  <si>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</si>
  <si>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</si>
  <si>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</si>
  <si>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</si>
  <si>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</si>
  <si>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</si>
  <si>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</si>
  <si>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</si>
  <si>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</si>
  <si>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</si>
  <si>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</si>
  <si>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</si>
  <si>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</si>
  <si>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</si>
  <si>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</si>
  <si>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</si>
  <si>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</si>
  <si>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</si>
  <si>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</si>
  <si>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</si>
  <si>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</si>
  <si>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</si>
  <si>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</si>
  <si>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</si>
  <si>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</si>
  <si>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</si>
  <si>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</si>
  <si>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</si>
  <si>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</si>
  <si>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</si>
  <si>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</si>
  <si>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</si>
  <si>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</si>
  <si>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</si>
  <si>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</si>
  <si>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</si>
  <si>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</si>
  <si>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</si>
  <si>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【愚者】</t>
  </si>
  <si>
    <t>(条件)終焉まで0ターンになる前
終焉までのターン数を1増やす</t>
  </si>
  <si>
    <t>【魔術師】</t>
  </si>
  <si>
    <t>(条件)終焉まで1ターンになった時
ヒロインのLvが3アップする</t>
  </si>
  <si>
    <t>【女教皇】</t>
  </si>
  <si>
    <t>(条件)終焉まで2ターンになった時
炎属性魔法の習得コストが0になる</t>
  </si>
  <si>
    <t>【女帝】</t>
  </si>
  <si>
    <t>(条件)終焉まで3ターンになった時
氷属性魔法の習得コストが0になる</t>
  </si>
  <si>
    <t>【皇帝】</t>
  </si>
  <si>
    <t>(条件)終焉まで4ターンになった時
闇属性魔法の習得コストが0になる</t>
  </si>
  <si>
    <t>【法王】</t>
  </si>
  <si>
    <t>(条件)終焉まで5ターンになった時
光属性魔法の習得コストが0になる</t>
  </si>
  <si>
    <t>【恋愛】</t>
  </si>
  <si>
    <t>(条件)終焉まで6ターンになった時
雷属性魔法の習得コストが0になる</t>
  </si>
  <si>
    <t>【戦車】</t>
  </si>
  <si>
    <t>(条件)終焉まで7ターンになった時
バトル終了時にロストしなくなる</t>
  </si>
  <si>
    <t>【正義】</t>
  </si>
  <si>
    <t>(条件)終焉まで8ターンになった時
素子補充コマンドの(Nu)入手量が2倍になる</t>
  </si>
  <si>
    <t>【隠者】</t>
  </si>
  <si>
    <t>(条件)終焉まで9ターンになった時
全てのアクターの属性適正値が1アップ</t>
  </si>
  <si>
    <t>【運命】</t>
  </si>
  <si>
    <t>(条件)終焉まで10ターンになった時
存在修復コマンドのコストが0になる</t>
  </si>
  <si>
    <t>【剛毅】</t>
  </si>
  <si>
    <t>(条件)終焉まで11ターンになった時
人体錬成コマンドのコストが0になる</t>
  </si>
  <si>
    <t>【刑死者】</t>
  </si>
  <si>
    <t>(条件)終焉まで12ターンになった時
人体錬成コマンドのLvを1アップ</t>
  </si>
  <si>
    <t>【死神】</t>
  </si>
  <si>
    <t>(条件)終焉まで13ターンになった時
救済執行コマンドのLvを1アップ</t>
  </si>
  <si>
    <t>【節制】</t>
  </si>
  <si>
    <t>(条件)終焉まで14ターンになった時
存在修復コマンドのLvを1アップ</t>
  </si>
  <si>
    <t>【悪魔】</t>
  </si>
  <si>
    <t>(条件)終焉まで15ターンになった時
素子補充コマンドのLvを1アップ</t>
  </si>
  <si>
    <t>【塔】</t>
  </si>
  <si>
    <t>(条件)終焉まで16ターンになった時
理性拡張コマンドのLvを1アップ</t>
  </si>
  <si>
    <t>【星】</t>
  </si>
  <si>
    <t>(条件)終焉まで17ターンになった時
ヒロインが\dを習得する
既に習得済みの場合は(Nu)を+8</t>
  </si>
  <si>
    <t>【月】</t>
  </si>
  <si>
    <t>(条件)終焉まで18ターンになった時
ヒロインが\dを習得する
既に習得済みの場合は(Nu)を+8</t>
  </si>
  <si>
    <t>【太陽】</t>
  </si>
  <si>
    <t>(条件)終焉まで19ターンになった時
ヒロインが\dを習得する
既に習得済みの場合は(Nu)を+8</t>
  </si>
  <si>
    <t>【審判】</t>
  </si>
  <si>
    <t>(条件)終焉まで20ターンになった時
ヒロインが\dを習得する
既に習得済みの場合は(Nu)を+8</t>
  </si>
  <si>
    <t>【世界】</t>
  </si>
  <si>
    <t>(条件)終焉まで21ターンになった時
ヒロインが\dを習得する
既に習得済みの場合は(Nu)を+8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</si>
  <si>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</si>
  <si>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</si>
  <si>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</si>
  <si>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</si>
  <si>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</si>
  <si>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</si>
  <si>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</si>
  <si>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</si>
  <si>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</si>
  <si>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</si>
  <si>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</si>
  <si>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</si>
  <si>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</si>
  <si>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</si>
  <si>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</si>
  <si>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</si>
  <si>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</si>
  <si>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</si>
  <si>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</si>
  <si>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</si>
  <si>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</si>
  <si>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</si>
  <si>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</si>
  <si>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</si>
  <si>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</si>
  <si>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</si>
  <si>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</si>
  <si>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</si>
  <si>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</si>
  <si>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</si>
  <si>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</si>
  <si>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</si>
  <si>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</si>
  <si>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</si>
  <si>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</si>
  <si>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</si>
  <si>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</si>
  <si>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</si>
  <si>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</si>
  <si>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</si>
  <si>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</si>
  <si>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ターン開始前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</si>
  <si>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</si>
  <si>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</si>
  <si>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</si>
  <si>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</si>
  <si>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</si>
  <si>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</si>
  <si>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ターン開始後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</si>
  <si>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</si>
  <si>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</si>
  <si>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</si>
  <si>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</si>
  <si>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</si>
  <si>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</si>
  <si>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</si>
  <si>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</si>
  <si>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</si>
  <si>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</si>
  <si>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</si>
  <si>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Abnormalステート解除</t>
  </si>
  <si>
    <t>StateId状態になっている</t>
  </si>
  <si>
    <t>行動後Ap設定</t>
  </si>
  <si>
    <t>StateId状態になっていない</t>
  </si>
  <si>
    <t>Ap回復</t>
  </si>
  <si>
    <t>AbnormalのStateにかかっている</t>
  </si>
  <si>
    <t>ターンApリセットをしない</t>
  </si>
  <si>
    <t>味方より敵が多い</t>
  </si>
  <si>
    <t>先制攻撃</t>
  </si>
  <si>
    <t>味方より敵が少ない</t>
  </si>
  <si>
    <t>自身のHpを1にする</t>
  </si>
  <si>
    <t>ターン数が〇以内</t>
  </si>
  <si>
    <t>味方の次の行動まで待つ</t>
  </si>
  <si>
    <t>ターン数がparam1 x ターン数 + param2</t>
  </si>
  <si>
    <t>行動後スキル</t>
  </si>
  <si>
    <t>攻撃成功時〇%で</t>
  </si>
  <si>
    <t>回復特性</t>
  </si>
  <si>
    <t>バトル中使用回数が〇以下</t>
  </si>
  <si>
    <t>アンデッド特攻</t>
  </si>
  <si>
    <t>Lvが〇以上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</si>
  <si>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</si>
  <si>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</si>
  <si>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</si>
  <si>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</si>
  <si>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</si>
  <si>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</si>
  <si>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</si>
  <si>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</si>
  <si>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</si>
  <si>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</si>
  <si>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</si>
  <si>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</si>
  <si>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</si>
  <si>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</si>
  <si>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</si>
  <si>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</si>
  <si>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</si>
  <si>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</si>
  <si>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</si>
  <si>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終焉まで〇ターン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</si>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</sst>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14" borderId="1" applyNumberFormat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2010</v>
          </cell>
          <cell r="B22" t="str">
            <v>火傷</v>
          </cell>
        </row>
        <row r="23">
          <cell r="A23">
            <v>2020</v>
          </cell>
          <cell r="B23" t="str">
            <v>拘束</v>
          </cell>
        </row>
        <row r="24">
          <cell r="A24">
            <v>2021</v>
          </cell>
          <cell r="B24" t="str">
            <v>拘束ダメージ</v>
          </cell>
        </row>
        <row r="25">
          <cell r="A25">
            <v>2030</v>
          </cell>
          <cell r="B25" t="str">
            <v>CA</v>
          </cell>
        </row>
        <row r="26">
          <cell r="A26">
            <v>2031</v>
          </cell>
          <cell r="B26" t="str">
            <v>CAダメージ</v>
          </cell>
        </row>
        <row r="27">
          <cell r="A27">
            <v>2032</v>
          </cell>
          <cell r="B27" t="str">
            <v>CAシェル</v>
          </cell>
        </row>
        <row r="28">
          <cell r="A28">
            <v>2040</v>
          </cell>
          <cell r="B28" t="str">
            <v>リジェネ</v>
          </cell>
        </row>
        <row r="29">
          <cell r="A29">
            <v>2050</v>
          </cell>
          <cell r="B29" t="str">
            <v>攻撃無効</v>
          </cell>
        </row>
        <row r="30">
          <cell r="A30">
            <v>2060</v>
          </cell>
          <cell r="B30" t="str">
            <v>ドレイン</v>
          </cell>
        </row>
        <row r="31">
          <cell r="A31">
            <v>2070</v>
          </cell>
          <cell r="B31" t="str">
            <v>状態異常CA</v>
          </cell>
        </row>
        <row r="32">
          <cell r="A32">
            <v>2080</v>
          </cell>
          <cell r="B32" t="str">
            <v>プリズム</v>
          </cell>
        </row>
        <row r="33">
          <cell r="A33">
            <v>2090</v>
          </cell>
          <cell r="B33" t="str">
            <v>パッシブ無効</v>
          </cell>
        </row>
        <row r="34">
          <cell r="A34">
            <v>2100</v>
          </cell>
          <cell r="B34" t="str">
            <v>居合</v>
          </cell>
        </row>
        <row r="35">
          <cell r="A35">
            <v>2110</v>
          </cell>
          <cell r="B35" t="str">
            <v>高速</v>
          </cell>
        </row>
        <row r="36">
          <cell r="A36">
            <v>2120</v>
          </cell>
          <cell r="B36" t="str">
            <v>呪い</v>
          </cell>
        </row>
        <row r="37">
          <cell r="A37">
            <v>2130</v>
          </cell>
          <cell r="B37" t="str">
            <v>挑発</v>
          </cell>
        </row>
        <row r="38">
          <cell r="A38">
            <v>2140</v>
          </cell>
          <cell r="B38" t="str">
            <v>凍結</v>
          </cell>
        </row>
        <row r="39">
          <cell r="A39">
            <v>2150</v>
          </cell>
          <cell r="B39" t="str">
            <v>スタン</v>
          </cell>
        </row>
        <row r="40">
          <cell r="A40">
            <v>2160</v>
          </cell>
          <cell r="B40" t="str">
            <v>鈍足</v>
          </cell>
        </row>
        <row r="41">
          <cell r="A41">
            <v>2170</v>
          </cell>
          <cell r="B41" t="str">
            <v>暗闇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2200</v>
          </cell>
          <cell r="B44" t="str">
            <v>祝福</v>
          </cell>
        </row>
        <row r="45">
          <cell r="A45">
            <v>2210</v>
          </cell>
          <cell r="B45" t="str">
            <v>アフターヒール</v>
          </cell>
        </row>
        <row r="46">
          <cell r="A46">
            <v>2220</v>
          </cell>
          <cell r="B46" t="str">
            <v>即死付与</v>
          </cell>
        </row>
        <row r="47">
          <cell r="A47">
            <v>2230</v>
          </cell>
          <cell r="B47" t="str">
            <v>同時回復</v>
          </cell>
        </row>
        <row r="48">
          <cell r="A48">
            <v>2240</v>
          </cell>
          <cell r="B48" t="str">
            <v>必中</v>
          </cell>
        </row>
        <row r="49">
          <cell r="A49">
            <v>2250</v>
          </cell>
          <cell r="B49" t="str">
            <v>アタックヒール</v>
          </cell>
        </row>
        <row r="50">
          <cell r="A50">
            <v>2260</v>
          </cell>
          <cell r="B50" t="str">
            <v>反骨精神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2300</v>
          </cell>
          <cell r="B54" t="str">
            <v>狙われ率アップ</v>
          </cell>
        </row>
        <row r="55">
          <cell r="A55">
            <v>2310</v>
          </cell>
          <cell r="B55" t="str">
            <v>狙われ率ダウン</v>
          </cell>
        </row>
        <row r="56">
          <cell r="A56">
            <v>2320</v>
          </cell>
          <cell r="B56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1"/>
  <sheetViews>
    <sheetView topLeftCell="A121" workbookViewId="0">
      <selection activeCell="N113" sqref="N113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8" width="17.5454545454545" customWidth="1"/>
    <col min="9" max="9" width="5.81818181818182" customWidth="1"/>
    <col min="10" max="10" width="5.54545454545455" customWidth="1"/>
    <col min="11" max="11" width="9.63636363636364" customWidth="1"/>
    <col min="12" max="13" width="6.63636363636364" customWidth="1"/>
    <col min="14" max="14" width="4.54545454545455" style="6" customWidth="1"/>
    <col min="15" max="15" width="4.90909090909091" style="6" customWidth="1"/>
    <col min="16" max="16" width="4.72727272727273" customWidth="1"/>
    <col min="17" max="17" width="5.54545454545455" customWidth="1"/>
    <col min="18" max="18" width="4.90909090909091" customWidth="1"/>
    <col min="19" max="19" width="5.54545454545455" customWidth="1"/>
    <col min="20" max="20" width="5" customWidth="1"/>
    <col min="21" max="21" width="5.54545454545455" customWidth="1"/>
    <col min="22" max="22" width="6.63636363636364" customWidth="1"/>
    <col min="23" max="23" width="4.72727272727273" customWidth="1"/>
    <col min="24" max="24" width="7.9090909090909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O1"/>
      <c r="P1" t="s">
        <v>12</v>
      </c>
      <c r="R1" t="s">
        <v>13</v>
      </c>
      <c r="T1" t="s">
        <v>14</v>
      </c>
      <c r="V1" t="s">
        <v>15</v>
      </c>
      <c r="W1" t="s">
        <v>16</v>
      </c>
      <c r="X1" t="s">
        <v>17</v>
      </c>
    </row>
    <row r="2" spans="1:24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1</v>
      </c>
      <c r="I2">
        <v>0</v>
      </c>
      <c r="J2" t="str">
        <f>INDEX(Define!B:B,MATCH(I2,Define!A:A))</f>
        <v>なし</v>
      </c>
      <c r="K2">
        <v>0</v>
      </c>
      <c r="L2">
        <v>0</v>
      </c>
      <c r="M2">
        <v>0</v>
      </c>
      <c r="N2">
        <v>0</v>
      </c>
      <c r="O2" t="str">
        <f>INDEX(Define!E:E,MATCH(N2,Define!D:D))</f>
        <v>なし</v>
      </c>
      <c r="P2">
        <v>0</v>
      </c>
      <c r="Q2" t="str">
        <f>INDEX(Define!H:H,MATCH(P2,Define!G:G))</f>
        <v>なし</v>
      </c>
      <c r="R2">
        <v>0</v>
      </c>
      <c r="S2" t="str">
        <f>INDEX(Define!K:K,MATCH(R2,Define!J:J))</f>
        <v>なし</v>
      </c>
      <c r="T2">
        <v>0</v>
      </c>
      <c r="U2" t="str">
        <f>INDEX(Define!N:N,MATCH(T2,Define!M:M))</f>
        <v>なし</v>
      </c>
      <c r="V2">
        <v>1</v>
      </c>
      <c r="W2">
        <v>1</v>
      </c>
      <c r="X2">
        <v>1</v>
      </c>
    </row>
    <row r="3" spans="1:24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18</v>
      </c>
      <c r="G3">
        <v>0</v>
      </c>
      <c r="H3">
        <v>1</v>
      </c>
      <c r="I3">
        <v>1</v>
      </c>
      <c r="J3" t="str">
        <f>INDEX(Define!B:B,MATCH(I3,Define!A:A))</f>
        <v>単体</v>
      </c>
      <c r="K3">
        <v>40</v>
      </c>
      <c r="L3">
        <v>0</v>
      </c>
      <c r="M3">
        <v>0</v>
      </c>
      <c r="N3">
        <v>0</v>
      </c>
      <c r="O3" t="str">
        <f>INDEX(Define!E:E,MATCH(N3,Define!D:D))</f>
        <v>なし</v>
      </c>
      <c r="P3">
        <v>1</v>
      </c>
      <c r="Q3" t="str">
        <f>INDEX(Define!H:H,MATCH(P3,Define!G:G))</f>
        <v>魔法</v>
      </c>
      <c r="R3">
        <v>1</v>
      </c>
      <c r="S3" t="str">
        <f>INDEX(Define!K:K,MATCH(R3,Define!J:J))</f>
        <v>相手</v>
      </c>
      <c r="T3">
        <v>1</v>
      </c>
      <c r="U3" t="str">
        <f>INDEX(Define!N:N,MATCH(T3,Define!M:M))</f>
        <v>単体</v>
      </c>
      <c r="V3">
        <v>1</v>
      </c>
      <c r="W3">
        <v>1</v>
      </c>
      <c r="X3">
        <v>1</v>
      </c>
    </row>
    <row r="4" spans="1:24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18</v>
      </c>
      <c r="G4">
        <v>0</v>
      </c>
      <c r="H4">
        <v>1</v>
      </c>
      <c r="I4">
        <v>1</v>
      </c>
      <c r="J4" t="str">
        <f>INDEX(Define!B:B,MATCH(I4,Define!A:A))</f>
        <v>単体</v>
      </c>
      <c r="K4">
        <v>40</v>
      </c>
      <c r="L4">
        <v>0</v>
      </c>
      <c r="M4">
        <v>0</v>
      </c>
      <c r="N4">
        <v>0</v>
      </c>
      <c r="O4" t="str">
        <f>INDEX(Define!E:E,MATCH(N4,Define!D:D))</f>
        <v>なし</v>
      </c>
      <c r="P4">
        <v>1</v>
      </c>
      <c r="Q4" t="str">
        <f>INDEX(Define!H:H,MATCH(P4,Define!G:G))</f>
        <v>魔法</v>
      </c>
      <c r="R4">
        <v>1</v>
      </c>
      <c r="S4" t="str">
        <f>INDEX(Define!K:K,MATCH(R4,Define!J:J))</f>
        <v>相手</v>
      </c>
      <c r="T4">
        <v>1</v>
      </c>
      <c r="U4" t="str">
        <f>INDEX(Define!N:N,MATCH(T4,Define!M:M))</f>
        <v>単体</v>
      </c>
      <c r="V4">
        <v>2</v>
      </c>
      <c r="W4">
        <v>1</v>
      </c>
      <c r="X4">
        <v>1</v>
      </c>
    </row>
    <row r="5" spans="1:24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19</v>
      </c>
      <c r="G5">
        <v>0</v>
      </c>
      <c r="H5">
        <v>1</v>
      </c>
      <c r="I5">
        <v>1</v>
      </c>
      <c r="J5" t="str">
        <f>INDEX(Define!B:B,MATCH(I5,Define!A:A))</f>
        <v>単体</v>
      </c>
      <c r="K5">
        <v>90</v>
      </c>
      <c r="L5">
        <v>0</v>
      </c>
      <c r="M5">
        <v>0</v>
      </c>
      <c r="N5">
        <v>0</v>
      </c>
      <c r="O5" t="str">
        <f>INDEX(Define!E:E,MATCH(N5,Define!D:D))</f>
        <v>なし</v>
      </c>
      <c r="P5">
        <v>1</v>
      </c>
      <c r="Q5" t="str">
        <f>INDEX(Define!H:H,MATCH(P5,Define!G:G))</f>
        <v>魔法</v>
      </c>
      <c r="R5">
        <v>4</v>
      </c>
      <c r="S5" t="str">
        <f>INDEX(Define!K:K,MATCH(R5,Define!J:J))</f>
        <v>自身</v>
      </c>
      <c r="T5">
        <v>4</v>
      </c>
      <c r="U5" t="str">
        <f>INDEX(Define!N:N,MATCH(T5,Define!M:M))</f>
        <v>自身</v>
      </c>
      <c r="V5">
        <v>1</v>
      </c>
      <c r="W5">
        <v>1</v>
      </c>
      <c r="X5">
        <v>1</v>
      </c>
    </row>
    <row r="6" spans="1:24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20</v>
      </c>
      <c r="G6">
        <v>0</v>
      </c>
      <c r="H6">
        <v>1</v>
      </c>
      <c r="I6">
        <v>1</v>
      </c>
      <c r="J6" t="str">
        <f>INDEX(Define!B:B,MATCH(I6,Define!A:A))</f>
        <v>単体</v>
      </c>
      <c r="K6">
        <v>0</v>
      </c>
      <c r="L6">
        <v>0</v>
      </c>
      <c r="M6">
        <v>0</v>
      </c>
      <c r="N6">
        <v>0</v>
      </c>
      <c r="O6" t="str">
        <f>INDEX(Define!E:E,MATCH(N6,Define!D:D))</f>
        <v>なし</v>
      </c>
      <c r="P6">
        <v>1</v>
      </c>
      <c r="Q6" t="str">
        <f>INDEX(Define!H:H,MATCH(P6,Define!G:G))</f>
        <v>魔法</v>
      </c>
      <c r="R6">
        <v>4</v>
      </c>
      <c r="S6" t="str">
        <f>INDEX(Define!K:K,MATCH(R6,Define!J:J))</f>
        <v>自身</v>
      </c>
      <c r="T6">
        <v>4</v>
      </c>
      <c r="U6" t="str">
        <f>INDEX(Define!N:N,MATCH(T6,Define!M:M))</f>
        <v>自身</v>
      </c>
      <c r="V6">
        <v>1</v>
      </c>
      <c r="W6">
        <v>1</v>
      </c>
      <c r="X6">
        <v>1</v>
      </c>
    </row>
    <row r="7" spans="1:24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21</v>
      </c>
      <c r="G7">
        <v>0</v>
      </c>
      <c r="H7">
        <v>1</v>
      </c>
      <c r="I7">
        <v>1</v>
      </c>
      <c r="J7" t="str">
        <f>INDEX(Define!B:B,MATCH(I7,Define!A:A))</f>
        <v>単体</v>
      </c>
      <c r="K7">
        <v>46</v>
      </c>
      <c r="L7">
        <v>0</v>
      </c>
      <c r="M7">
        <v>0</v>
      </c>
      <c r="N7">
        <v>2</v>
      </c>
      <c r="O7" t="str">
        <f>INDEX(Define!E:E,MATCH(N7,Define!D:D))</f>
        <v>雷</v>
      </c>
      <c r="P7">
        <v>0</v>
      </c>
      <c r="Q7" t="str">
        <f>INDEX(Define!H:H,MATCH(P7,Define!G:G))</f>
        <v>なし</v>
      </c>
      <c r="R7">
        <v>1</v>
      </c>
      <c r="S7" t="str">
        <f>INDEX(Define!K:K,MATCH(R7,Define!J:J))</f>
        <v>相手</v>
      </c>
      <c r="T7">
        <v>1</v>
      </c>
      <c r="U7" t="str">
        <f>INDEX(Define!N:N,MATCH(T7,Define!M:M))</f>
        <v>単体</v>
      </c>
      <c r="V7">
        <v>2</v>
      </c>
      <c r="W7">
        <v>1</v>
      </c>
      <c r="X7">
        <v>1</v>
      </c>
    </row>
    <row r="8" spans="1:24">
      <c r="A8">
        <v>32</v>
      </c>
      <c r="B8">
        <v>32</v>
      </c>
      <c r="C8" t="s">
        <v>22</v>
      </c>
      <c r="D8">
        <v>3</v>
      </c>
      <c r="E8" t="str">
        <f>INDEX(Define!X:X,MATCH(D8,Define!W:W))</f>
        <v>理術</v>
      </c>
      <c r="G8">
        <v>0</v>
      </c>
      <c r="H8">
        <v>1</v>
      </c>
      <c r="I8">
        <v>1</v>
      </c>
      <c r="J8" t="str">
        <f>INDEX(Define!B:B,MATCH(I8,Define!A:A))</f>
        <v>単体</v>
      </c>
      <c r="K8">
        <v>0</v>
      </c>
      <c r="L8">
        <v>0</v>
      </c>
      <c r="M8">
        <v>0</v>
      </c>
      <c r="N8">
        <v>2</v>
      </c>
      <c r="O8" t="str">
        <f>INDEX(Define!E:E,MATCH(N8,Define!D:D))</f>
        <v>雷</v>
      </c>
      <c r="P8">
        <v>0</v>
      </c>
      <c r="Q8" t="str">
        <f>INDEX(Define!H:H,MATCH(P8,Define!G:G))</f>
        <v>なし</v>
      </c>
      <c r="R8">
        <v>4</v>
      </c>
      <c r="S8" t="str">
        <f>INDEX(Define!K:K,MATCH(R8,Define!J:J))</f>
        <v>自身</v>
      </c>
      <c r="T8">
        <v>4</v>
      </c>
      <c r="U8" t="str">
        <f>INDEX(Define!N:N,MATCH(T8,Define!M:M))</f>
        <v>自身</v>
      </c>
      <c r="V8">
        <v>1</v>
      </c>
      <c r="W8">
        <v>1</v>
      </c>
      <c r="X8">
        <v>1</v>
      </c>
    </row>
    <row r="9" spans="1:24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21</v>
      </c>
      <c r="G9">
        <v>0</v>
      </c>
      <c r="H9">
        <v>1</v>
      </c>
      <c r="I9">
        <v>1</v>
      </c>
      <c r="J9" t="str">
        <f>INDEX(Define!B:B,MATCH(I9,Define!A:A))</f>
        <v>単体</v>
      </c>
      <c r="K9">
        <v>46</v>
      </c>
      <c r="L9">
        <v>0</v>
      </c>
      <c r="M9">
        <v>0</v>
      </c>
      <c r="N9">
        <v>2</v>
      </c>
      <c r="O9" t="str">
        <f>INDEX(Define!E:E,MATCH(N9,Define!D:D))</f>
        <v>雷</v>
      </c>
      <c r="P9">
        <v>0</v>
      </c>
      <c r="Q9" t="str">
        <f>INDEX(Define!H:H,MATCH(P9,Define!G:G))</f>
        <v>なし</v>
      </c>
      <c r="R9">
        <v>1</v>
      </c>
      <c r="S9" t="str">
        <f>INDEX(Define!K:K,MATCH(R9,Define!J:J))</f>
        <v>相手</v>
      </c>
      <c r="T9">
        <v>1</v>
      </c>
      <c r="U9" t="str">
        <f>INDEX(Define!N:N,MATCH(T9,Define!M:M))</f>
        <v>単体</v>
      </c>
      <c r="V9">
        <v>2</v>
      </c>
      <c r="W9">
        <v>1</v>
      </c>
      <c r="X9">
        <v>1</v>
      </c>
    </row>
    <row r="10" spans="1:24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 t="s">
        <v>23</v>
      </c>
      <c r="G10">
        <v>0</v>
      </c>
      <c r="H10">
        <v>1</v>
      </c>
      <c r="I10">
        <v>1</v>
      </c>
      <c r="J10" t="str">
        <f>INDEX(Define!B:B,MATCH(I10,Define!A:A))</f>
        <v>単体</v>
      </c>
      <c r="K10">
        <v>48</v>
      </c>
      <c r="L10">
        <v>0</v>
      </c>
      <c r="M10">
        <v>2</v>
      </c>
      <c r="N10">
        <v>1</v>
      </c>
      <c r="O10" t="str">
        <f>INDEX(Define!E:E,MATCH(N10,Define!D:D))</f>
        <v>炎</v>
      </c>
      <c r="P10">
        <v>1</v>
      </c>
      <c r="Q10" t="str">
        <f>INDEX(Define!H:H,MATCH(P10,Define!G:G))</f>
        <v>魔法</v>
      </c>
      <c r="R10">
        <v>1</v>
      </c>
      <c r="S10" t="str">
        <f>INDEX(Define!K:K,MATCH(R10,Define!J:J))</f>
        <v>相手</v>
      </c>
      <c r="T10">
        <v>1</v>
      </c>
      <c r="U10" t="str">
        <f>INDEX(Define!N:N,MATCH(T10,Define!M:M))</f>
        <v>単体</v>
      </c>
      <c r="V10">
        <v>1</v>
      </c>
      <c r="W10">
        <v>1</v>
      </c>
      <c r="X10">
        <v>1</v>
      </c>
    </row>
    <row r="11" spans="1:24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 t="s">
        <v>24</v>
      </c>
      <c r="G11">
        <v>1</v>
      </c>
      <c r="H11">
        <v>1</v>
      </c>
      <c r="I11">
        <v>2</v>
      </c>
      <c r="J11" t="str">
        <f>INDEX(Define!B:B,MATCH(I11,Define!A:A))</f>
        <v>列</v>
      </c>
      <c r="K11">
        <v>48</v>
      </c>
      <c r="L11">
        <v>3</v>
      </c>
      <c r="M11">
        <v>2</v>
      </c>
      <c r="N11">
        <v>1</v>
      </c>
      <c r="O11" t="str">
        <f>INDEX(Define!E:E,MATCH(N11,Define!D:D))</f>
        <v>炎</v>
      </c>
      <c r="P11">
        <v>1</v>
      </c>
      <c r="Q11" t="str">
        <f>INDEX(Define!H:H,MATCH(P11,Define!G:G))</f>
        <v>魔法</v>
      </c>
      <c r="R11">
        <v>1</v>
      </c>
      <c r="S11" t="str">
        <f>INDEX(Define!K:K,MATCH(R11,Define!J:J))</f>
        <v>相手</v>
      </c>
      <c r="T11">
        <v>2</v>
      </c>
      <c r="U11" t="str">
        <f>INDEX(Define!N:N,MATCH(T11,Define!M:M))</f>
        <v>列</v>
      </c>
      <c r="V11">
        <v>1</v>
      </c>
      <c r="W11">
        <v>1</v>
      </c>
      <c r="X11">
        <v>1</v>
      </c>
    </row>
    <row r="12" spans="1:24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 t="s">
        <v>25</v>
      </c>
      <c r="G12">
        <v>1</v>
      </c>
      <c r="H12">
        <v>1</v>
      </c>
      <c r="I12">
        <v>1</v>
      </c>
      <c r="J12" t="str">
        <f>INDEX(Define!B:B,MATCH(I12,Define!A:A))</f>
        <v>単体</v>
      </c>
      <c r="K12">
        <v>40</v>
      </c>
      <c r="L12">
        <v>3</v>
      </c>
      <c r="M12">
        <v>2</v>
      </c>
      <c r="N12">
        <v>1</v>
      </c>
      <c r="O12" t="str">
        <f>INDEX(Define!E:E,MATCH(N12,Define!D:D))</f>
        <v>炎</v>
      </c>
      <c r="P12">
        <v>1</v>
      </c>
      <c r="Q12" t="str">
        <f>INDEX(Define!H:H,MATCH(P12,Define!G:G))</f>
        <v>魔法</v>
      </c>
      <c r="R12">
        <v>2</v>
      </c>
      <c r="S12" t="str">
        <f>INDEX(Define!K:K,MATCH(R12,Define!J:J))</f>
        <v>味方</v>
      </c>
      <c r="T12">
        <v>1</v>
      </c>
      <c r="U12" t="str">
        <f>INDEX(Define!N:N,MATCH(T12,Define!M:M))</f>
        <v>単体</v>
      </c>
      <c r="V12">
        <v>1</v>
      </c>
      <c r="W12">
        <v>1</v>
      </c>
      <c r="X12">
        <v>1</v>
      </c>
    </row>
    <row r="13" spans="1:24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 t="s">
        <v>26</v>
      </c>
      <c r="G13">
        <v>0</v>
      </c>
      <c r="H13">
        <v>1</v>
      </c>
      <c r="I13">
        <v>1</v>
      </c>
      <c r="J13" t="str">
        <f>INDEX(Define!B:B,MATCH(I13,Define!A:A))</f>
        <v>単体</v>
      </c>
      <c r="K13">
        <v>40</v>
      </c>
      <c r="L13">
        <v>3</v>
      </c>
      <c r="M13">
        <v>2</v>
      </c>
      <c r="N13">
        <v>1</v>
      </c>
      <c r="O13" t="str">
        <f>INDEX(Define!E:E,MATCH(N13,Define!D:D))</f>
        <v>炎</v>
      </c>
      <c r="P13">
        <v>1</v>
      </c>
      <c r="Q13" t="str">
        <f>INDEX(Define!H:H,MATCH(P13,Define!G:G))</f>
        <v>魔法</v>
      </c>
      <c r="R13">
        <v>4</v>
      </c>
      <c r="S13" t="str">
        <f>INDEX(Define!K:K,MATCH(R13,Define!J:J))</f>
        <v>自身</v>
      </c>
      <c r="T13">
        <v>4</v>
      </c>
      <c r="U13" t="str">
        <f>INDEX(Define!N:N,MATCH(T13,Define!M:M))</f>
        <v>自身</v>
      </c>
      <c r="V13">
        <v>1</v>
      </c>
      <c r="W13">
        <v>1</v>
      </c>
      <c r="X13">
        <v>1</v>
      </c>
    </row>
    <row r="14" spans="1:24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 t="s">
        <v>27</v>
      </c>
      <c r="G14">
        <v>0</v>
      </c>
      <c r="H14">
        <v>1</v>
      </c>
      <c r="I14">
        <v>3</v>
      </c>
      <c r="J14" t="str">
        <f>INDEX(Define!B:B,MATCH(I14,Define!A:A))</f>
        <v>全体</v>
      </c>
      <c r="K14">
        <v>56</v>
      </c>
      <c r="L14">
        <v>3</v>
      </c>
      <c r="M14">
        <v>2</v>
      </c>
      <c r="N14">
        <v>1</v>
      </c>
      <c r="O14" t="str">
        <f>INDEX(Define!E:E,MATCH(N14,Define!D:D))</f>
        <v>炎</v>
      </c>
      <c r="P14">
        <v>1</v>
      </c>
      <c r="Q14" t="str">
        <f>INDEX(Define!H:H,MATCH(P14,Define!G:G))</f>
        <v>魔法</v>
      </c>
      <c r="R14">
        <v>1</v>
      </c>
      <c r="S14" t="str">
        <f>INDEX(Define!K:K,MATCH(R14,Define!J:J))</f>
        <v>相手</v>
      </c>
      <c r="T14">
        <v>2</v>
      </c>
      <c r="U14" t="str">
        <f>INDEX(Define!N:N,MATCH(T14,Define!M:M))</f>
        <v>列</v>
      </c>
      <c r="V14">
        <v>1</v>
      </c>
      <c r="W14">
        <v>1</v>
      </c>
      <c r="X14">
        <v>1</v>
      </c>
    </row>
    <row r="15" spans="1:24">
      <c r="A15">
        <v>2010</v>
      </c>
      <c r="B15">
        <v>2010</v>
      </c>
      <c r="C15" t="str">
        <f>INDEX(TextData!B:B,MATCH(B15,TextData!A:A))</f>
        <v>ディスチャージ</v>
      </c>
      <c r="D15">
        <v>1</v>
      </c>
      <c r="E15" t="str">
        <f>INDEX(Define!X:X,MATCH(D15,Define!W:W))</f>
        <v>元素</v>
      </c>
      <c r="F15" t="s">
        <v>21</v>
      </c>
      <c r="G15">
        <v>0</v>
      </c>
      <c r="H15">
        <v>1</v>
      </c>
      <c r="I15">
        <v>1</v>
      </c>
      <c r="J15" t="str">
        <f>INDEX(Define!B:B,MATCH(I15,Define!A:A))</f>
        <v>単体</v>
      </c>
      <c r="K15">
        <v>60</v>
      </c>
      <c r="L15">
        <v>0</v>
      </c>
      <c r="M15">
        <v>2</v>
      </c>
      <c r="N15">
        <v>2</v>
      </c>
      <c r="O15" t="str">
        <f>INDEX(Define!E:E,MATCH(N15,Define!D:D))</f>
        <v>雷</v>
      </c>
      <c r="P15">
        <v>1</v>
      </c>
      <c r="Q15" t="str">
        <f>INDEX(Define!H:H,MATCH(P15,Define!G:G))</f>
        <v>魔法</v>
      </c>
      <c r="R15">
        <v>1</v>
      </c>
      <c r="S15" t="str">
        <f>INDEX(Define!K:K,MATCH(R15,Define!J:J))</f>
        <v>相手</v>
      </c>
      <c r="T15">
        <v>1</v>
      </c>
      <c r="U15" t="str">
        <f>INDEX(Define!N:N,MATCH(T15,Define!M:M))</f>
        <v>単体</v>
      </c>
      <c r="V15">
        <v>1</v>
      </c>
      <c r="W15">
        <v>1</v>
      </c>
      <c r="X15">
        <v>1</v>
      </c>
    </row>
    <row r="16" spans="1:24">
      <c r="A16">
        <v>2020</v>
      </c>
      <c r="B16">
        <v>2020</v>
      </c>
      <c r="C16" t="str">
        <f>INDEX(TextData!B:B,MATCH(B16,TextData!A:A))</f>
        <v>ライトニングウェブ</v>
      </c>
      <c r="D16">
        <v>3</v>
      </c>
      <c r="E16" t="str">
        <f>INDEX(Define!X:X,MATCH(D16,Define!W:W))</f>
        <v>理術</v>
      </c>
      <c r="F16" t="s">
        <v>28</v>
      </c>
      <c r="G16">
        <v>0</v>
      </c>
      <c r="H16">
        <v>1</v>
      </c>
      <c r="I16">
        <v>1</v>
      </c>
      <c r="J16" t="str">
        <f>INDEX(Define!B:B,MATCH(I16,Define!A:A))</f>
        <v>単体</v>
      </c>
      <c r="K16">
        <v>40</v>
      </c>
      <c r="L16">
        <v>2</v>
      </c>
      <c r="M16">
        <v>2</v>
      </c>
      <c r="N16">
        <v>2</v>
      </c>
      <c r="O16" t="str">
        <f>INDEX(Define!E:E,MATCH(N16,Define!D:D))</f>
        <v>雷</v>
      </c>
      <c r="P16">
        <v>1</v>
      </c>
      <c r="Q16" t="str">
        <f>INDEX(Define!H:H,MATCH(P16,Define!G:G))</f>
        <v>魔法</v>
      </c>
      <c r="R16">
        <v>1</v>
      </c>
      <c r="S16" t="str">
        <f>INDEX(Define!K:K,MATCH(R16,Define!J:J))</f>
        <v>相手</v>
      </c>
      <c r="T16">
        <v>1</v>
      </c>
      <c r="U16" t="str">
        <f>INDEX(Define!N:N,MATCH(T16,Define!M:M))</f>
        <v>単体</v>
      </c>
      <c r="V16">
        <v>2</v>
      </c>
      <c r="W16">
        <v>1</v>
      </c>
      <c r="X16">
        <v>1</v>
      </c>
    </row>
    <row r="17" spans="1:24">
      <c r="A17">
        <v>2030</v>
      </c>
      <c r="B17">
        <v>2030</v>
      </c>
      <c r="C17" t="str">
        <f>INDEX(TextData!B:B,MATCH(B17,TextData!A:A))</f>
        <v>シャープコード</v>
      </c>
      <c r="D17">
        <v>4</v>
      </c>
      <c r="E17" t="str">
        <f>INDEX(Define!X:X,MATCH(D17,Define!W:W))</f>
        <v>精神</v>
      </c>
      <c r="F17" t="s">
        <v>29</v>
      </c>
      <c r="G17">
        <v>0</v>
      </c>
      <c r="H17">
        <v>0.5</v>
      </c>
      <c r="I17">
        <v>1</v>
      </c>
      <c r="J17" t="str">
        <f>INDEX(Define!B:B,MATCH(I17,Define!A:A))</f>
        <v>単体</v>
      </c>
      <c r="K17">
        <v>48</v>
      </c>
      <c r="L17">
        <v>4</v>
      </c>
      <c r="M17">
        <v>2</v>
      </c>
      <c r="N17">
        <v>2</v>
      </c>
      <c r="O17" t="str">
        <f>INDEX(Define!E:E,MATCH(N17,Define!D:D))</f>
        <v>雷</v>
      </c>
      <c r="P17">
        <v>1</v>
      </c>
      <c r="Q17" t="str">
        <f>INDEX(Define!H:H,MATCH(P17,Define!G:G))</f>
        <v>魔法</v>
      </c>
      <c r="R17">
        <v>2</v>
      </c>
      <c r="S17" t="str">
        <f>INDEX(Define!K:K,MATCH(R17,Define!J:J))</f>
        <v>味方</v>
      </c>
      <c r="T17">
        <v>1</v>
      </c>
      <c r="U17" t="str">
        <f>INDEX(Define!N:N,MATCH(T17,Define!M:M))</f>
        <v>単体</v>
      </c>
      <c r="V17">
        <v>1</v>
      </c>
      <c r="W17">
        <v>1</v>
      </c>
      <c r="X17">
        <v>1</v>
      </c>
    </row>
    <row r="18" spans="1:24">
      <c r="A18">
        <v>2040</v>
      </c>
      <c r="B18">
        <v>2040</v>
      </c>
      <c r="C18" t="str">
        <f>INDEX(TextData!B:B,MATCH(B18,TextData!A:A))</f>
        <v>ショックインパルス</v>
      </c>
      <c r="D18">
        <v>3</v>
      </c>
      <c r="E18" t="str">
        <f>INDEX(Define!X:X,MATCH(D18,Define!W:W))</f>
        <v>理術</v>
      </c>
      <c r="F18" t="s">
        <v>30</v>
      </c>
      <c r="G18">
        <v>0</v>
      </c>
      <c r="H18">
        <v>1</v>
      </c>
      <c r="I18">
        <v>1</v>
      </c>
      <c r="J18" t="str">
        <f>INDEX(Define!B:B,MATCH(I18,Define!A:A))</f>
        <v>単体</v>
      </c>
      <c r="K18">
        <v>48</v>
      </c>
      <c r="L18">
        <v>4</v>
      </c>
      <c r="M18">
        <v>2</v>
      </c>
      <c r="N18">
        <v>2</v>
      </c>
      <c r="O18" t="str">
        <f>INDEX(Define!E:E,MATCH(N18,Define!D:D))</f>
        <v>雷</v>
      </c>
      <c r="P18">
        <v>1</v>
      </c>
      <c r="Q18" t="str">
        <f>INDEX(Define!H:H,MATCH(P18,Define!G:G))</f>
        <v>魔法</v>
      </c>
      <c r="R18">
        <v>1</v>
      </c>
      <c r="S18" t="str">
        <f>INDEX(Define!K:K,MATCH(R18,Define!J:J))</f>
        <v>相手</v>
      </c>
      <c r="T18">
        <v>1</v>
      </c>
      <c r="U18" t="str">
        <f>INDEX(Define!N:N,MATCH(T18,Define!M:M))</f>
        <v>単体</v>
      </c>
      <c r="V18">
        <v>2</v>
      </c>
      <c r="W18">
        <v>1</v>
      </c>
      <c r="X18">
        <v>1</v>
      </c>
    </row>
    <row r="19" spans="1:24">
      <c r="A19">
        <v>2050</v>
      </c>
      <c r="B19">
        <v>2050</v>
      </c>
      <c r="C19" t="str">
        <f>INDEX(TextData!B:B,MATCH(B19,TextData!A:A))</f>
        <v>トラストチェイン</v>
      </c>
      <c r="D19">
        <v>1</v>
      </c>
      <c r="E19" t="str">
        <f>INDEX(Define!X:X,MATCH(D19,Define!W:W))</f>
        <v>元素</v>
      </c>
      <c r="F19" t="s">
        <v>31</v>
      </c>
      <c r="G19">
        <v>0</v>
      </c>
      <c r="H19">
        <v>1</v>
      </c>
      <c r="I19">
        <v>1</v>
      </c>
      <c r="J19" t="str">
        <f>INDEX(Define!B:B,MATCH(I19,Define!A:A))</f>
        <v>単体</v>
      </c>
      <c r="K19">
        <v>48</v>
      </c>
      <c r="L19">
        <v>4</v>
      </c>
      <c r="M19">
        <v>2</v>
      </c>
      <c r="N19">
        <v>2</v>
      </c>
      <c r="O19" t="str">
        <f>INDEX(Define!E:E,MATCH(N19,Define!D:D))</f>
        <v>雷</v>
      </c>
      <c r="P19">
        <v>1</v>
      </c>
      <c r="Q19" t="str">
        <f>INDEX(Define!H:H,MATCH(P19,Define!G:G))</f>
        <v>魔法</v>
      </c>
      <c r="R19">
        <v>2</v>
      </c>
      <c r="S19" t="str">
        <f>INDEX(Define!K:K,MATCH(R19,Define!J:J))</f>
        <v>味方</v>
      </c>
      <c r="T19">
        <v>13</v>
      </c>
      <c r="U19" t="str">
        <f>INDEX(Define!N:N,MATCH(T19,Define!M:M))</f>
        <v>全体・自信を除く</v>
      </c>
      <c r="V19">
        <v>1</v>
      </c>
      <c r="W19">
        <v>1</v>
      </c>
      <c r="X19">
        <v>1</v>
      </c>
    </row>
    <row r="20" spans="1:24">
      <c r="A20">
        <v>2060</v>
      </c>
      <c r="B20">
        <v>2060</v>
      </c>
      <c r="C20" t="str">
        <f>INDEX(TextData!B:B,MATCH(B20,TextData!A:A))</f>
        <v>アクセラレイト</v>
      </c>
      <c r="D20">
        <v>4</v>
      </c>
      <c r="E20" t="str">
        <f>INDEX(Define!X:X,MATCH(D20,Define!W:W))</f>
        <v>精神</v>
      </c>
      <c r="F20" t="s">
        <v>32</v>
      </c>
      <c r="G20">
        <v>0</v>
      </c>
      <c r="H20">
        <v>1</v>
      </c>
      <c r="I20">
        <v>1</v>
      </c>
      <c r="J20" t="str">
        <f>INDEX(Define!B:B,MATCH(I20,Define!A:A))</f>
        <v>単体</v>
      </c>
      <c r="K20">
        <v>48</v>
      </c>
      <c r="L20">
        <v>4</v>
      </c>
      <c r="M20">
        <v>2</v>
      </c>
      <c r="N20">
        <v>2</v>
      </c>
      <c r="O20" t="str">
        <f>INDEX(Define!E:E,MATCH(N20,Define!D:D))</f>
        <v>雷</v>
      </c>
      <c r="P20">
        <v>1</v>
      </c>
      <c r="Q20" t="str">
        <f>INDEX(Define!H:H,MATCH(P20,Define!G:G))</f>
        <v>魔法</v>
      </c>
      <c r="R20">
        <v>2</v>
      </c>
      <c r="S20" t="str">
        <f>INDEX(Define!K:K,MATCH(R20,Define!J:J))</f>
        <v>味方</v>
      </c>
      <c r="T20">
        <v>1</v>
      </c>
      <c r="U20" t="str">
        <f>INDEX(Define!N:N,MATCH(T20,Define!M:M))</f>
        <v>単体</v>
      </c>
      <c r="V20">
        <v>1</v>
      </c>
      <c r="W20">
        <v>1</v>
      </c>
      <c r="X20">
        <v>1</v>
      </c>
    </row>
    <row r="21" spans="1:24">
      <c r="A21">
        <v>2070</v>
      </c>
      <c r="B21">
        <v>2070</v>
      </c>
      <c r="C21" t="str">
        <f>INDEX(TextData!B:B,MATCH(B21,TextData!A:A))</f>
        <v>リフレクセス</v>
      </c>
      <c r="D21">
        <v>3</v>
      </c>
      <c r="E21" t="str">
        <f>INDEX(Define!X:X,MATCH(D21,Define!W:W))</f>
        <v>理術</v>
      </c>
      <c r="F21" t="s">
        <v>33</v>
      </c>
      <c r="G21">
        <v>1</v>
      </c>
      <c r="H21">
        <v>1</v>
      </c>
      <c r="I21">
        <v>1</v>
      </c>
      <c r="J21" t="str">
        <f>INDEX(Define!B:B,MATCH(I21,Define!A:A))</f>
        <v>単体</v>
      </c>
      <c r="K21">
        <v>48</v>
      </c>
      <c r="L21">
        <v>2</v>
      </c>
      <c r="M21">
        <v>2</v>
      </c>
      <c r="N21">
        <v>2</v>
      </c>
      <c r="O21" t="str">
        <f>INDEX(Define!E:E,MATCH(N21,Define!D:D))</f>
        <v>雷</v>
      </c>
      <c r="P21">
        <v>1</v>
      </c>
      <c r="Q21" t="str">
        <f>INDEX(Define!H:H,MATCH(P21,Define!G:G))</f>
        <v>魔法</v>
      </c>
      <c r="R21">
        <v>4</v>
      </c>
      <c r="S21" t="str">
        <f>INDEX(Define!K:K,MATCH(R21,Define!J:J))</f>
        <v>自身</v>
      </c>
      <c r="T21">
        <v>4</v>
      </c>
      <c r="U21" t="str">
        <f>INDEX(Define!N:N,MATCH(T21,Define!M:M))</f>
        <v>自身</v>
      </c>
      <c r="V21">
        <v>1</v>
      </c>
      <c r="W21">
        <v>1</v>
      </c>
      <c r="X21">
        <v>1</v>
      </c>
    </row>
    <row r="22" spans="1:24">
      <c r="A22">
        <v>3010</v>
      </c>
      <c r="B22">
        <v>3010</v>
      </c>
      <c r="C22" t="str">
        <f>INDEX(TextData!B:B,MATCH(B22,TextData!A:A))</f>
        <v>アイスブレイド</v>
      </c>
      <c r="D22">
        <v>1</v>
      </c>
      <c r="E22" t="str">
        <f>INDEX(Define!X:X,MATCH(D22,Define!W:W))</f>
        <v>元素</v>
      </c>
      <c r="F22" t="s">
        <v>34</v>
      </c>
      <c r="G22">
        <v>0</v>
      </c>
      <c r="H22">
        <v>0.9</v>
      </c>
      <c r="I22">
        <v>1</v>
      </c>
      <c r="J22" t="str">
        <f>INDEX(Define!B:B,MATCH(I22,Define!A:A))</f>
        <v>単体</v>
      </c>
      <c r="K22">
        <v>48</v>
      </c>
      <c r="L22">
        <v>0</v>
      </c>
      <c r="M22">
        <v>2</v>
      </c>
      <c r="N22">
        <v>3</v>
      </c>
      <c r="O22" t="str">
        <f>INDEX(Define!E:E,MATCH(N22,Define!D:D))</f>
        <v>氷</v>
      </c>
      <c r="P22">
        <v>1</v>
      </c>
      <c r="Q22" t="str">
        <f>INDEX(Define!H:H,MATCH(P22,Define!G:G))</f>
        <v>魔法</v>
      </c>
      <c r="R22">
        <v>1</v>
      </c>
      <c r="S22" t="str">
        <f>INDEX(Define!K:K,MATCH(R22,Define!J:J))</f>
        <v>相手</v>
      </c>
      <c r="T22">
        <v>1</v>
      </c>
      <c r="U22" t="str">
        <f>INDEX(Define!N:N,MATCH(T22,Define!M:M))</f>
        <v>単体</v>
      </c>
      <c r="V22">
        <v>1</v>
      </c>
      <c r="W22">
        <v>1</v>
      </c>
      <c r="X22">
        <v>1</v>
      </c>
    </row>
    <row r="23" spans="1:24">
      <c r="A23">
        <v>3020</v>
      </c>
      <c r="B23">
        <v>3020</v>
      </c>
      <c r="C23" t="str">
        <f>INDEX(TextData!B:B,MATCH(B23,TextData!A:A))</f>
        <v>カウンターオーラ</v>
      </c>
      <c r="D23">
        <v>2</v>
      </c>
      <c r="E23" t="str">
        <f>INDEX(Define!X:X,MATCH(D23,Define!W:W))</f>
        <v>光</v>
      </c>
      <c r="F23" t="s">
        <v>35</v>
      </c>
      <c r="G23">
        <v>0</v>
      </c>
      <c r="H23">
        <v>1</v>
      </c>
      <c r="I23">
        <v>1</v>
      </c>
      <c r="J23" t="str">
        <f>INDEX(Define!B:B,MATCH(I23,Define!A:A))</f>
        <v>単体</v>
      </c>
      <c r="K23">
        <v>48</v>
      </c>
      <c r="L23">
        <v>2</v>
      </c>
      <c r="M23">
        <v>2</v>
      </c>
      <c r="N23">
        <v>3</v>
      </c>
      <c r="O23" t="str">
        <f>INDEX(Define!E:E,MATCH(N23,Define!D:D))</f>
        <v>氷</v>
      </c>
      <c r="P23">
        <v>1</v>
      </c>
      <c r="Q23" t="str">
        <f>INDEX(Define!H:H,MATCH(P23,Define!G:G))</f>
        <v>魔法</v>
      </c>
      <c r="R23">
        <v>4</v>
      </c>
      <c r="S23" t="str">
        <f>INDEX(Define!K:K,MATCH(R23,Define!J:J))</f>
        <v>自身</v>
      </c>
      <c r="T23">
        <v>4</v>
      </c>
      <c r="U23" t="str">
        <f>INDEX(Define!N:N,MATCH(T23,Define!M:M))</f>
        <v>自身</v>
      </c>
      <c r="V23">
        <v>1</v>
      </c>
      <c r="W23">
        <v>1</v>
      </c>
      <c r="X23">
        <v>1</v>
      </c>
    </row>
    <row r="24" spans="1:24">
      <c r="A24">
        <v>3021</v>
      </c>
      <c r="B24">
        <v>3021</v>
      </c>
      <c r="C24" t="str">
        <f>INDEX(TextData!B:B,MATCH(B24,TextData!A:A))</f>
        <v>カウンターオーラ</v>
      </c>
      <c r="D24">
        <v>2</v>
      </c>
      <c r="E24" t="str">
        <f>INDEX(Define!X:X,MATCH(D24,Define!W:W))</f>
        <v>光</v>
      </c>
      <c r="G24">
        <v>0</v>
      </c>
      <c r="H24">
        <v>1</v>
      </c>
      <c r="I24">
        <v>1</v>
      </c>
      <c r="J24" t="str">
        <f>INDEX(Define!B:B,MATCH(I24,Define!A:A))</f>
        <v>単体</v>
      </c>
      <c r="K24">
        <v>0</v>
      </c>
      <c r="L24">
        <v>0</v>
      </c>
      <c r="M24">
        <v>2</v>
      </c>
      <c r="N24">
        <v>3</v>
      </c>
      <c r="O24" t="str">
        <f>INDEX(Define!E:E,MATCH(N24,Define!D:D))</f>
        <v>氷</v>
      </c>
      <c r="P24">
        <v>2</v>
      </c>
      <c r="Q24" t="str">
        <f>INDEX(Define!H:H,MATCH(P24,Define!G:G))</f>
        <v>パッシブ</v>
      </c>
      <c r="R24">
        <v>4</v>
      </c>
      <c r="S24" t="str">
        <f>INDEX(Define!K:K,MATCH(R24,Define!J:J))</f>
        <v>自身</v>
      </c>
      <c r="T24">
        <v>4</v>
      </c>
      <c r="U24" t="str">
        <f>INDEX(Define!N:N,MATCH(T24,Define!M:M))</f>
        <v>自身</v>
      </c>
      <c r="V24">
        <v>1</v>
      </c>
      <c r="W24">
        <v>1</v>
      </c>
      <c r="X24">
        <v>1</v>
      </c>
    </row>
    <row r="25" spans="1:24">
      <c r="A25">
        <v>3030</v>
      </c>
      <c r="B25">
        <v>3030</v>
      </c>
      <c r="C25" t="str">
        <f>INDEX(TextData!B:B,MATCH(B25,TextData!A:A))</f>
        <v>シールドスペル</v>
      </c>
      <c r="D25">
        <v>4</v>
      </c>
      <c r="E25" t="str">
        <f>INDEX(Define!X:X,MATCH(D25,Define!W:W))</f>
        <v>精神</v>
      </c>
      <c r="F25" t="s">
        <v>36</v>
      </c>
      <c r="G25">
        <v>0</v>
      </c>
      <c r="H25">
        <v>1</v>
      </c>
      <c r="I25">
        <v>1</v>
      </c>
      <c r="J25" t="str">
        <f>INDEX(Define!B:B,MATCH(I25,Define!A:A))</f>
        <v>単体</v>
      </c>
      <c r="K25">
        <v>40</v>
      </c>
      <c r="L25">
        <v>2</v>
      </c>
      <c r="M25">
        <v>2</v>
      </c>
      <c r="N25">
        <v>3</v>
      </c>
      <c r="O25" t="str">
        <f>INDEX(Define!E:E,MATCH(N25,Define!D:D))</f>
        <v>氷</v>
      </c>
      <c r="P25">
        <v>1</v>
      </c>
      <c r="Q25" t="str">
        <f>INDEX(Define!H:H,MATCH(P25,Define!G:G))</f>
        <v>魔法</v>
      </c>
      <c r="R25">
        <v>2</v>
      </c>
      <c r="S25" t="str">
        <f>INDEX(Define!K:K,MATCH(R25,Define!J:J))</f>
        <v>味方</v>
      </c>
      <c r="T25">
        <v>1</v>
      </c>
      <c r="U25" t="str">
        <f>INDEX(Define!N:N,MATCH(T25,Define!M:M))</f>
        <v>単体</v>
      </c>
      <c r="V25">
        <v>1</v>
      </c>
      <c r="W25">
        <v>1</v>
      </c>
      <c r="X25">
        <v>1</v>
      </c>
    </row>
    <row r="26" spans="1:24">
      <c r="A26">
        <v>3040</v>
      </c>
      <c r="B26">
        <v>3040</v>
      </c>
      <c r="C26" t="str">
        <f>INDEX(TextData!B:B,MATCH(B26,TextData!A:A))</f>
        <v>エスコートソール</v>
      </c>
      <c r="D26">
        <v>3</v>
      </c>
      <c r="E26" t="str">
        <f>INDEX(Define!X:X,MATCH(D26,Define!W:W))</f>
        <v>理術</v>
      </c>
      <c r="F26" t="s">
        <v>37</v>
      </c>
      <c r="G26">
        <v>0</v>
      </c>
      <c r="H26">
        <v>1</v>
      </c>
      <c r="I26">
        <v>1</v>
      </c>
      <c r="J26" t="str">
        <f>INDEX(Define!B:B,MATCH(I26,Define!A:A))</f>
        <v>単体</v>
      </c>
      <c r="K26">
        <v>56</v>
      </c>
      <c r="L26">
        <v>2</v>
      </c>
      <c r="M26">
        <v>2</v>
      </c>
      <c r="N26">
        <v>3</v>
      </c>
      <c r="O26" t="str">
        <f>INDEX(Define!E:E,MATCH(N26,Define!D:D))</f>
        <v>氷</v>
      </c>
      <c r="P26">
        <v>1</v>
      </c>
      <c r="Q26" t="str">
        <f>INDEX(Define!H:H,MATCH(P26,Define!G:G))</f>
        <v>魔法</v>
      </c>
      <c r="R26">
        <v>1</v>
      </c>
      <c r="S26" t="str">
        <f>INDEX(Define!K:K,MATCH(R26,Define!J:J))</f>
        <v>相手</v>
      </c>
      <c r="T26">
        <v>3</v>
      </c>
      <c r="U26" t="str">
        <f>INDEX(Define!N:N,MATCH(T26,Define!M:M))</f>
        <v>全体</v>
      </c>
      <c r="V26">
        <v>1</v>
      </c>
      <c r="W26">
        <v>1</v>
      </c>
      <c r="X26">
        <v>1</v>
      </c>
    </row>
    <row r="27" spans="1:24">
      <c r="A27">
        <v>3050</v>
      </c>
      <c r="B27">
        <v>3050</v>
      </c>
      <c r="C27" t="str">
        <f>INDEX(TextData!B:B,MATCH(B27,TextData!A:A))</f>
        <v>ディープフリーズ</v>
      </c>
      <c r="D27">
        <v>3</v>
      </c>
      <c r="E27" t="str">
        <f>INDEX(Define!X:X,MATCH(D27,Define!W:W))</f>
        <v>理術</v>
      </c>
      <c r="F27" t="s">
        <v>38</v>
      </c>
      <c r="G27">
        <v>0</v>
      </c>
      <c r="H27">
        <v>1</v>
      </c>
      <c r="I27">
        <v>1</v>
      </c>
      <c r="J27" t="str">
        <f>INDEX(Define!B:B,MATCH(I27,Define!A:A))</f>
        <v>単体</v>
      </c>
      <c r="K27">
        <v>40</v>
      </c>
      <c r="L27">
        <v>4</v>
      </c>
      <c r="M27">
        <v>2</v>
      </c>
      <c r="N27">
        <v>3</v>
      </c>
      <c r="O27" t="str">
        <f>INDEX(Define!E:E,MATCH(N27,Define!D:D))</f>
        <v>氷</v>
      </c>
      <c r="P27">
        <v>1</v>
      </c>
      <c r="Q27" t="str">
        <f>INDEX(Define!H:H,MATCH(P27,Define!G:G))</f>
        <v>魔法</v>
      </c>
      <c r="R27">
        <v>1</v>
      </c>
      <c r="S27" t="str">
        <f>INDEX(Define!K:K,MATCH(R27,Define!J:J))</f>
        <v>相手</v>
      </c>
      <c r="T27">
        <v>2</v>
      </c>
      <c r="U27" t="str">
        <f>INDEX(Define!N:N,MATCH(T27,Define!M:M))</f>
        <v>列</v>
      </c>
      <c r="V27">
        <v>1</v>
      </c>
      <c r="W27">
        <v>1</v>
      </c>
      <c r="X27">
        <v>1</v>
      </c>
    </row>
    <row r="28" spans="1:24">
      <c r="A28">
        <v>3060</v>
      </c>
      <c r="B28">
        <v>3060</v>
      </c>
      <c r="C28" t="str">
        <f>INDEX(TextData!B:B,MATCH(B28,TextData!A:A))</f>
        <v>バブルブロウ</v>
      </c>
      <c r="D28">
        <v>3</v>
      </c>
      <c r="E28" t="str">
        <f>INDEX(Define!X:X,MATCH(D28,Define!W:W))</f>
        <v>理術</v>
      </c>
      <c r="F28" t="s">
        <v>39</v>
      </c>
      <c r="G28">
        <v>0</v>
      </c>
      <c r="H28">
        <v>0.8</v>
      </c>
      <c r="I28">
        <v>1</v>
      </c>
      <c r="J28" t="str">
        <f>INDEX(Define!B:B,MATCH(I28,Define!A:A))</f>
        <v>単体</v>
      </c>
      <c r="K28">
        <v>48</v>
      </c>
      <c r="L28">
        <v>2</v>
      </c>
      <c r="M28">
        <v>2</v>
      </c>
      <c r="N28">
        <v>3</v>
      </c>
      <c r="O28" t="str">
        <f>INDEX(Define!E:E,MATCH(N28,Define!D:D))</f>
        <v>氷</v>
      </c>
      <c r="P28">
        <v>1</v>
      </c>
      <c r="Q28" t="str">
        <f>INDEX(Define!H:H,MATCH(P28,Define!G:G))</f>
        <v>魔法</v>
      </c>
      <c r="R28">
        <v>1</v>
      </c>
      <c r="S28" t="str">
        <f>INDEX(Define!K:K,MATCH(R28,Define!J:J))</f>
        <v>相手</v>
      </c>
      <c r="T28">
        <v>1</v>
      </c>
      <c r="U28" t="str">
        <f>INDEX(Define!N:N,MATCH(T28,Define!M:M))</f>
        <v>単体</v>
      </c>
      <c r="V28">
        <v>2</v>
      </c>
      <c r="W28">
        <v>1</v>
      </c>
      <c r="X28">
        <v>1</v>
      </c>
    </row>
    <row r="29" spans="1:24">
      <c r="A29">
        <v>3070</v>
      </c>
      <c r="B29">
        <v>3070</v>
      </c>
      <c r="C29" t="str">
        <f>INDEX(TextData!B:B,MATCH(B29,TextData!A:A))</f>
        <v>アクアミラージュ</v>
      </c>
      <c r="D29">
        <v>4</v>
      </c>
      <c r="E29" t="str">
        <f>INDEX(Define!X:X,MATCH(D29,Define!W:W))</f>
        <v>精神</v>
      </c>
      <c r="F29" t="s">
        <v>40</v>
      </c>
      <c r="G29">
        <v>1</v>
      </c>
      <c r="H29">
        <v>1</v>
      </c>
      <c r="I29">
        <v>1</v>
      </c>
      <c r="J29" t="str">
        <f>INDEX(Define!B:B,MATCH(I29,Define!A:A))</f>
        <v>単体</v>
      </c>
      <c r="K29">
        <v>48</v>
      </c>
      <c r="L29">
        <v>2</v>
      </c>
      <c r="M29">
        <v>2</v>
      </c>
      <c r="N29">
        <v>3</v>
      </c>
      <c r="O29" t="str">
        <f>INDEX(Define!E:E,MATCH(N29,Define!D:D))</f>
        <v>氷</v>
      </c>
      <c r="P29">
        <v>1</v>
      </c>
      <c r="Q29" t="str">
        <f>INDEX(Define!H:H,MATCH(P29,Define!G:G))</f>
        <v>魔法</v>
      </c>
      <c r="R29">
        <v>2</v>
      </c>
      <c r="S29" t="str">
        <f>INDEX(Define!K:K,MATCH(R29,Define!J:J))</f>
        <v>味方</v>
      </c>
      <c r="T29">
        <v>1</v>
      </c>
      <c r="U29" t="str">
        <f>INDEX(Define!N:N,MATCH(T29,Define!M:M))</f>
        <v>単体</v>
      </c>
      <c r="V29">
        <v>2</v>
      </c>
      <c r="W29">
        <v>1</v>
      </c>
      <c r="X29">
        <v>1</v>
      </c>
    </row>
    <row r="30" ht="12" customHeight="1" spans="1:24">
      <c r="A30">
        <v>4010</v>
      </c>
      <c r="B30">
        <v>4010</v>
      </c>
      <c r="C30" t="str">
        <f>INDEX(TextData!B:B,MATCH(B30,TextData!A:A))</f>
        <v>セイントレーザー</v>
      </c>
      <c r="D30">
        <v>1</v>
      </c>
      <c r="E30" t="str">
        <f>INDEX(Define!X:X,MATCH(D30,Define!W:W))</f>
        <v>元素</v>
      </c>
      <c r="F30" t="s">
        <v>41</v>
      </c>
      <c r="G30">
        <v>0</v>
      </c>
      <c r="H30">
        <v>1</v>
      </c>
      <c r="I30">
        <v>1</v>
      </c>
      <c r="J30" t="str">
        <f>INDEX(Define!B:B,MATCH(I30,Define!A:A))</f>
        <v>単体</v>
      </c>
      <c r="K30">
        <v>56</v>
      </c>
      <c r="L30">
        <v>0</v>
      </c>
      <c r="M30">
        <v>2</v>
      </c>
      <c r="N30">
        <v>4</v>
      </c>
      <c r="O30" t="str">
        <f>INDEX(Define!E:E,MATCH(N30,Define!D:D))</f>
        <v>光</v>
      </c>
      <c r="P30">
        <v>1</v>
      </c>
      <c r="Q30" t="str">
        <f>INDEX(Define!H:H,MATCH(P30,Define!G:G))</f>
        <v>魔法</v>
      </c>
      <c r="R30">
        <v>1</v>
      </c>
      <c r="S30" t="str">
        <f>INDEX(Define!K:K,MATCH(R30,Define!J:J))</f>
        <v>相手</v>
      </c>
      <c r="T30">
        <v>1</v>
      </c>
      <c r="U30" t="str">
        <f>INDEX(Define!N:N,MATCH(T30,Define!M:M))</f>
        <v>単体</v>
      </c>
      <c r="V30">
        <v>1</v>
      </c>
      <c r="W30">
        <v>1</v>
      </c>
      <c r="X30">
        <v>1</v>
      </c>
    </row>
    <row r="31" ht="12" customHeight="1" spans="1:24">
      <c r="A31">
        <v>4020</v>
      </c>
      <c r="B31">
        <v>4020</v>
      </c>
      <c r="C31" t="str">
        <f>INDEX(TextData!B:B,MATCH(B31,TextData!A:A))</f>
        <v>ペネトレイト</v>
      </c>
      <c r="D31">
        <v>1</v>
      </c>
      <c r="E31" t="str">
        <f>INDEX(Define!X:X,MATCH(D31,Define!W:W))</f>
        <v>元素</v>
      </c>
      <c r="F31" t="s">
        <v>42</v>
      </c>
      <c r="G31">
        <v>0</v>
      </c>
      <c r="H31">
        <v>1</v>
      </c>
      <c r="I31">
        <v>1</v>
      </c>
      <c r="J31" t="str">
        <f>INDEX(Define!B:B,MATCH(I31,Define!A:A))</f>
        <v>単体</v>
      </c>
      <c r="K31">
        <v>40</v>
      </c>
      <c r="L31">
        <v>0</v>
      </c>
      <c r="M31">
        <v>2</v>
      </c>
      <c r="N31">
        <v>4</v>
      </c>
      <c r="O31" t="str">
        <f>INDEX(Define!E:E,MATCH(N31,Define!D:D))</f>
        <v>光</v>
      </c>
      <c r="P31">
        <v>1</v>
      </c>
      <c r="Q31" t="str">
        <f>INDEX(Define!H:H,MATCH(P31,Define!G:G))</f>
        <v>魔法</v>
      </c>
      <c r="R31">
        <v>1</v>
      </c>
      <c r="S31" t="str">
        <f>INDEX(Define!K:K,MATCH(R31,Define!J:J))</f>
        <v>相手</v>
      </c>
      <c r="T31">
        <v>1</v>
      </c>
      <c r="U31" t="str">
        <f>INDEX(Define!N:N,MATCH(T31,Define!M:M))</f>
        <v>単体</v>
      </c>
      <c r="V31">
        <v>1</v>
      </c>
      <c r="W31">
        <v>1</v>
      </c>
      <c r="X31">
        <v>1</v>
      </c>
    </row>
    <row r="32" ht="12" customHeight="1" spans="1:24">
      <c r="A32">
        <v>4030</v>
      </c>
      <c r="B32">
        <v>4030</v>
      </c>
      <c r="C32" t="str">
        <f>INDEX(TextData!B:B,MATCH(B32,TextData!A:A))</f>
        <v>ヒーリング</v>
      </c>
      <c r="D32">
        <v>2</v>
      </c>
      <c r="E32" t="str">
        <f>INDEX(Define!X:X,MATCH(D32,Define!W:W))</f>
        <v>光</v>
      </c>
      <c r="F32" t="s">
        <v>43</v>
      </c>
      <c r="G32">
        <v>0</v>
      </c>
      <c r="H32">
        <v>1</v>
      </c>
      <c r="I32">
        <v>1</v>
      </c>
      <c r="J32" t="str">
        <f>INDEX(Define!B:B,MATCH(I32,Define!A:A))</f>
        <v>単体</v>
      </c>
      <c r="K32">
        <v>48</v>
      </c>
      <c r="L32">
        <v>5</v>
      </c>
      <c r="M32">
        <v>2</v>
      </c>
      <c r="N32">
        <v>4</v>
      </c>
      <c r="O32" t="str">
        <f>INDEX(Define!E:E,MATCH(N32,Define!D:D))</f>
        <v>光</v>
      </c>
      <c r="P32">
        <v>1</v>
      </c>
      <c r="Q32" t="str">
        <f>INDEX(Define!H:H,MATCH(P32,Define!G:G))</f>
        <v>魔法</v>
      </c>
      <c r="R32">
        <v>3</v>
      </c>
      <c r="S32" t="str">
        <f>INDEX(Define!K:K,MATCH(R32,Define!J:J))</f>
        <v>全員</v>
      </c>
      <c r="T32">
        <v>1</v>
      </c>
      <c r="U32" t="str">
        <f>INDEX(Define!N:N,MATCH(T32,Define!M:M))</f>
        <v>単体</v>
      </c>
      <c r="V32">
        <v>1</v>
      </c>
      <c r="W32">
        <v>1</v>
      </c>
      <c r="X32">
        <v>1</v>
      </c>
    </row>
    <row r="33" ht="12" customHeight="1" spans="1:24">
      <c r="A33">
        <v>4040</v>
      </c>
      <c r="B33">
        <v>4040</v>
      </c>
      <c r="C33" t="str">
        <f>INDEX(TextData!B:B,MATCH(B33,TextData!A:A))</f>
        <v>リフレッシュ</v>
      </c>
      <c r="D33">
        <v>2</v>
      </c>
      <c r="E33" t="str">
        <f>INDEX(Define!X:X,MATCH(D33,Define!W:W))</f>
        <v>光</v>
      </c>
      <c r="F33" t="s">
        <v>44</v>
      </c>
      <c r="G33">
        <v>0</v>
      </c>
      <c r="H33">
        <v>1</v>
      </c>
      <c r="I33">
        <v>1</v>
      </c>
      <c r="J33" t="str">
        <f>INDEX(Define!B:B,MATCH(I33,Define!A:A))</f>
        <v>単体</v>
      </c>
      <c r="K33">
        <v>40</v>
      </c>
      <c r="L33">
        <v>5</v>
      </c>
      <c r="M33">
        <v>2</v>
      </c>
      <c r="N33">
        <v>4</v>
      </c>
      <c r="O33" t="str">
        <f>INDEX(Define!E:E,MATCH(N33,Define!D:D))</f>
        <v>光</v>
      </c>
      <c r="P33">
        <v>1</v>
      </c>
      <c r="Q33" t="str">
        <f>INDEX(Define!H:H,MATCH(P33,Define!G:G))</f>
        <v>魔法</v>
      </c>
      <c r="R33">
        <v>2</v>
      </c>
      <c r="S33" t="str">
        <f>INDEX(Define!K:K,MATCH(R33,Define!J:J))</f>
        <v>味方</v>
      </c>
      <c r="T33">
        <v>2</v>
      </c>
      <c r="U33" t="str">
        <f>INDEX(Define!N:N,MATCH(T33,Define!M:M))</f>
        <v>列</v>
      </c>
      <c r="V33">
        <v>1</v>
      </c>
      <c r="W33">
        <v>1</v>
      </c>
      <c r="X33">
        <v>1</v>
      </c>
    </row>
    <row r="34" ht="12" customHeight="1" spans="1:24">
      <c r="A34">
        <v>4050</v>
      </c>
      <c r="B34">
        <v>4050</v>
      </c>
      <c r="C34" t="str">
        <f>INDEX(TextData!B:B,MATCH(B34,TextData!A:A))</f>
        <v>べネディクション</v>
      </c>
      <c r="D34">
        <v>2</v>
      </c>
      <c r="E34" t="str">
        <f>INDEX(Define!X:X,MATCH(D34,Define!W:W))</f>
        <v>光</v>
      </c>
      <c r="F34" t="s">
        <v>45</v>
      </c>
      <c r="G34">
        <v>0</v>
      </c>
      <c r="H34">
        <v>1</v>
      </c>
      <c r="I34">
        <v>1</v>
      </c>
      <c r="J34" t="str">
        <f>INDEX(Define!B:B,MATCH(I34,Define!A:A))</f>
        <v>単体</v>
      </c>
      <c r="K34">
        <v>68</v>
      </c>
      <c r="L34">
        <v>5</v>
      </c>
      <c r="M34">
        <v>2</v>
      </c>
      <c r="N34">
        <v>4</v>
      </c>
      <c r="O34" t="str">
        <f>INDEX(Define!E:E,MATCH(N34,Define!D:D))</f>
        <v>光</v>
      </c>
      <c r="P34">
        <v>1</v>
      </c>
      <c r="Q34" t="str">
        <f>INDEX(Define!H:H,MATCH(P34,Define!G:G))</f>
        <v>魔法</v>
      </c>
      <c r="R34">
        <v>4</v>
      </c>
      <c r="S34" t="str">
        <f>INDEX(Define!K:K,MATCH(R34,Define!J:J))</f>
        <v>自身</v>
      </c>
      <c r="T34">
        <v>4</v>
      </c>
      <c r="U34" t="str">
        <f>INDEX(Define!N:N,MATCH(T34,Define!M:M))</f>
        <v>自身</v>
      </c>
      <c r="V34">
        <v>1</v>
      </c>
      <c r="W34">
        <v>1</v>
      </c>
      <c r="X34">
        <v>1</v>
      </c>
    </row>
    <row r="35" spans="1:24">
      <c r="A35">
        <v>4060</v>
      </c>
      <c r="B35">
        <v>4060</v>
      </c>
      <c r="C35" t="str">
        <f>INDEX(TextData!B:B,MATCH(B35,TextData!A:A))</f>
        <v>ホーリーグレイス</v>
      </c>
      <c r="D35">
        <v>2</v>
      </c>
      <c r="E35" t="str">
        <f>INDEX(Define!X:X,MATCH(D35,Define!W:W))</f>
        <v>光</v>
      </c>
      <c r="F35" t="s">
        <v>46</v>
      </c>
      <c r="G35">
        <v>0</v>
      </c>
      <c r="H35">
        <v>1</v>
      </c>
      <c r="I35">
        <v>1</v>
      </c>
      <c r="J35" t="str">
        <f>INDEX(Define!B:B,MATCH(I35,Define!A:A))</f>
        <v>単体</v>
      </c>
      <c r="K35">
        <v>48</v>
      </c>
      <c r="L35">
        <v>10</v>
      </c>
      <c r="M35">
        <v>2</v>
      </c>
      <c r="N35">
        <v>4</v>
      </c>
      <c r="O35" t="str">
        <f>INDEX(Define!E:E,MATCH(N35,Define!D:D))</f>
        <v>光</v>
      </c>
      <c r="P35">
        <v>1</v>
      </c>
      <c r="Q35" t="str">
        <f>INDEX(Define!H:H,MATCH(P35,Define!G:G))</f>
        <v>魔法</v>
      </c>
      <c r="R35">
        <v>2</v>
      </c>
      <c r="S35" t="str">
        <f>INDEX(Define!K:K,MATCH(R35,Define!J:J))</f>
        <v>味方</v>
      </c>
      <c r="T35">
        <v>1</v>
      </c>
      <c r="U35" t="str">
        <f>INDEX(Define!N:N,MATCH(T35,Define!M:M))</f>
        <v>単体</v>
      </c>
      <c r="V35">
        <v>1</v>
      </c>
      <c r="W35">
        <v>1</v>
      </c>
      <c r="X35">
        <v>0</v>
      </c>
    </row>
    <row r="36" spans="1:24">
      <c r="A36">
        <v>4070</v>
      </c>
      <c r="B36">
        <v>4070</v>
      </c>
      <c r="C36" t="str">
        <f>INDEX(TextData!B:B,MATCH(B36,TextData!A:A))</f>
        <v>プリズムリフレクター</v>
      </c>
      <c r="D36">
        <v>2</v>
      </c>
      <c r="E36" t="str">
        <f>INDEX(Define!X:X,MATCH(D36,Define!W:W))</f>
        <v>光</v>
      </c>
      <c r="F36" t="s">
        <v>47</v>
      </c>
      <c r="G36">
        <v>0</v>
      </c>
      <c r="H36">
        <v>1</v>
      </c>
      <c r="I36">
        <v>1</v>
      </c>
      <c r="J36" t="str">
        <f>INDEX(Define!B:B,MATCH(I36,Define!A:A))</f>
        <v>単体</v>
      </c>
      <c r="K36">
        <v>48</v>
      </c>
      <c r="L36">
        <v>5</v>
      </c>
      <c r="M36">
        <v>2</v>
      </c>
      <c r="N36">
        <v>4</v>
      </c>
      <c r="O36" t="str">
        <f>INDEX(Define!E:E,MATCH(N36,Define!D:D))</f>
        <v>光</v>
      </c>
      <c r="P36">
        <v>1</v>
      </c>
      <c r="Q36" t="str">
        <f>INDEX(Define!H:H,MATCH(P36,Define!G:G))</f>
        <v>魔法</v>
      </c>
      <c r="R36">
        <v>4</v>
      </c>
      <c r="S36" t="str">
        <f>INDEX(Define!K:K,MATCH(R36,Define!J:J))</f>
        <v>自身</v>
      </c>
      <c r="T36">
        <v>4</v>
      </c>
      <c r="U36" t="str">
        <f>INDEX(Define!N:N,MATCH(T36,Define!M:M))</f>
        <v>自身</v>
      </c>
      <c r="V36">
        <v>1</v>
      </c>
      <c r="W36">
        <v>1</v>
      </c>
      <c r="X36">
        <v>1</v>
      </c>
    </row>
    <row r="37" ht="12" customHeight="1" spans="1:24">
      <c r="A37">
        <v>5010</v>
      </c>
      <c r="B37">
        <v>5010</v>
      </c>
      <c r="C37" t="str">
        <f>INDEX(TextData!B:B,MATCH(B37,TextData!A:A))</f>
        <v>ダークプリズン</v>
      </c>
      <c r="D37">
        <v>5</v>
      </c>
      <c r="E37" t="str">
        <f>INDEX(Define!X:X,MATCH(D37,Define!W:W))</f>
        <v>超次元</v>
      </c>
      <c r="F37" t="s">
        <v>20</v>
      </c>
      <c r="G37">
        <v>0</v>
      </c>
      <c r="H37">
        <v>1</v>
      </c>
      <c r="I37">
        <v>1</v>
      </c>
      <c r="J37" t="str">
        <f>INDEX(Define!B:B,MATCH(I37,Define!A:A))</f>
        <v>単体</v>
      </c>
      <c r="K37">
        <v>48</v>
      </c>
      <c r="L37">
        <v>0</v>
      </c>
      <c r="M37">
        <v>2</v>
      </c>
      <c r="N37">
        <v>5</v>
      </c>
      <c r="O37" t="str">
        <f>INDEX(Define!E:E,MATCH(N37,Define!D:D))</f>
        <v>闇</v>
      </c>
      <c r="P37">
        <v>1</v>
      </c>
      <c r="Q37" t="str">
        <f>INDEX(Define!H:H,MATCH(P37,Define!G:G))</f>
        <v>魔法</v>
      </c>
      <c r="R37">
        <v>1</v>
      </c>
      <c r="S37" t="str">
        <f>INDEX(Define!K:K,MATCH(R37,Define!J:J))</f>
        <v>相手</v>
      </c>
      <c r="T37">
        <v>1</v>
      </c>
      <c r="U37" t="str">
        <f>INDEX(Define!N:N,MATCH(T37,Define!M:M))</f>
        <v>単体</v>
      </c>
      <c r="V37">
        <v>1</v>
      </c>
      <c r="W37">
        <v>1</v>
      </c>
      <c r="X37">
        <v>1</v>
      </c>
    </row>
    <row r="38" ht="12" customHeight="1" spans="1:24">
      <c r="A38">
        <v>5020</v>
      </c>
      <c r="B38">
        <v>5020</v>
      </c>
      <c r="C38" t="str">
        <f>INDEX(TextData!B:B,MATCH(B38,TextData!A:A))</f>
        <v>ユーサネイジア</v>
      </c>
      <c r="D38">
        <v>5</v>
      </c>
      <c r="E38" t="str">
        <f>INDEX(Define!X:X,MATCH(D38,Define!W:W))</f>
        <v>超次元</v>
      </c>
      <c r="F38" t="s">
        <v>48</v>
      </c>
      <c r="G38">
        <v>0</v>
      </c>
      <c r="H38">
        <v>1</v>
      </c>
      <c r="I38">
        <v>3</v>
      </c>
      <c r="J38" t="str">
        <f>INDEX(Define!B:B,MATCH(I38,Define!A:A))</f>
        <v>全体</v>
      </c>
      <c r="K38">
        <v>64</v>
      </c>
      <c r="L38">
        <v>5</v>
      </c>
      <c r="M38">
        <v>2</v>
      </c>
      <c r="N38">
        <v>5</v>
      </c>
      <c r="O38" t="str">
        <f>INDEX(Define!E:E,MATCH(N38,Define!D:D))</f>
        <v>闇</v>
      </c>
      <c r="P38">
        <v>1</v>
      </c>
      <c r="Q38" t="str">
        <f>INDEX(Define!H:H,MATCH(P38,Define!G:G))</f>
        <v>魔法</v>
      </c>
      <c r="R38">
        <v>1</v>
      </c>
      <c r="S38" t="str">
        <f>INDEX(Define!K:K,MATCH(R38,Define!J:J))</f>
        <v>相手</v>
      </c>
      <c r="T38">
        <v>3</v>
      </c>
      <c r="U38" t="str">
        <f>INDEX(Define!N:N,MATCH(T38,Define!M:M))</f>
        <v>全体</v>
      </c>
      <c r="V38">
        <v>2</v>
      </c>
      <c r="W38">
        <v>1</v>
      </c>
      <c r="X38">
        <v>1</v>
      </c>
    </row>
    <row r="39" ht="12" customHeight="1" spans="1:24">
      <c r="A39">
        <v>5030</v>
      </c>
      <c r="B39">
        <v>5030</v>
      </c>
      <c r="C39" t="str">
        <f>INDEX(TextData!B:B,MATCH(B39,TextData!A:A))</f>
        <v>ドレインヒール</v>
      </c>
      <c r="D39">
        <v>5</v>
      </c>
      <c r="E39" t="str">
        <f>INDEX(Define!X:X,MATCH(D39,Define!W:W))</f>
        <v>超次元</v>
      </c>
      <c r="F39" t="s">
        <v>49</v>
      </c>
      <c r="G39">
        <v>0</v>
      </c>
      <c r="H39">
        <v>1</v>
      </c>
      <c r="I39">
        <v>1</v>
      </c>
      <c r="J39" t="str">
        <f>INDEX(Define!B:B,MATCH(I39,Define!A:A))</f>
        <v>単体</v>
      </c>
      <c r="K39">
        <v>48</v>
      </c>
      <c r="L39">
        <v>5</v>
      </c>
      <c r="M39">
        <v>2</v>
      </c>
      <c r="N39">
        <v>5</v>
      </c>
      <c r="O39" t="str">
        <f>INDEX(Define!E:E,MATCH(N39,Define!D:D))</f>
        <v>闇</v>
      </c>
      <c r="P39">
        <v>1</v>
      </c>
      <c r="Q39" t="str">
        <f>INDEX(Define!H:H,MATCH(P39,Define!G:G))</f>
        <v>魔法</v>
      </c>
      <c r="R39">
        <v>1</v>
      </c>
      <c r="S39" t="str">
        <f>INDEX(Define!K:K,MATCH(R39,Define!J:J))</f>
        <v>相手</v>
      </c>
      <c r="T39">
        <v>1</v>
      </c>
      <c r="U39" t="str">
        <f>INDEX(Define!N:N,MATCH(T39,Define!M:M))</f>
        <v>単体</v>
      </c>
      <c r="V39">
        <v>1</v>
      </c>
      <c r="W39">
        <v>1</v>
      </c>
      <c r="X39">
        <v>1</v>
      </c>
    </row>
    <row r="40" ht="12" customHeight="1" spans="1:24">
      <c r="A40">
        <v>5040</v>
      </c>
      <c r="B40">
        <v>5040</v>
      </c>
      <c r="C40" t="str">
        <f>INDEX(TextData!B:B,MATCH(B40,TextData!A:A))</f>
        <v>デリートマジック</v>
      </c>
      <c r="D40">
        <v>5</v>
      </c>
      <c r="E40" t="str">
        <f>INDEX(Define!X:X,MATCH(D40,Define!W:W))</f>
        <v>超次元</v>
      </c>
      <c r="F40" t="s">
        <v>50</v>
      </c>
      <c r="G40">
        <v>0</v>
      </c>
      <c r="H40">
        <v>1</v>
      </c>
      <c r="I40">
        <v>1</v>
      </c>
      <c r="J40" t="str">
        <f>INDEX(Define!B:B,MATCH(I40,Define!A:A))</f>
        <v>単体</v>
      </c>
      <c r="K40">
        <v>68</v>
      </c>
      <c r="L40">
        <v>5</v>
      </c>
      <c r="M40">
        <v>2</v>
      </c>
      <c r="N40">
        <v>5</v>
      </c>
      <c r="O40" t="str">
        <f>INDEX(Define!E:E,MATCH(N40,Define!D:D))</f>
        <v>闇</v>
      </c>
      <c r="P40">
        <v>1</v>
      </c>
      <c r="Q40" t="str">
        <f>INDEX(Define!H:H,MATCH(P40,Define!G:G))</f>
        <v>魔法</v>
      </c>
      <c r="R40">
        <v>1</v>
      </c>
      <c r="S40" t="str">
        <f>INDEX(Define!K:K,MATCH(R40,Define!J:J))</f>
        <v>相手</v>
      </c>
      <c r="T40">
        <v>1</v>
      </c>
      <c r="U40" t="str">
        <f>INDEX(Define!N:N,MATCH(T40,Define!M:M))</f>
        <v>単体</v>
      </c>
      <c r="V40">
        <v>1</v>
      </c>
      <c r="W40">
        <v>1</v>
      </c>
      <c r="X40">
        <v>1</v>
      </c>
    </row>
    <row r="41" ht="12" customHeight="1" spans="1:24">
      <c r="A41">
        <v>5050</v>
      </c>
      <c r="B41">
        <v>5050</v>
      </c>
      <c r="C41" t="str">
        <f>INDEX(TextData!B:B,MATCH(B41,TextData!A:A))</f>
        <v>ディプラヴィティ</v>
      </c>
      <c r="D41">
        <v>3</v>
      </c>
      <c r="E41" t="str">
        <f>INDEX(Define!X:X,MATCH(D41,Define!W:W))</f>
        <v>理術</v>
      </c>
      <c r="F41" t="s">
        <v>51</v>
      </c>
      <c r="G41">
        <v>0</v>
      </c>
      <c r="H41">
        <v>1</v>
      </c>
      <c r="I41">
        <v>1</v>
      </c>
      <c r="J41" t="str">
        <f>INDEX(Define!B:B,MATCH(I41,Define!A:A))</f>
        <v>単体</v>
      </c>
      <c r="K41">
        <v>68</v>
      </c>
      <c r="L41">
        <v>5</v>
      </c>
      <c r="M41">
        <v>2</v>
      </c>
      <c r="N41">
        <v>5</v>
      </c>
      <c r="O41" t="str">
        <f>INDEX(Define!E:E,MATCH(N41,Define!D:D))</f>
        <v>闇</v>
      </c>
      <c r="P41">
        <v>1</v>
      </c>
      <c r="Q41" t="str">
        <f>INDEX(Define!H:H,MATCH(P41,Define!G:G))</f>
        <v>魔法</v>
      </c>
      <c r="R41">
        <v>1</v>
      </c>
      <c r="S41" t="str">
        <f>INDEX(Define!K:K,MATCH(R41,Define!J:J))</f>
        <v>相手</v>
      </c>
      <c r="T41">
        <v>1</v>
      </c>
      <c r="U41" t="str">
        <f>INDEX(Define!N:N,MATCH(T41,Define!M:M))</f>
        <v>単体</v>
      </c>
      <c r="V41">
        <v>1</v>
      </c>
      <c r="W41">
        <v>1</v>
      </c>
      <c r="X41">
        <v>1</v>
      </c>
    </row>
    <row r="42" ht="12" customHeight="1" spans="1:24">
      <c r="A42">
        <v>5060</v>
      </c>
      <c r="B42">
        <v>5060</v>
      </c>
      <c r="C42" t="str">
        <f>INDEX(TextData!B:B,MATCH(B42,TextData!A:A))</f>
        <v>ダークネス</v>
      </c>
      <c r="D42">
        <v>3</v>
      </c>
      <c r="E42" t="str">
        <f>INDEX(Define!X:X,MATCH(D42,Define!W:W))</f>
        <v>理術</v>
      </c>
      <c r="F42" t="s">
        <v>52</v>
      </c>
      <c r="G42">
        <v>0</v>
      </c>
      <c r="H42">
        <v>1</v>
      </c>
      <c r="I42">
        <v>1</v>
      </c>
      <c r="J42" t="str">
        <f>INDEX(Define!B:B,MATCH(I42,Define!A:A))</f>
        <v>単体</v>
      </c>
      <c r="K42">
        <v>56</v>
      </c>
      <c r="L42">
        <v>5</v>
      </c>
      <c r="M42">
        <v>2</v>
      </c>
      <c r="N42">
        <v>5</v>
      </c>
      <c r="O42" t="str">
        <f>INDEX(Define!E:E,MATCH(N42,Define!D:D))</f>
        <v>闇</v>
      </c>
      <c r="P42">
        <v>1</v>
      </c>
      <c r="Q42" t="str">
        <f>INDEX(Define!H:H,MATCH(P42,Define!G:G))</f>
        <v>魔法</v>
      </c>
      <c r="R42">
        <v>1</v>
      </c>
      <c r="S42" t="str">
        <f>INDEX(Define!K:K,MATCH(R42,Define!J:J))</f>
        <v>相手</v>
      </c>
      <c r="T42">
        <v>1</v>
      </c>
      <c r="U42" t="str">
        <f>INDEX(Define!N:N,MATCH(T42,Define!M:M))</f>
        <v>単体</v>
      </c>
      <c r="V42">
        <v>1</v>
      </c>
      <c r="W42">
        <v>1</v>
      </c>
      <c r="X42">
        <v>1</v>
      </c>
    </row>
    <row r="43" ht="12" customHeight="1" spans="1:24">
      <c r="A43">
        <v>5070</v>
      </c>
      <c r="B43">
        <v>5070</v>
      </c>
      <c r="C43" t="str">
        <f>INDEX(TextData!B:B,MATCH(B43,TextData!A:A))</f>
        <v>シェイディークラウド</v>
      </c>
      <c r="D43">
        <v>5</v>
      </c>
      <c r="E43" t="str">
        <f>INDEX(Define!X:X,MATCH(D43,Define!W:W))</f>
        <v>超次元</v>
      </c>
      <c r="F43" t="s">
        <v>53</v>
      </c>
      <c r="G43">
        <v>0</v>
      </c>
      <c r="H43">
        <v>1</v>
      </c>
      <c r="I43">
        <v>3</v>
      </c>
      <c r="J43" t="str">
        <f>INDEX(Define!B:B,MATCH(I43,Define!A:A))</f>
        <v>全体</v>
      </c>
      <c r="K43">
        <v>68</v>
      </c>
      <c r="L43">
        <v>5</v>
      </c>
      <c r="M43">
        <v>2</v>
      </c>
      <c r="N43">
        <v>5</v>
      </c>
      <c r="O43" t="str">
        <f>INDEX(Define!E:E,MATCH(N43,Define!D:D))</f>
        <v>闇</v>
      </c>
      <c r="P43">
        <v>1</v>
      </c>
      <c r="Q43" t="str">
        <f>INDEX(Define!H:H,MATCH(P43,Define!G:G))</f>
        <v>魔法</v>
      </c>
      <c r="R43">
        <v>1</v>
      </c>
      <c r="S43" t="str">
        <f>INDEX(Define!K:K,MATCH(R43,Define!J:J))</f>
        <v>相手</v>
      </c>
      <c r="T43">
        <v>3</v>
      </c>
      <c r="U43" t="str">
        <f>INDEX(Define!N:N,MATCH(T43,Define!M:M))</f>
        <v>全体</v>
      </c>
      <c r="V43">
        <v>2</v>
      </c>
      <c r="W43">
        <v>1</v>
      </c>
      <c r="X43">
        <v>1</v>
      </c>
    </row>
    <row r="44" ht="12" customHeight="1" spans="1:24">
      <c r="A44">
        <v>6010</v>
      </c>
      <c r="B44">
        <v>6010</v>
      </c>
      <c r="C44" t="str">
        <f>INDEX(TextData!B:B,MATCH(B44,TextData!A:A))</f>
        <v>エンドオブサイクル</v>
      </c>
      <c r="D44">
        <v>5</v>
      </c>
      <c r="E44" t="str">
        <f>INDEX(Define!X:X,MATCH(D44,Define!W:W))</f>
        <v>超次元</v>
      </c>
      <c r="F44" t="s">
        <v>54</v>
      </c>
      <c r="G44">
        <v>0</v>
      </c>
      <c r="H44">
        <v>1</v>
      </c>
      <c r="I44">
        <v>3</v>
      </c>
      <c r="J44" t="str">
        <f>INDEX(Define!B:B,MATCH(I44,Define!A:A))</f>
        <v>全体</v>
      </c>
      <c r="K44">
        <v>64</v>
      </c>
      <c r="L44">
        <v>0</v>
      </c>
      <c r="M44">
        <v>2</v>
      </c>
      <c r="N44">
        <v>5</v>
      </c>
      <c r="O44" t="str">
        <f>INDEX(Define!E:E,MATCH(N44,Define!D:D))</f>
        <v>闇</v>
      </c>
      <c r="P44">
        <v>1</v>
      </c>
      <c r="Q44" t="str">
        <f>INDEX(Define!H:H,MATCH(P44,Define!G:G))</f>
        <v>魔法</v>
      </c>
      <c r="R44">
        <v>1</v>
      </c>
      <c r="S44" t="str">
        <f>INDEX(Define!K:K,MATCH(R44,Define!J:J))</f>
        <v>相手</v>
      </c>
      <c r="T44">
        <v>1</v>
      </c>
      <c r="U44" t="str">
        <f>INDEX(Define!N:N,MATCH(T44,Define!M:M))</f>
        <v>単体</v>
      </c>
      <c r="V44">
        <v>2</v>
      </c>
      <c r="W44">
        <v>1</v>
      </c>
      <c r="X44">
        <v>1</v>
      </c>
    </row>
    <row r="45" ht="12" customHeight="1" spans="1:24">
      <c r="A45">
        <v>7010</v>
      </c>
      <c r="B45">
        <v>7010</v>
      </c>
      <c r="C45" t="str">
        <f>INDEX(TextData!B:B,MATCH(B45,TextData!A:A))</f>
        <v>ウェイトユニゾン</v>
      </c>
      <c r="D45">
        <v>4</v>
      </c>
      <c r="E45" t="str">
        <f>INDEX(Define!X:X,MATCH(D45,Define!W:W))</f>
        <v>精神</v>
      </c>
      <c r="G45">
        <v>0</v>
      </c>
      <c r="H45">
        <v>1</v>
      </c>
      <c r="I45">
        <v>1</v>
      </c>
      <c r="J45" t="str">
        <f>INDEX(Define!B:B,MATCH(I45,Define!A:A))</f>
        <v>単体</v>
      </c>
      <c r="K45">
        <v>60</v>
      </c>
      <c r="L45">
        <v>0</v>
      </c>
      <c r="M45">
        <v>2</v>
      </c>
      <c r="N45">
        <v>0</v>
      </c>
      <c r="O45" t="str">
        <f>INDEX(Define!E:E,MATCH(N45,Define!D:D))</f>
        <v>なし</v>
      </c>
      <c r="P45">
        <v>1</v>
      </c>
      <c r="Q45" t="str">
        <f>INDEX(Define!H:H,MATCH(P45,Define!G:G))</f>
        <v>魔法</v>
      </c>
      <c r="R45">
        <v>4</v>
      </c>
      <c r="S45" t="str">
        <f>INDEX(Define!K:K,MATCH(R45,Define!J:J))</f>
        <v>自身</v>
      </c>
      <c r="T45">
        <v>4</v>
      </c>
      <c r="U45" t="str">
        <f>INDEX(Define!N:N,MATCH(T45,Define!M:M))</f>
        <v>自身</v>
      </c>
      <c r="V45">
        <v>1</v>
      </c>
      <c r="W45">
        <v>1</v>
      </c>
      <c r="X45">
        <v>1</v>
      </c>
    </row>
    <row r="46" spans="1:24">
      <c r="A46">
        <v>10010</v>
      </c>
      <c r="B46">
        <v>10010</v>
      </c>
      <c r="C46" t="str">
        <f>INDEX(TextData!B:B,MATCH(B46,TextData!A:A))</f>
        <v>アンデッド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>
        <v>1</v>
      </c>
      <c r="J46" t="str">
        <f>INDEX(Define!B:B,MATCH(I46,Define!A:A))</f>
        <v>単体</v>
      </c>
      <c r="K46">
        <v>0</v>
      </c>
      <c r="L46">
        <v>0</v>
      </c>
      <c r="M46">
        <v>2</v>
      </c>
      <c r="N46">
        <v>0</v>
      </c>
      <c r="O46" t="str">
        <f>INDEX(Define!E:E,MATCH(N46,Define!D:D))</f>
        <v>なし</v>
      </c>
      <c r="P46">
        <v>2</v>
      </c>
      <c r="Q46" t="str">
        <f>INDEX(Define!H:H,MATCH(P46,Define!G:G))</f>
        <v>パッシブ</v>
      </c>
      <c r="R46">
        <v>4</v>
      </c>
      <c r="S46" t="str">
        <f>INDEX(Define!K:K,MATCH(R46,Define!J:J))</f>
        <v>自身</v>
      </c>
      <c r="T46">
        <v>4</v>
      </c>
      <c r="U46" t="str">
        <f>INDEX(Define!N:N,MATCH(T46,Define!M:M))</f>
        <v>自身</v>
      </c>
      <c r="V46">
        <v>1</v>
      </c>
      <c r="W46">
        <v>1</v>
      </c>
      <c r="X46">
        <v>1</v>
      </c>
    </row>
    <row r="47" spans="1:24">
      <c r="A47">
        <v>10020</v>
      </c>
      <c r="B47">
        <v>10020</v>
      </c>
      <c r="C47" t="str">
        <f>INDEX(TextData!B:B,MATCH(B47,TextData!A:A))</f>
        <v>クリーチャー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>
        <v>1</v>
      </c>
      <c r="J47" t="str">
        <f>INDEX(Define!B:B,MATCH(I47,Define!A:A))</f>
        <v>単体</v>
      </c>
      <c r="K47">
        <v>0</v>
      </c>
      <c r="L47">
        <v>0</v>
      </c>
      <c r="M47">
        <v>2</v>
      </c>
      <c r="N47">
        <v>0</v>
      </c>
      <c r="O47" t="str">
        <f>INDEX(Define!E:E,MATCH(N47,Define!D:D))</f>
        <v>なし</v>
      </c>
      <c r="P47">
        <v>2</v>
      </c>
      <c r="Q47" t="str">
        <f>INDEX(Define!H:H,MATCH(P47,Define!G:G))</f>
        <v>パッシブ</v>
      </c>
      <c r="R47">
        <v>4</v>
      </c>
      <c r="S47" t="str">
        <f>INDEX(Define!K:K,MATCH(R47,Define!J:J))</f>
        <v>自身</v>
      </c>
      <c r="T47">
        <v>4</v>
      </c>
      <c r="U47" t="str">
        <f>INDEX(Define!N:N,MATCH(T47,Define!M:M))</f>
        <v>自身</v>
      </c>
      <c r="V47">
        <v>1</v>
      </c>
      <c r="W47">
        <v>1</v>
      </c>
      <c r="X47">
        <v>1</v>
      </c>
    </row>
    <row r="48" spans="1:24">
      <c r="A48">
        <v>10030</v>
      </c>
      <c r="B48">
        <v>10030</v>
      </c>
      <c r="C48" t="str">
        <f>INDEX(TextData!B:B,MATCH(B48,TextData!A:A))</f>
        <v>ハイワンズ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>
        <v>1</v>
      </c>
      <c r="J48" t="str">
        <f>INDEX(Define!B:B,MATCH(I48,Define!A:A))</f>
        <v>単体</v>
      </c>
      <c r="K48">
        <v>0</v>
      </c>
      <c r="L48">
        <v>0</v>
      </c>
      <c r="M48">
        <v>2</v>
      </c>
      <c r="N48">
        <v>0</v>
      </c>
      <c r="O48" t="str">
        <f>INDEX(Define!E:E,MATCH(N48,Define!D:D))</f>
        <v>なし</v>
      </c>
      <c r="P48">
        <v>2</v>
      </c>
      <c r="Q48" t="str">
        <f>INDEX(Define!H:H,MATCH(P48,Define!G:G))</f>
        <v>パッシブ</v>
      </c>
      <c r="R48">
        <v>4</v>
      </c>
      <c r="S48" t="str">
        <f>INDEX(Define!K:K,MATCH(R48,Define!J:J))</f>
        <v>自身</v>
      </c>
      <c r="T48">
        <v>4</v>
      </c>
      <c r="U48" t="str">
        <f>INDEX(Define!N:N,MATCH(T48,Define!M:M))</f>
        <v>自身</v>
      </c>
      <c r="V48">
        <v>1</v>
      </c>
      <c r="W48">
        <v>1</v>
      </c>
      <c r="X48">
        <v>1</v>
      </c>
    </row>
    <row r="49" spans="1:24">
      <c r="A49">
        <v>11010</v>
      </c>
      <c r="B49">
        <v>11010</v>
      </c>
      <c r="C49" t="str">
        <f>INDEX(TextData!B:B,MATCH(B49,TextData!A:A))</f>
        <v>ウルフソウル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>
        <v>1</v>
      </c>
      <c r="J49" t="str">
        <f>INDEX(Define!B:B,MATCH(I49,Define!A:A))</f>
        <v>単体</v>
      </c>
      <c r="K49">
        <v>0</v>
      </c>
      <c r="L49">
        <v>0</v>
      </c>
      <c r="M49">
        <v>1</v>
      </c>
      <c r="N49">
        <v>1</v>
      </c>
      <c r="O49" t="str">
        <f>INDEX(Define!E:E,MATCH(N49,Define!D:D))</f>
        <v>炎</v>
      </c>
      <c r="P49">
        <v>2</v>
      </c>
      <c r="Q49" t="str">
        <f>INDEX(Define!H:H,MATCH(P49,Define!G:G))</f>
        <v>パッシブ</v>
      </c>
      <c r="R49">
        <v>4</v>
      </c>
      <c r="S49" t="str">
        <f>INDEX(Define!K:K,MATCH(R49,Define!J:J))</f>
        <v>自身</v>
      </c>
      <c r="T49">
        <v>4</v>
      </c>
      <c r="U49" t="str">
        <f>INDEX(Define!N:N,MATCH(T49,Define!M:M))</f>
        <v>自身</v>
      </c>
      <c r="V49">
        <v>1</v>
      </c>
      <c r="W49">
        <v>1</v>
      </c>
      <c r="X49">
        <v>1</v>
      </c>
    </row>
    <row r="50" spans="1:24">
      <c r="A50">
        <v>11020</v>
      </c>
      <c r="B50">
        <v>11020</v>
      </c>
      <c r="C50" t="str">
        <f>INDEX(TextData!B:B,MATCH(B50,TextData!A:A))</f>
        <v>プリディカメント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>
        <v>1</v>
      </c>
      <c r="J50" t="str">
        <f>INDEX(Define!B:B,MATCH(I50,Define!A:A))</f>
        <v>単体</v>
      </c>
      <c r="K50">
        <v>0</v>
      </c>
      <c r="L50">
        <v>0</v>
      </c>
      <c r="M50">
        <v>1</v>
      </c>
      <c r="N50">
        <v>1</v>
      </c>
      <c r="O50" t="str">
        <f>INDEX(Define!E:E,MATCH(N50,Define!D:D))</f>
        <v>炎</v>
      </c>
      <c r="P50">
        <v>2</v>
      </c>
      <c r="Q50" t="str">
        <f>INDEX(Define!H:H,MATCH(P50,Define!G:G))</f>
        <v>パッシブ</v>
      </c>
      <c r="R50">
        <v>4</v>
      </c>
      <c r="S50" t="str">
        <f>INDEX(Define!K:K,MATCH(R50,Define!J:J))</f>
        <v>自身</v>
      </c>
      <c r="T50">
        <v>4</v>
      </c>
      <c r="U50" t="str">
        <f>INDEX(Define!N:N,MATCH(T50,Define!M:M))</f>
        <v>自身</v>
      </c>
      <c r="V50">
        <v>1</v>
      </c>
      <c r="W50">
        <v>1</v>
      </c>
      <c r="X50">
        <v>1</v>
      </c>
    </row>
    <row r="51" spans="1:24">
      <c r="A51">
        <v>11030</v>
      </c>
      <c r="B51">
        <v>11030</v>
      </c>
      <c r="C51" t="str">
        <f>INDEX(TextData!B:B,MATCH(B51,TextData!A:A))</f>
        <v>アサルトシフト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>
        <v>1</v>
      </c>
      <c r="J51" t="str">
        <f>INDEX(Define!B:B,MATCH(I51,Define!A:A))</f>
        <v>単体</v>
      </c>
      <c r="K51">
        <v>0</v>
      </c>
      <c r="L51">
        <v>0</v>
      </c>
      <c r="M51">
        <v>1</v>
      </c>
      <c r="N51">
        <v>1</v>
      </c>
      <c r="O51" t="str">
        <f>INDEX(Define!E:E,MATCH(N51,Define!D:D))</f>
        <v>炎</v>
      </c>
      <c r="P51">
        <v>2</v>
      </c>
      <c r="Q51" t="str">
        <f>INDEX(Define!H:H,MATCH(P51,Define!G:G))</f>
        <v>パッシブ</v>
      </c>
      <c r="R51">
        <v>4</v>
      </c>
      <c r="S51" t="str">
        <f>INDEX(Define!K:K,MATCH(R51,Define!J:J))</f>
        <v>自身</v>
      </c>
      <c r="T51">
        <v>4</v>
      </c>
      <c r="U51" t="str">
        <f>INDEX(Define!N:N,MATCH(T51,Define!M:M))</f>
        <v>自身</v>
      </c>
      <c r="V51">
        <v>1</v>
      </c>
      <c r="W51">
        <v>1</v>
      </c>
      <c r="X51">
        <v>1</v>
      </c>
    </row>
    <row r="52" spans="1:24">
      <c r="A52">
        <v>11040</v>
      </c>
      <c r="B52">
        <v>11040</v>
      </c>
      <c r="C52" t="str">
        <f>INDEX(TextData!B:B,MATCH(B52,TextData!A:A))</f>
        <v>スタートダッシュ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>
        <v>1</v>
      </c>
      <c r="J52" t="str">
        <f>INDEX(Define!B:B,MATCH(I52,Define!A:A))</f>
        <v>単体</v>
      </c>
      <c r="K52">
        <v>0</v>
      </c>
      <c r="L52">
        <v>0</v>
      </c>
      <c r="M52">
        <v>1</v>
      </c>
      <c r="N52">
        <v>1</v>
      </c>
      <c r="O52" t="str">
        <f>INDEX(Define!E:E,MATCH(N52,Define!D:D))</f>
        <v>炎</v>
      </c>
      <c r="P52">
        <v>2</v>
      </c>
      <c r="Q52" t="str">
        <f>INDEX(Define!H:H,MATCH(P52,Define!G:G))</f>
        <v>パッシブ</v>
      </c>
      <c r="R52">
        <v>4</v>
      </c>
      <c r="S52" t="str">
        <f>INDEX(Define!K:K,MATCH(R52,Define!J:J))</f>
        <v>自身</v>
      </c>
      <c r="T52">
        <v>4</v>
      </c>
      <c r="U52" t="str">
        <f>INDEX(Define!N:N,MATCH(T52,Define!M:M))</f>
        <v>自身</v>
      </c>
      <c r="V52">
        <v>1</v>
      </c>
      <c r="W52">
        <v>1</v>
      </c>
      <c r="X52">
        <v>1</v>
      </c>
    </row>
    <row r="53" spans="1:24">
      <c r="A53">
        <v>11050</v>
      </c>
      <c r="B53">
        <v>11050</v>
      </c>
      <c r="C53" t="str">
        <f>INDEX(TextData!B:B,MATCH(B53,TextData!A:A))</f>
        <v>ライズアップマインド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>
        <v>1</v>
      </c>
      <c r="J53" t="str">
        <f>INDEX(Define!B:B,MATCH(I53,Define!A:A))</f>
        <v>単体</v>
      </c>
      <c r="K53">
        <v>0</v>
      </c>
      <c r="L53">
        <v>0</v>
      </c>
      <c r="M53">
        <v>1</v>
      </c>
      <c r="N53">
        <v>1</v>
      </c>
      <c r="O53" t="str">
        <f>INDEX(Define!E:E,MATCH(N53,Define!D:D))</f>
        <v>炎</v>
      </c>
      <c r="P53">
        <v>2</v>
      </c>
      <c r="Q53" t="str">
        <f>INDEX(Define!H:H,MATCH(P53,Define!G:G))</f>
        <v>パッシブ</v>
      </c>
      <c r="R53">
        <v>4</v>
      </c>
      <c r="S53" t="str">
        <f>INDEX(Define!K:K,MATCH(R53,Define!J:J))</f>
        <v>自身</v>
      </c>
      <c r="T53">
        <v>4</v>
      </c>
      <c r="U53" t="str">
        <f>INDEX(Define!N:N,MATCH(T53,Define!M:M))</f>
        <v>自身</v>
      </c>
      <c r="V53">
        <v>1</v>
      </c>
      <c r="W53">
        <v>1</v>
      </c>
      <c r="X53">
        <v>1</v>
      </c>
    </row>
    <row r="54" spans="1:24">
      <c r="A54">
        <v>11060</v>
      </c>
      <c r="B54">
        <v>11060</v>
      </c>
      <c r="C54" t="str">
        <f>INDEX(TextData!B:B,MATCH(B54,TextData!A:A))</f>
        <v>イグナイテッド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>
        <v>1</v>
      </c>
      <c r="J54" t="str">
        <f>INDEX(Define!B:B,MATCH(I54,Define!A:A))</f>
        <v>単体</v>
      </c>
      <c r="K54">
        <v>0</v>
      </c>
      <c r="L54">
        <v>0</v>
      </c>
      <c r="M54">
        <v>1</v>
      </c>
      <c r="N54">
        <v>1</v>
      </c>
      <c r="O54" t="str">
        <f>INDEX(Define!E:E,MATCH(N54,Define!D:D))</f>
        <v>炎</v>
      </c>
      <c r="P54">
        <v>2</v>
      </c>
      <c r="Q54" t="str">
        <f>INDEX(Define!H:H,MATCH(P54,Define!G:G))</f>
        <v>パッシブ</v>
      </c>
      <c r="R54">
        <v>4</v>
      </c>
      <c r="S54" t="str">
        <f>INDEX(Define!K:K,MATCH(R54,Define!J:J))</f>
        <v>自身</v>
      </c>
      <c r="T54">
        <v>4</v>
      </c>
      <c r="U54" t="str">
        <f>INDEX(Define!N:N,MATCH(T54,Define!M:M))</f>
        <v>自身</v>
      </c>
      <c r="V54">
        <v>1</v>
      </c>
      <c r="W54">
        <v>1</v>
      </c>
      <c r="X54">
        <v>1</v>
      </c>
    </row>
    <row r="55" spans="1:24">
      <c r="A55">
        <v>11070</v>
      </c>
      <c r="B55">
        <v>11070</v>
      </c>
      <c r="C55" t="str">
        <f>INDEX(TextData!B:B,MATCH(B55,TextData!A:A))</f>
        <v>アフターバーナー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>
        <v>1</v>
      </c>
      <c r="J55" t="str">
        <f>INDEX(Define!B:B,MATCH(I55,Define!A:A))</f>
        <v>単体</v>
      </c>
      <c r="K55">
        <v>0</v>
      </c>
      <c r="L55">
        <v>0</v>
      </c>
      <c r="M55">
        <v>1</v>
      </c>
      <c r="N55">
        <v>1</v>
      </c>
      <c r="O55" t="str">
        <f>INDEX(Define!E:E,MATCH(N55,Define!D:D))</f>
        <v>炎</v>
      </c>
      <c r="P55">
        <v>2</v>
      </c>
      <c r="Q55" t="str">
        <f>INDEX(Define!H:H,MATCH(P55,Define!G:G))</f>
        <v>パッシブ</v>
      </c>
      <c r="R55">
        <v>4</v>
      </c>
      <c r="S55" t="str">
        <f>INDEX(Define!K:K,MATCH(R55,Define!J:J))</f>
        <v>自身</v>
      </c>
      <c r="T55">
        <v>4</v>
      </c>
      <c r="U55" t="str">
        <f>INDEX(Define!N:N,MATCH(T55,Define!M:M))</f>
        <v>自身</v>
      </c>
      <c r="V55">
        <v>1</v>
      </c>
      <c r="W55">
        <v>1</v>
      </c>
      <c r="X55">
        <v>1</v>
      </c>
    </row>
    <row r="56" spans="1:24">
      <c r="A56">
        <v>12010</v>
      </c>
      <c r="B56">
        <v>12010</v>
      </c>
      <c r="C56" t="str">
        <f>INDEX(TextData!B:B,MATCH(B56,TextData!A:A))</f>
        <v>エクステンション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>
        <v>1</v>
      </c>
      <c r="J56" t="str">
        <f>INDEX(Define!B:B,MATCH(I56,Define!A:A))</f>
        <v>単体</v>
      </c>
      <c r="K56">
        <v>0</v>
      </c>
      <c r="L56">
        <v>0</v>
      </c>
      <c r="M56">
        <v>1</v>
      </c>
      <c r="N56">
        <v>2</v>
      </c>
      <c r="O56" t="str">
        <f>INDEX(Define!E:E,MATCH(N56,Define!D:D))</f>
        <v>雷</v>
      </c>
      <c r="P56">
        <v>2</v>
      </c>
      <c r="Q56" t="str">
        <f>INDEX(Define!H:H,MATCH(P56,Define!G:G))</f>
        <v>パッシブ</v>
      </c>
      <c r="R56">
        <v>4</v>
      </c>
      <c r="S56" t="str">
        <f>INDEX(Define!K:K,MATCH(R56,Define!J:J))</f>
        <v>自身</v>
      </c>
      <c r="T56">
        <v>4</v>
      </c>
      <c r="U56" t="str">
        <f>INDEX(Define!N:N,MATCH(T56,Define!M:M))</f>
        <v>自身</v>
      </c>
      <c r="V56">
        <v>1</v>
      </c>
      <c r="W56">
        <v>1</v>
      </c>
      <c r="X56">
        <v>1</v>
      </c>
    </row>
    <row r="57" spans="1:24">
      <c r="A57">
        <v>12020</v>
      </c>
      <c r="B57">
        <v>12020</v>
      </c>
      <c r="C57" t="str">
        <f>INDEX(TextData!B:B,MATCH(B57,TextData!A:A))</f>
        <v>スパークフォグ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>
        <v>1</v>
      </c>
      <c r="J57" t="str">
        <f>INDEX(Define!B:B,MATCH(I57,Define!A:A))</f>
        <v>単体</v>
      </c>
      <c r="K57">
        <v>0</v>
      </c>
      <c r="L57">
        <v>0</v>
      </c>
      <c r="M57">
        <v>1</v>
      </c>
      <c r="N57">
        <v>2</v>
      </c>
      <c r="O57" t="str">
        <f>INDEX(Define!E:E,MATCH(N57,Define!D:D))</f>
        <v>雷</v>
      </c>
      <c r="P57">
        <v>2</v>
      </c>
      <c r="Q57" t="str">
        <f>INDEX(Define!H:H,MATCH(P57,Define!G:G))</f>
        <v>パッシブ</v>
      </c>
      <c r="R57">
        <v>4</v>
      </c>
      <c r="S57" t="str">
        <f>INDEX(Define!K:K,MATCH(R57,Define!J:J))</f>
        <v>自身</v>
      </c>
      <c r="T57">
        <v>4</v>
      </c>
      <c r="U57" t="str">
        <f>INDEX(Define!N:N,MATCH(T57,Define!M:M))</f>
        <v>自身</v>
      </c>
      <c r="V57">
        <v>1</v>
      </c>
      <c r="W57">
        <v>1</v>
      </c>
      <c r="X57">
        <v>1</v>
      </c>
    </row>
    <row r="58" spans="1:24">
      <c r="A58">
        <v>12030</v>
      </c>
      <c r="B58">
        <v>12030</v>
      </c>
      <c r="C58" t="str">
        <f>INDEX(TextData!B:B,MATCH(B58,TextData!A:A))</f>
        <v>スウィフトカレント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>
        <v>1</v>
      </c>
      <c r="J58" t="str">
        <f>INDEX(Define!B:B,MATCH(I58,Define!A:A))</f>
        <v>単体</v>
      </c>
      <c r="K58">
        <v>0</v>
      </c>
      <c r="L58">
        <v>0</v>
      </c>
      <c r="M58">
        <v>1</v>
      </c>
      <c r="N58">
        <v>2</v>
      </c>
      <c r="O58" t="str">
        <f>INDEX(Define!E:E,MATCH(N58,Define!D:D))</f>
        <v>雷</v>
      </c>
      <c r="P58">
        <v>2</v>
      </c>
      <c r="Q58" t="str">
        <f>INDEX(Define!H:H,MATCH(P58,Define!G:G))</f>
        <v>パッシブ</v>
      </c>
      <c r="R58">
        <v>4</v>
      </c>
      <c r="S58" t="str">
        <f>INDEX(Define!K:K,MATCH(R58,Define!J:J))</f>
        <v>自身</v>
      </c>
      <c r="T58">
        <v>4</v>
      </c>
      <c r="U58" t="str">
        <f>INDEX(Define!N:N,MATCH(T58,Define!M:M))</f>
        <v>自身</v>
      </c>
      <c r="V58">
        <v>1</v>
      </c>
      <c r="W58">
        <v>1</v>
      </c>
      <c r="X58">
        <v>1</v>
      </c>
    </row>
    <row r="59" spans="1:24">
      <c r="A59">
        <v>12040</v>
      </c>
      <c r="B59">
        <v>12040</v>
      </c>
      <c r="C59" t="str">
        <f>INDEX(TextData!B:B,MATCH(B59,TextData!A:A))</f>
        <v>ファストキャスター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>
        <v>1</v>
      </c>
      <c r="J59" t="str">
        <f>INDEX(Define!B:B,MATCH(I59,Define!A:A))</f>
        <v>単体</v>
      </c>
      <c r="K59">
        <v>0</v>
      </c>
      <c r="L59">
        <v>0</v>
      </c>
      <c r="M59">
        <v>1</v>
      </c>
      <c r="N59">
        <v>2</v>
      </c>
      <c r="O59" t="str">
        <f>INDEX(Define!E:E,MATCH(N59,Define!D:D))</f>
        <v>雷</v>
      </c>
      <c r="P59">
        <v>2</v>
      </c>
      <c r="Q59" t="str">
        <f>INDEX(Define!H:H,MATCH(P59,Define!G:G))</f>
        <v>パッシブ</v>
      </c>
      <c r="R59">
        <v>4</v>
      </c>
      <c r="S59" t="str">
        <f>INDEX(Define!K:K,MATCH(R59,Define!J:J))</f>
        <v>自身</v>
      </c>
      <c r="T59">
        <v>4</v>
      </c>
      <c r="U59" t="str">
        <f>INDEX(Define!N:N,MATCH(T59,Define!M:M))</f>
        <v>自身</v>
      </c>
      <c r="V59">
        <v>1</v>
      </c>
      <c r="W59">
        <v>1</v>
      </c>
      <c r="X59">
        <v>1</v>
      </c>
    </row>
    <row r="60" spans="1:24">
      <c r="A60">
        <v>12050</v>
      </c>
      <c r="B60">
        <v>12050</v>
      </c>
      <c r="C60" t="str">
        <f>INDEX(TextData!B:B,MATCH(B60,TextData!A:A))</f>
        <v>ヘブンリーラック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>
        <v>1</v>
      </c>
      <c r="J60" t="str">
        <f>INDEX(Define!B:B,MATCH(I60,Define!A:A))</f>
        <v>単体</v>
      </c>
      <c r="K60">
        <v>0</v>
      </c>
      <c r="L60">
        <v>0</v>
      </c>
      <c r="M60">
        <v>1</v>
      </c>
      <c r="N60">
        <v>2</v>
      </c>
      <c r="O60" t="str">
        <f>INDEX(Define!E:E,MATCH(N60,Define!D:D))</f>
        <v>雷</v>
      </c>
      <c r="P60">
        <v>2</v>
      </c>
      <c r="Q60" t="str">
        <f>INDEX(Define!H:H,MATCH(P60,Define!G:G))</f>
        <v>パッシブ</v>
      </c>
      <c r="R60">
        <v>4</v>
      </c>
      <c r="S60" t="str">
        <f>INDEX(Define!K:K,MATCH(R60,Define!J:J))</f>
        <v>自身</v>
      </c>
      <c r="T60">
        <v>4</v>
      </c>
      <c r="U60" t="str">
        <f>INDEX(Define!N:N,MATCH(T60,Define!M:M))</f>
        <v>自身</v>
      </c>
      <c r="V60">
        <v>1</v>
      </c>
      <c r="W60">
        <v>1</v>
      </c>
      <c r="X60">
        <v>1</v>
      </c>
    </row>
    <row r="61" spans="1:24">
      <c r="A61">
        <v>12060</v>
      </c>
      <c r="B61">
        <v>12060</v>
      </c>
      <c r="C61" t="str">
        <f>INDEX(TextData!B:B,MATCH(B61,TextData!A:A))</f>
        <v>クイックアクト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>
        <v>1</v>
      </c>
      <c r="J61" t="str">
        <f>INDEX(Define!B:B,MATCH(I61,Define!A:A))</f>
        <v>単体</v>
      </c>
      <c r="K61">
        <v>0</v>
      </c>
      <c r="L61">
        <v>0</v>
      </c>
      <c r="M61">
        <v>1</v>
      </c>
      <c r="N61">
        <v>2</v>
      </c>
      <c r="O61" t="str">
        <f>INDEX(Define!E:E,MATCH(N61,Define!D:D))</f>
        <v>雷</v>
      </c>
      <c r="P61">
        <v>2</v>
      </c>
      <c r="Q61" t="str">
        <f>INDEX(Define!H:H,MATCH(P61,Define!G:G))</f>
        <v>パッシブ</v>
      </c>
      <c r="R61">
        <v>4</v>
      </c>
      <c r="S61" t="str">
        <f>INDEX(Define!K:K,MATCH(R61,Define!J:J))</f>
        <v>自身</v>
      </c>
      <c r="T61">
        <v>4</v>
      </c>
      <c r="U61" t="str">
        <f>INDEX(Define!N:N,MATCH(T61,Define!M:M))</f>
        <v>自身</v>
      </c>
      <c r="V61">
        <v>1</v>
      </c>
      <c r="W61">
        <v>1</v>
      </c>
      <c r="X61">
        <v>1</v>
      </c>
    </row>
    <row r="62" spans="1:24">
      <c r="A62">
        <v>12070</v>
      </c>
      <c r="B62">
        <v>12070</v>
      </c>
      <c r="C62" t="str">
        <f>INDEX(TextData!B:B,MATCH(B62,TextData!A:A))</f>
        <v>リベリオススプリッツ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>
        <v>1</v>
      </c>
      <c r="J62" t="str">
        <f>INDEX(Define!B:B,MATCH(I62,Define!A:A))</f>
        <v>単体</v>
      </c>
      <c r="K62">
        <v>0</v>
      </c>
      <c r="L62">
        <v>0</v>
      </c>
      <c r="M62">
        <v>1</v>
      </c>
      <c r="N62">
        <v>2</v>
      </c>
      <c r="O62" t="str">
        <f>INDEX(Define!E:E,MATCH(N62,Define!D:D))</f>
        <v>雷</v>
      </c>
      <c r="P62">
        <v>2</v>
      </c>
      <c r="Q62" t="str">
        <f>INDEX(Define!H:H,MATCH(P62,Define!G:G))</f>
        <v>パッシブ</v>
      </c>
      <c r="R62">
        <v>4</v>
      </c>
      <c r="S62" t="str">
        <f>INDEX(Define!K:K,MATCH(R62,Define!J:J))</f>
        <v>自身</v>
      </c>
      <c r="T62">
        <v>4</v>
      </c>
      <c r="U62" t="str">
        <f>INDEX(Define!N:N,MATCH(T62,Define!M:M))</f>
        <v>自身</v>
      </c>
      <c r="V62">
        <v>1</v>
      </c>
      <c r="W62">
        <v>1</v>
      </c>
      <c r="X62">
        <v>1</v>
      </c>
    </row>
    <row r="63" spans="1:24">
      <c r="A63">
        <v>13010</v>
      </c>
      <c r="B63">
        <v>13010</v>
      </c>
      <c r="C63" t="str">
        <f>INDEX(TextData!B:B,MATCH(B63,TextData!A:A))</f>
        <v>ガーディアンソウル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>
        <v>1</v>
      </c>
      <c r="J63" t="str">
        <f>INDEX(Define!B:B,MATCH(I63,Define!A:A))</f>
        <v>単体</v>
      </c>
      <c r="K63">
        <v>0</v>
      </c>
      <c r="L63">
        <v>0</v>
      </c>
      <c r="M63">
        <v>1</v>
      </c>
      <c r="N63">
        <v>3</v>
      </c>
      <c r="O63" t="str">
        <f>INDEX(Define!E:E,MATCH(N63,Define!D:D))</f>
        <v>氷</v>
      </c>
      <c r="P63">
        <v>2</v>
      </c>
      <c r="Q63" t="str">
        <f>INDEX(Define!H:H,MATCH(P63,Define!G:G))</f>
        <v>パッシブ</v>
      </c>
      <c r="R63">
        <v>4</v>
      </c>
      <c r="S63" t="str">
        <f>INDEX(Define!K:K,MATCH(R63,Define!J:J))</f>
        <v>自身</v>
      </c>
      <c r="T63">
        <v>4</v>
      </c>
      <c r="U63" t="str">
        <f>INDEX(Define!N:N,MATCH(T63,Define!M:M))</f>
        <v>自身</v>
      </c>
      <c r="V63">
        <v>1</v>
      </c>
      <c r="W63">
        <v>1</v>
      </c>
      <c r="X63">
        <v>1</v>
      </c>
    </row>
    <row r="64" spans="1:24">
      <c r="A64">
        <v>13020</v>
      </c>
      <c r="B64">
        <v>13020</v>
      </c>
      <c r="C64" t="str">
        <f>INDEX(TextData!B:B,MATCH(B64,TextData!A:A))</f>
        <v>アーマーコード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>
        <v>1</v>
      </c>
      <c r="J64" t="str">
        <f>INDEX(Define!B:B,MATCH(I64,Define!A:A))</f>
        <v>単体</v>
      </c>
      <c r="K64">
        <v>0</v>
      </c>
      <c r="L64">
        <v>0</v>
      </c>
      <c r="M64">
        <v>1</v>
      </c>
      <c r="N64">
        <v>3</v>
      </c>
      <c r="O64" t="str">
        <f>INDEX(Define!E:E,MATCH(N64,Define!D:D))</f>
        <v>氷</v>
      </c>
      <c r="P64">
        <v>2</v>
      </c>
      <c r="Q64" t="str">
        <f>INDEX(Define!H:H,MATCH(P64,Define!G:G))</f>
        <v>パッシブ</v>
      </c>
      <c r="R64">
        <v>4</v>
      </c>
      <c r="S64" t="str">
        <f>INDEX(Define!K:K,MATCH(R64,Define!J:J))</f>
        <v>自身</v>
      </c>
      <c r="T64">
        <v>4</v>
      </c>
      <c r="U64" t="str">
        <f>INDEX(Define!N:N,MATCH(T64,Define!M:M))</f>
        <v>自身</v>
      </c>
      <c r="V64">
        <v>1</v>
      </c>
      <c r="W64">
        <v>1</v>
      </c>
      <c r="X64">
        <v>1</v>
      </c>
    </row>
    <row r="65" spans="1:24">
      <c r="A65">
        <v>13030</v>
      </c>
      <c r="B65">
        <v>13030</v>
      </c>
      <c r="C65" t="str">
        <f>INDEX(TextData!B:B,MATCH(B65,TextData!A:A))</f>
        <v>ガードシフト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>
        <v>1</v>
      </c>
      <c r="J65" t="str">
        <f>INDEX(Define!B:B,MATCH(I65,Define!A:A))</f>
        <v>単体</v>
      </c>
      <c r="K65">
        <v>0</v>
      </c>
      <c r="L65">
        <v>0</v>
      </c>
      <c r="M65">
        <v>1</v>
      </c>
      <c r="N65">
        <v>3</v>
      </c>
      <c r="O65" t="str">
        <f>INDEX(Define!E:E,MATCH(N65,Define!D:D))</f>
        <v>氷</v>
      </c>
      <c r="P65">
        <v>2</v>
      </c>
      <c r="Q65" t="str">
        <f>INDEX(Define!H:H,MATCH(P65,Define!G:G))</f>
        <v>パッシブ</v>
      </c>
      <c r="R65">
        <v>4</v>
      </c>
      <c r="S65" t="str">
        <f>INDEX(Define!K:K,MATCH(R65,Define!J:J))</f>
        <v>自身</v>
      </c>
      <c r="T65">
        <v>4</v>
      </c>
      <c r="U65" t="str">
        <f>INDEX(Define!N:N,MATCH(T65,Define!M:M))</f>
        <v>自身</v>
      </c>
      <c r="V65">
        <v>1</v>
      </c>
      <c r="W65">
        <v>1</v>
      </c>
      <c r="X65">
        <v>1</v>
      </c>
    </row>
    <row r="66" spans="1:24">
      <c r="A66">
        <v>13040</v>
      </c>
      <c r="B66">
        <v>13040</v>
      </c>
      <c r="C66" t="str">
        <f>INDEX(TextData!B:B,MATCH(B66,TextData!A:A))</f>
        <v>ノーリミット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>
        <v>1</v>
      </c>
      <c r="J66" t="str">
        <f>INDEX(Define!B:B,MATCH(I66,Define!A:A))</f>
        <v>単体</v>
      </c>
      <c r="K66">
        <v>0</v>
      </c>
      <c r="L66">
        <v>0</v>
      </c>
      <c r="M66">
        <v>1</v>
      </c>
      <c r="N66">
        <v>3</v>
      </c>
      <c r="O66" t="str">
        <f>INDEX(Define!E:E,MATCH(N66,Define!D:D))</f>
        <v>氷</v>
      </c>
      <c r="P66">
        <v>2</v>
      </c>
      <c r="Q66" t="str">
        <f>INDEX(Define!H:H,MATCH(P66,Define!G:G))</f>
        <v>パッシブ</v>
      </c>
      <c r="R66">
        <v>4</v>
      </c>
      <c r="S66" t="str">
        <f>INDEX(Define!K:K,MATCH(R66,Define!J:J))</f>
        <v>自身</v>
      </c>
      <c r="T66">
        <v>4</v>
      </c>
      <c r="U66" t="str">
        <f>INDEX(Define!N:N,MATCH(T66,Define!M:M))</f>
        <v>自身</v>
      </c>
      <c r="V66">
        <v>1</v>
      </c>
      <c r="W66">
        <v>1</v>
      </c>
      <c r="X66">
        <v>1</v>
      </c>
    </row>
    <row r="67" spans="1:24">
      <c r="A67">
        <v>13050</v>
      </c>
      <c r="B67">
        <v>13050</v>
      </c>
      <c r="C67" t="str">
        <f>INDEX(TextData!B:B,MATCH(B67,TextData!A:A))</f>
        <v>コールドシェル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>
        <v>1</v>
      </c>
      <c r="J67" t="str">
        <f>INDEX(Define!B:B,MATCH(I67,Define!A:A))</f>
        <v>単体</v>
      </c>
      <c r="K67">
        <v>0</v>
      </c>
      <c r="L67">
        <v>0</v>
      </c>
      <c r="M67">
        <v>1</v>
      </c>
      <c r="N67">
        <v>3</v>
      </c>
      <c r="O67" t="str">
        <f>INDEX(Define!E:E,MATCH(N67,Define!D:D))</f>
        <v>氷</v>
      </c>
      <c r="P67">
        <v>2</v>
      </c>
      <c r="Q67" t="str">
        <f>INDEX(Define!H:H,MATCH(P67,Define!G:G))</f>
        <v>パッシブ</v>
      </c>
      <c r="R67">
        <v>4</v>
      </c>
      <c r="S67" t="str">
        <f>INDEX(Define!K:K,MATCH(R67,Define!J:J))</f>
        <v>自身</v>
      </c>
      <c r="T67">
        <v>4</v>
      </c>
      <c r="U67" t="str">
        <f>INDEX(Define!N:N,MATCH(T67,Define!M:M))</f>
        <v>自身</v>
      </c>
      <c r="V67">
        <v>1</v>
      </c>
      <c r="W67">
        <v>1</v>
      </c>
      <c r="X67">
        <v>1</v>
      </c>
    </row>
    <row r="68" spans="1:24">
      <c r="A68">
        <v>13060</v>
      </c>
      <c r="B68">
        <v>13060</v>
      </c>
      <c r="C68" t="str">
        <f>INDEX(TextData!B:B,MATCH(B68,TextData!A:A))</f>
        <v>ペイシャンス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>
        <v>1</v>
      </c>
      <c r="J68" t="str">
        <f>INDEX(Define!B:B,MATCH(I68,Define!A:A))</f>
        <v>単体</v>
      </c>
      <c r="K68">
        <v>0</v>
      </c>
      <c r="L68">
        <v>0</v>
      </c>
      <c r="M68">
        <v>1</v>
      </c>
      <c r="N68">
        <v>3</v>
      </c>
      <c r="O68" t="str">
        <f>INDEX(Define!E:E,MATCH(N68,Define!D:D))</f>
        <v>氷</v>
      </c>
      <c r="P68">
        <v>2</v>
      </c>
      <c r="Q68" t="str">
        <f>INDEX(Define!H:H,MATCH(P68,Define!G:G))</f>
        <v>パッシブ</v>
      </c>
      <c r="R68">
        <v>4</v>
      </c>
      <c r="S68" t="str">
        <f>INDEX(Define!K:K,MATCH(R68,Define!J:J))</f>
        <v>自身</v>
      </c>
      <c r="T68">
        <v>4</v>
      </c>
      <c r="U68" t="str">
        <f>INDEX(Define!N:N,MATCH(T68,Define!M:M))</f>
        <v>自身</v>
      </c>
      <c r="V68">
        <v>1</v>
      </c>
      <c r="W68">
        <v>1</v>
      </c>
      <c r="X68">
        <v>1</v>
      </c>
    </row>
    <row r="69" spans="1:24">
      <c r="A69">
        <v>13070</v>
      </c>
      <c r="B69">
        <v>13070</v>
      </c>
      <c r="C69" t="str">
        <f>INDEX(TextData!B:B,MATCH(B69,TextData!A:A))</f>
        <v>アシッドラッシュ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>
        <v>1</v>
      </c>
      <c r="J69" t="str">
        <f>INDEX(Define!B:B,MATCH(I69,Define!A:A))</f>
        <v>単体</v>
      </c>
      <c r="K69">
        <v>0</v>
      </c>
      <c r="L69">
        <v>0</v>
      </c>
      <c r="M69">
        <v>1</v>
      </c>
      <c r="N69">
        <v>3</v>
      </c>
      <c r="O69" t="str">
        <f>INDEX(Define!E:E,MATCH(N69,Define!D:D))</f>
        <v>氷</v>
      </c>
      <c r="P69">
        <v>2</v>
      </c>
      <c r="Q69" t="str">
        <f>INDEX(Define!H:H,MATCH(P69,Define!G:G))</f>
        <v>パッシブ</v>
      </c>
      <c r="R69">
        <v>7</v>
      </c>
      <c r="S69" t="str">
        <f>INDEX(Define!K:K,MATCH(R69,Define!J:J))</f>
        <v>追撃</v>
      </c>
      <c r="T69">
        <v>1</v>
      </c>
      <c r="U69" t="str">
        <f>INDEX(Define!N:N,MATCH(T69,Define!M:M))</f>
        <v>単体</v>
      </c>
      <c r="V69">
        <v>1</v>
      </c>
      <c r="W69">
        <v>1</v>
      </c>
      <c r="X69">
        <v>1</v>
      </c>
    </row>
    <row r="70" ht="12" customHeight="1" spans="1:24">
      <c r="A70">
        <v>14010</v>
      </c>
      <c r="B70">
        <v>14010</v>
      </c>
      <c r="C70" t="str">
        <f>INDEX(TextData!B:B,MATCH(B70,TextData!A:A))</f>
        <v>ディバインシールド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>
        <v>1</v>
      </c>
      <c r="J70" t="str">
        <f>INDEX(Define!B:B,MATCH(I70,Define!A:A))</f>
        <v>単体</v>
      </c>
      <c r="K70">
        <v>0</v>
      </c>
      <c r="L70">
        <v>0</v>
      </c>
      <c r="M70">
        <v>1</v>
      </c>
      <c r="N70">
        <v>4</v>
      </c>
      <c r="O70" t="str">
        <f>INDEX(Define!E:E,MATCH(N70,Define!D:D))</f>
        <v>光</v>
      </c>
      <c r="P70">
        <v>2</v>
      </c>
      <c r="Q70" t="str">
        <f>INDEX(Define!H:H,MATCH(P70,Define!G:G))</f>
        <v>パッシブ</v>
      </c>
      <c r="R70">
        <v>4</v>
      </c>
      <c r="S70" t="str">
        <f>INDEX(Define!K:K,MATCH(R70,Define!J:J))</f>
        <v>自身</v>
      </c>
      <c r="T70">
        <v>4</v>
      </c>
      <c r="U70" t="str">
        <f>INDEX(Define!N:N,MATCH(T70,Define!M:M))</f>
        <v>自身</v>
      </c>
      <c r="V70">
        <v>1</v>
      </c>
      <c r="W70">
        <v>1</v>
      </c>
      <c r="X70">
        <v>1</v>
      </c>
    </row>
    <row r="71" ht="12" customHeight="1" spans="1:24">
      <c r="A71">
        <v>14020</v>
      </c>
      <c r="B71">
        <v>14020</v>
      </c>
      <c r="C71" t="str">
        <f>INDEX(TextData!B:B,MATCH(B71,TextData!A:A))</f>
        <v>メディケーション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>
        <v>1</v>
      </c>
      <c r="J71" t="str">
        <f>INDEX(Define!B:B,MATCH(I71,Define!A:A))</f>
        <v>単体</v>
      </c>
      <c r="K71">
        <v>0</v>
      </c>
      <c r="L71">
        <v>0</v>
      </c>
      <c r="M71">
        <v>1</v>
      </c>
      <c r="N71">
        <v>4</v>
      </c>
      <c r="O71" t="str">
        <f>INDEX(Define!E:E,MATCH(N71,Define!D:D))</f>
        <v>光</v>
      </c>
      <c r="P71">
        <v>2</v>
      </c>
      <c r="Q71" t="str">
        <f>INDEX(Define!H:H,MATCH(P71,Define!G:G))</f>
        <v>パッシブ</v>
      </c>
      <c r="R71">
        <v>4</v>
      </c>
      <c r="S71" t="str">
        <f>INDEX(Define!K:K,MATCH(R71,Define!J:J))</f>
        <v>自身</v>
      </c>
      <c r="T71">
        <v>4</v>
      </c>
      <c r="U71" t="str">
        <f>INDEX(Define!N:N,MATCH(T71,Define!M:M))</f>
        <v>自身</v>
      </c>
      <c r="V71">
        <v>1</v>
      </c>
      <c r="W71">
        <v>1</v>
      </c>
      <c r="X71">
        <v>1</v>
      </c>
    </row>
    <row r="72" ht="12" customHeight="1" spans="1:24">
      <c r="A72">
        <v>14030</v>
      </c>
      <c r="B72">
        <v>14030</v>
      </c>
      <c r="C72" t="str">
        <f>INDEX(TextData!B:B,MATCH(B72,TextData!A:A))</f>
        <v>エイミングスコープ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>
        <v>1</v>
      </c>
      <c r="J72" t="str">
        <f>INDEX(Define!B:B,MATCH(I72,Define!A:A))</f>
        <v>単体</v>
      </c>
      <c r="K72">
        <v>0</v>
      </c>
      <c r="L72">
        <v>0</v>
      </c>
      <c r="M72">
        <v>1</v>
      </c>
      <c r="N72">
        <v>4</v>
      </c>
      <c r="O72" t="str">
        <f>INDEX(Define!E:E,MATCH(N72,Define!D:D))</f>
        <v>光</v>
      </c>
      <c r="P72">
        <v>2</v>
      </c>
      <c r="Q72" t="str">
        <f>INDEX(Define!H:H,MATCH(P72,Define!G:G))</f>
        <v>パッシブ</v>
      </c>
      <c r="R72">
        <v>2</v>
      </c>
      <c r="S72" t="str">
        <f>INDEX(Define!K:K,MATCH(R72,Define!J:J))</f>
        <v>味方</v>
      </c>
      <c r="T72">
        <v>3</v>
      </c>
      <c r="U72" t="str">
        <f>INDEX(Define!N:N,MATCH(T72,Define!M:M))</f>
        <v>全体</v>
      </c>
      <c r="V72">
        <v>1</v>
      </c>
      <c r="W72">
        <v>1</v>
      </c>
      <c r="X72">
        <v>1</v>
      </c>
    </row>
    <row r="73" ht="12" customHeight="1" spans="1:24">
      <c r="A73">
        <v>14040</v>
      </c>
      <c r="B73">
        <v>14040</v>
      </c>
      <c r="C73" t="str">
        <f>INDEX(TextData!B:B,MATCH(B73,TextData!A:A))</f>
        <v>リジェネレーション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>
        <v>1</v>
      </c>
      <c r="J73" t="str">
        <f>INDEX(Define!B:B,MATCH(I73,Define!A:A))</f>
        <v>単体</v>
      </c>
      <c r="K73">
        <v>0</v>
      </c>
      <c r="L73">
        <v>0</v>
      </c>
      <c r="M73">
        <v>1</v>
      </c>
      <c r="N73">
        <v>4</v>
      </c>
      <c r="O73" t="str">
        <f>INDEX(Define!E:E,MATCH(N73,Define!D:D))</f>
        <v>光</v>
      </c>
      <c r="P73">
        <v>2</v>
      </c>
      <c r="Q73" t="str">
        <f>INDEX(Define!H:H,MATCH(P73,Define!G:G))</f>
        <v>パッシブ</v>
      </c>
      <c r="R73">
        <v>4</v>
      </c>
      <c r="S73" t="str">
        <f>INDEX(Define!K:K,MATCH(R73,Define!J:J))</f>
        <v>自身</v>
      </c>
      <c r="T73">
        <v>4</v>
      </c>
      <c r="U73" t="str">
        <f>INDEX(Define!N:N,MATCH(T73,Define!M:M))</f>
        <v>自身</v>
      </c>
      <c r="V73">
        <v>1</v>
      </c>
      <c r="W73">
        <v>1</v>
      </c>
      <c r="X73">
        <v>1</v>
      </c>
    </row>
    <row r="74" ht="12" customHeight="1" spans="1:24">
      <c r="A74">
        <v>14050</v>
      </c>
      <c r="B74">
        <v>14050</v>
      </c>
      <c r="C74" t="str">
        <f>INDEX(TextData!B:B,MATCH(B74,TextData!A:A))</f>
        <v>アライアンス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>
        <v>1</v>
      </c>
      <c r="J74" t="str">
        <f>INDEX(Define!B:B,MATCH(I74,Define!A:A))</f>
        <v>単体</v>
      </c>
      <c r="K74">
        <v>0</v>
      </c>
      <c r="L74">
        <v>0</v>
      </c>
      <c r="M74">
        <v>1</v>
      </c>
      <c r="N74">
        <v>4</v>
      </c>
      <c r="O74" t="str">
        <f>INDEX(Define!E:E,MATCH(N74,Define!D:D))</f>
        <v>光</v>
      </c>
      <c r="P74">
        <v>2</v>
      </c>
      <c r="Q74" t="str">
        <f>INDEX(Define!H:H,MATCH(P74,Define!G:G))</f>
        <v>パッシブ</v>
      </c>
      <c r="R74">
        <v>4</v>
      </c>
      <c r="S74" t="str">
        <f>INDEX(Define!K:K,MATCH(R74,Define!J:J))</f>
        <v>自身</v>
      </c>
      <c r="T74">
        <v>4</v>
      </c>
      <c r="U74" t="str">
        <f>INDEX(Define!N:N,MATCH(T74,Define!M:M))</f>
        <v>自身</v>
      </c>
      <c r="V74">
        <v>1</v>
      </c>
      <c r="W74">
        <v>1</v>
      </c>
      <c r="X74">
        <v>1</v>
      </c>
    </row>
    <row r="75" ht="12" customHeight="1" spans="1:24">
      <c r="A75">
        <v>14060</v>
      </c>
      <c r="B75">
        <v>14060</v>
      </c>
      <c r="C75" t="str">
        <f>INDEX(TextData!B:B,MATCH(B75,TextData!A:A))</f>
        <v>スペクトルマイン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>
        <v>1</v>
      </c>
      <c r="J75" t="str">
        <f>INDEX(Define!B:B,MATCH(I75,Define!A:A))</f>
        <v>単体</v>
      </c>
      <c r="K75">
        <v>0</v>
      </c>
      <c r="L75">
        <v>0</v>
      </c>
      <c r="M75">
        <v>1</v>
      </c>
      <c r="N75">
        <v>4</v>
      </c>
      <c r="O75" t="str">
        <f>INDEX(Define!E:E,MATCH(N75,Define!D:D))</f>
        <v>光</v>
      </c>
      <c r="P75">
        <v>2</v>
      </c>
      <c r="Q75" t="str">
        <f>INDEX(Define!H:H,MATCH(P75,Define!G:G))</f>
        <v>パッシブ</v>
      </c>
      <c r="R75">
        <v>4</v>
      </c>
      <c r="S75" t="str">
        <f>INDEX(Define!K:K,MATCH(R75,Define!J:J))</f>
        <v>自身</v>
      </c>
      <c r="T75">
        <v>4</v>
      </c>
      <c r="U75" t="str">
        <f>INDEX(Define!N:N,MATCH(T75,Define!M:M))</f>
        <v>自身</v>
      </c>
      <c r="V75">
        <v>1</v>
      </c>
      <c r="W75">
        <v>1</v>
      </c>
      <c r="X75">
        <v>1</v>
      </c>
    </row>
    <row r="76" ht="12" customHeight="1" spans="1:24">
      <c r="A76">
        <v>14070</v>
      </c>
      <c r="B76">
        <v>14070</v>
      </c>
      <c r="C76" t="str">
        <f>INDEX(TextData!B:B,MATCH(B76,TextData!A:A))</f>
        <v>ホーミングクルセイド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>
        <v>1</v>
      </c>
      <c r="J76" t="str">
        <f>INDEX(Define!B:B,MATCH(I76,Define!A:A))</f>
        <v>単体</v>
      </c>
      <c r="K76">
        <v>0</v>
      </c>
      <c r="L76">
        <v>0</v>
      </c>
      <c r="M76">
        <v>1</v>
      </c>
      <c r="N76">
        <v>4</v>
      </c>
      <c r="O76" t="str">
        <f>INDEX(Define!E:E,MATCH(N76,Define!D:D))</f>
        <v>光</v>
      </c>
      <c r="P76">
        <v>2</v>
      </c>
      <c r="Q76" t="str">
        <f>INDEX(Define!H:H,MATCH(P76,Define!G:G))</f>
        <v>パッシブ</v>
      </c>
      <c r="R76">
        <v>4</v>
      </c>
      <c r="S76" t="str">
        <f>INDEX(Define!K:K,MATCH(R76,Define!J:J))</f>
        <v>自身</v>
      </c>
      <c r="T76">
        <v>4</v>
      </c>
      <c r="U76" t="str">
        <f>INDEX(Define!N:N,MATCH(T76,Define!M:M))</f>
        <v>自身</v>
      </c>
      <c r="V76">
        <v>1</v>
      </c>
      <c r="W76">
        <v>1</v>
      </c>
      <c r="X76">
        <v>1</v>
      </c>
    </row>
    <row r="77" ht="12" customHeight="1" spans="1:24">
      <c r="A77">
        <v>14080</v>
      </c>
      <c r="B77">
        <v>14080</v>
      </c>
      <c r="C77" t="str">
        <f>INDEX(TextData!B:B,MATCH(B77,TextData!A:A))</f>
        <v>スペリオール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>
        <v>1</v>
      </c>
      <c r="J77" t="str">
        <f>INDEX(Define!B:B,MATCH(I77,Define!A:A))</f>
        <v>単体</v>
      </c>
      <c r="K77">
        <v>0</v>
      </c>
      <c r="L77">
        <v>0</v>
      </c>
      <c r="M77">
        <v>1</v>
      </c>
      <c r="N77">
        <v>4</v>
      </c>
      <c r="O77" t="str">
        <f>INDEX(Define!E:E,MATCH(N77,Define!D:D))</f>
        <v>光</v>
      </c>
      <c r="P77">
        <v>2</v>
      </c>
      <c r="Q77" t="str">
        <f>INDEX(Define!H:H,MATCH(P77,Define!G:G))</f>
        <v>パッシブ</v>
      </c>
      <c r="R77">
        <v>4</v>
      </c>
      <c r="S77" t="str">
        <f>INDEX(Define!K:K,MATCH(R77,Define!J:J))</f>
        <v>自身</v>
      </c>
      <c r="T77">
        <v>4</v>
      </c>
      <c r="U77" t="str">
        <f>INDEX(Define!N:N,MATCH(T77,Define!M:M))</f>
        <v>自身</v>
      </c>
      <c r="V77">
        <v>1</v>
      </c>
      <c r="W77">
        <v>1</v>
      </c>
      <c r="X77">
        <v>1</v>
      </c>
    </row>
    <row r="78" ht="12" customHeight="1" spans="1:24">
      <c r="A78">
        <v>15010</v>
      </c>
      <c r="B78">
        <v>15010</v>
      </c>
      <c r="C78" t="str">
        <f>INDEX(TextData!B:B,MATCH(B78,TextData!A:A))</f>
        <v>イーグルアイ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>
        <v>1</v>
      </c>
      <c r="J78" t="str">
        <f>INDEX(Define!B:B,MATCH(I78,Define!A:A))</f>
        <v>単体</v>
      </c>
      <c r="K78">
        <v>0</v>
      </c>
      <c r="L78">
        <v>0</v>
      </c>
      <c r="M78">
        <v>1</v>
      </c>
      <c r="N78">
        <v>5</v>
      </c>
      <c r="O78" t="str">
        <f>INDEX(Define!E:E,MATCH(N78,Define!D:D))</f>
        <v>闇</v>
      </c>
      <c r="P78">
        <v>2</v>
      </c>
      <c r="Q78" t="str">
        <f>INDEX(Define!H:H,MATCH(P78,Define!G:G))</f>
        <v>パッシブ</v>
      </c>
      <c r="R78">
        <v>4</v>
      </c>
      <c r="S78" t="str">
        <f>INDEX(Define!K:K,MATCH(R78,Define!J:J))</f>
        <v>自身</v>
      </c>
      <c r="T78">
        <v>4</v>
      </c>
      <c r="U78" t="str">
        <f>INDEX(Define!N:N,MATCH(T78,Define!M:M))</f>
        <v>自身</v>
      </c>
      <c r="V78">
        <v>1</v>
      </c>
      <c r="W78">
        <v>1</v>
      </c>
      <c r="X78">
        <v>1</v>
      </c>
    </row>
    <row r="79" ht="12" customHeight="1" spans="1:24">
      <c r="A79">
        <v>15020</v>
      </c>
      <c r="B79">
        <v>15020</v>
      </c>
      <c r="C79" t="str">
        <f>INDEX(TextData!B:B,MATCH(B79,TextData!A:A))</f>
        <v>ネヴァーエンド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>
        <v>1</v>
      </c>
      <c r="J79" t="str">
        <f>INDEX(Define!B:B,MATCH(I79,Define!A:A))</f>
        <v>単体</v>
      </c>
      <c r="K79">
        <v>0</v>
      </c>
      <c r="L79">
        <v>0</v>
      </c>
      <c r="M79">
        <v>1</v>
      </c>
      <c r="N79">
        <v>5</v>
      </c>
      <c r="O79" t="str">
        <f>INDEX(Define!E:E,MATCH(N79,Define!D:D))</f>
        <v>闇</v>
      </c>
      <c r="P79">
        <v>2</v>
      </c>
      <c r="Q79" t="str">
        <f>INDEX(Define!H:H,MATCH(P79,Define!G:G))</f>
        <v>パッシブ</v>
      </c>
      <c r="R79">
        <v>4</v>
      </c>
      <c r="S79" t="str">
        <f>INDEX(Define!K:K,MATCH(R79,Define!J:J))</f>
        <v>自身</v>
      </c>
      <c r="T79">
        <v>4</v>
      </c>
      <c r="U79" t="str">
        <f>INDEX(Define!N:N,MATCH(T79,Define!M:M))</f>
        <v>自身</v>
      </c>
      <c r="V79">
        <v>1</v>
      </c>
      <c r="W79">
        <v>1</v>
      </c>
      <c r="X79">
        <v>1</v>
      </c>
    </row>
    <row r="80" ht="12" customHeight="1" spans="1:24">
      <c r="A80">
        <v>15030</v>
      </c>
      <c r="B80">
        <v>15030</v>
      </c>
      <c r="C80" t="str">
        <f>INDEX(TextData!B:B,MATCH(B80,TextData!A:A))</f>
        <v>ネガティブドレイン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>
        <v>1</v>
      </c>
      <c r="J80" t="str">
        <f>INDEX(Define!B:B,MATCH(I80,Define!A:A))</f>
        <v>単体</v>
      </c>
      <c r="K80">
        <v>0</v>
      </c>
      <c r="L80">
        <v>0</v>
      </c>
      <c r="M80">
        <v>1</v>
      </c>
      <c r="N80">
        <v>5</v>
      </c>
      <c r="O80" t="str">
        <f>INDEX(Define!E:E,MATCH(N80,Define!D:D))</f>
        <v>闇</v>
      </c>
      <c r="P80">
        <v>2</v>
      </c>
      <c r="Q80" t="str">
        <f>INDEX(Define!H:H,MATCH(P80,Define!G:G))</f>
        <v>パッシブ</v>
      </c>
      <c r="R80">
        <v>4</v>
      </c>
      <c r="S80" t="str">
        <f>INDEX(Define!K:K,MATCH(R80,Define!J:J))</f>
        <v>自身</v>
      </c>
      <c r="T80">
        <v>4</v>
      </c>
      <c r="U80" t="str">
        <f>INDEX(Define!N:N,MATCH(T80,Define!M:M))</f>
        <v>自身</v>
      </c>
      <c r="V80">
        <v>1</v>
      </c>
      <c r="W80">
        <v>1</v>
      </c>
      <c r="X80">
        <v>1</v>
      </c>
    </row>
    <row r="81" ht="12" customHeight="1" spans="1:24">
      <c r="A81">
        <v>15040</v>
      </c>
      <c r="B81">
        <v>15040</v>
      </c>
      <c r="C81" t="str">
        <f>INDEX(TextData!B:B,MATCH(B81,TextData!A:A))</f>
        <v>スカルグラッジ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>
        <v>1</v>
      </c>
      <c r="J81" t="str">
        <f>INDEX(Define!B:B,MATCH(I81,Define!A:A))</f>
        <v>単体</v>
      </c>
      <c r="K81">
        <v>0</v>
      </c>
      <c r="L81">
        <v>0</v>
      </c>
      <c r="M81">
        <v>1</v>
      </c>
      <c r="N81">
        <v>5</v>
      </c>
      <c r="O81" t="str">
        <f>INDEX(Define!E:E,MATCH(N81,Define!D:D))</f>
        <v>闇</v>
      </c>
      <c r="P81">
        <v>2</v>
      </c>
      <c r="Q81" t="str">
        <f>INDEX(Define!H:H,MATCH(P81,Define!G:G))</f>
        <v>パッシブ</v>
      </c>
      <c r="R81">
        <v>4</v>
      </c>
      <c r="S81" t="str">
        <f>INDEX(Define!K:K,MATCH(R81,Define!J:J))</f>
        <v>自身</v>
      </c>
      <c r="T81">
        <v>4</v>
      </c>
      <c r="U81" t="str">
        <f>INDEX(Define!N:N,MATCH(T81,Define!M:M))</f>
        <v>自身</v>
      </c>
      <c r="V81">
        <v>1</v>
      </c>
      <c r="W81">
        <v>1</v>
      </c>
      <c r="X81">
        <v>1</v>
      </c>
    </row>
    <row r="82" ht="12" customHeight="1" spans="1:24">
      <c r="A82">
        <v>15050</v>
      </c>
      <c r="B82">
        <v>15050</v>
      </c>
      <c r="C82" t="str">
        <f>INDEX(TextData!B:B,MATCH(B82,TextData!A:A))</f>
        <v>クリープアウト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>
        <v>1</v>
      </c>
      <c r="J82" t="str">
        <f>INDEX(Define!B:B,MATCH(I82,Define!A:A))</f>
        <v>単体</v>
      </c>
      <c r="K82">
        <v>0</v>
      </c>
      <c r="L82">
        <v>0</v>
      </c>
      <c r="M82">
        <v>1</v>
      </c>
      <c r="N82">
        <v>5</v>
      </c>
      <c r="O82" t="str">
        <f>INDEX(Define!E:E,MATCH(N82,Define!D:D))</f>
        <v>闇</v>
      </c>
      <c r="P82">
        <v>2</v>
      </c>
      <c r="Q82" t="str">
        <f>INDEX(Define!H:H,MATCH(P82,Define!G:G))</f>
        <v>パッシブ</v>
      </c>
      <c r="R82">
        <v>4</v>
      </c>
      <c r="S82" t="str">
        <f>INDEX(Define!K:K,MATCH(R82,Define!J:J))</f>
        <v>自身</v>
      </c>
      <c r="T82">
        <v>4</v>
      </c>
      <c r="U82" t="str">
        <f>INDEX(Define!N:N,MATCH(T82,Define!M:M))</f>
        <v>自身</v>
      </c>
      <c r="V82">
        <v>1</v>
      </c>
      <c r="W82">
        <v>1</v>
      </c>
      <c r="X82">
        <v>1</v>
      </c>
    </row>
    <row r="83" ht="12" customHeight="1" spans="1:24">
      <c r="A83">
        <v>15060</v>
      </c>
      <c r="B83">
        <v>15060</v>
      </c>
      <c r="C83" t="str">
        <f>INDEX(TextData!B:B,MATCH(B83,TextData!A:A))</f>
        <v>アンデッドペイン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>
        <v>1</v>
      </c>
      <c r="J83" t="str">
        <f>INDEX(Define!B:B,MATCH(I83,Define!A:A))</f>
        <v>単体</v>
      </c>
      <c r="K83">
        <v>0</v>
      </c>
      <c r="L83">
        <v>0</v>
      </c>
      <c r="M83">
        <v>1</v>
      </c>
      <c r="N83">
        <v>5</v>
      </c>
      <c r="O83" t="str">
        <f>INDEX(Define!E:E,MATCH(N83,Define!D:D))</f>
        <v>闇</v>
      </c>
      <c r="P83">
        <v>2</v>
      </c>
      <c r="Q83" t="str">
        <f>INDEX(Define!H:H,MATCH(P83,Define!G:G))</f>
        <v>パッシブ</v>
      </c>
      <c r="R83">
        <v>4</v>
      </c>
      <c r="S83" t="str">
        <f>INDEX(Define!K:K,MATCH(R83,Define!J:J))</f>
        <v>自身</v>
      </c>
      <c r="T83">
        <v>4</v>
      </c>
      <c r="U83" t="str">
        <f>INDEX(Define!N:N,MATCH(T83,Define!M:M))</f>
        <v>自身</v>
      </c>
      <c r="V83">
        <v>1</v>
      </c>
      <c r="W83">
        <v>1</v>
      </c>
      <c r="X83">
        <v>1</v>
      </c>
    </row>
    <row r="84" ht="12" customHeight="1" spans="1:24">
      <c r="A84">
        <v>15070</v>
      </c>
      <c r="B84">
        <v>15070</v>
      </c>
      <c r="C84" t="str">
        <f>INDEX(TextData!B:B,MATCH(B84,TextData!A:A))</f>
        <v>アップグルント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>
        <v>1</v>
      </c>
      <c r="J84" t="str">
        <f>INDEX(Define!B:B,MATCH(I84,Define!A:A))</f>
        <v>単体</v>
      </c>
      <c r="K84">
        <v>0</v>
      </c>
      <c r="L84">
        <v>0</v>
      </c>
      <c r="M84">
        <v>10</v>
      </c>
      <c r="N84">
        <v>5</v>
      </c>
      <c r="O84" t="str">
        <f>INDEX(Define!E:E,MATCH(N84,Define!D:D))</f>
        <v>闇</v>
      </c>
      <c r="P84">
        <v>2</v>
      </c>
      <c r="Q84" t="str">
        <f>INDEX(Define!H:H,MATCH(P84,Define!G:G))</f>
        <v>パッシブ</v>
      </c>
      <c r="R84">
        <v>4</v>
      </c>
      <c r="S84" t="str">
        <f>INDEX(Define!K:K,MATCH(R84,Define!J:J))</f>
        <v>自身</v>
      </c>
      <c r="T84">
        <v>4</v>
      </c>
      <c r="U84" t="str">
        <f>INDEX(Define!N:N,MATCH(T84,Define!M:M))</f>
        <v>自身</v>
      </c>
      <c r="V84">
        <v>1</v>
      </c>
      <c r="W84">
        <v>1</v>
      </c>
      <c r="X84">
        <v>1</v>
      </c>
    </row>
    <row r="85" spans="1:24">
      <c r="A85">
        <v>100110</v>
      </c>
      <c r="B85">
        <v>100110</v>
      </c>
      <c r="C85" t="str">
        <f>INDEX(TextData!B:B,MATCH(B85,TextData!A:A))</f>
        <v>インフェルノ</v>
      </c>
      <c r="D85">
        <v>10</v>
      </c>
      <c r="E85" t="str">
        <f>INDEX(Define!X:X,MATCH(D85,Define!W:W))</f>
        <v>半神</v>
      </c>
      <c r="F85" t="s">
        <v>55</v>
      </c>
      <c r="G85">
        <v>0</v>
      </c>
      <c r="H85">
        <v>1</v>
      </c>
      <c r="I85">
        <v>1</v>
      </c>
      <c r="J85" t="str">
        <f>INDEX(Define!B:B,MATCH(I85,Define!A:A))</f>
        <v>単体</v>
      </c>
      <c r="K85">
        <v>60</v>
      </c>
      <c r="L85">
        <v>0</v>
      </c>
      <c r="M85">
        <v>2</v>
      </c>
      <c r="N85">
        <v>1</v>
      </c>
      <c r="O85" t="str">
        <f>INDEX(Define!E:E,MATCH(N85,Define!D:D))</f>
        <v>炎</v>
      </c>
      <c r="P85">
        <v>3</v>
      </c>
      <c r="Q85" t="str">
        <f>INDEX(Define!H:H,MATCH(P85,Define!G:G))</f>
        <v>神化</v>
      </c>
      <c r="R85">
        <v>1</v>
      </c>
      <c r="S85" t="str">
        <f>INDEX(Define!K:K,MATCH(R85,Define!J:J))</f>
        <v>相手</v>
      </c>
      <c r="T85">
        <v>3</v>
      </c>
      <c r="U85" t="str">
        <f>INDEX(Define!N:N,MATCH(T85,Define!M:M))</f>
        <v>全体</v>
      </c>
      <c r="V85">
        <v>2</v>
      </c>
      <c r="W85">
        <v>1</v>
      </c>
      <c r="X85">
        <v>1</v>
      </c>
    </row>
    <row r="86" spans="1:24">
      <c r="A86">
        <v>100111</v>
      </c>
      <c r="B86">
        <v>100111</v>
      </c>
      <c r="C86" t="str">
        <f>INDEX(TextData!B:B,MATCH(B86,TextData!A:A))</f>
        <v>スベテモヤシツクス</v>
      </c>
      <c r="D86">
        <v>11</v>
      </c>
      <c r="E86" t="str">
        <f>INDEX(Define!X:X,MATCH(D86,Define!W:W))</f>
        <v>覚醒</v>
      </c>
      <c r="F86" t="s">
        <v>56</v>
      </c>
      <c r="G86">
        <v>0</v>
      </c>
      <c r="H86">
        <v>1</v>
      </c>
      <c r="I86">
        <v>3</v>
      </c>
      <c r="J86" t="str">
        <f>INDEX(Define!B:B,MATCH(I86,Define!A:A))</f>
        <v>全体</v>
      </c>
      <c r="K86">
        <v>96</v>
      </c>
      <c r="L86">
        <v>0</v>
      </c>
      <c r="M86">
        <v>2</v>
      </c>
      <c r="N86">
        <v>1</v>
      </c>
      <c r="O86" t="str">
        <f>INDEX(Define!E:E,MATCH(N86,Define!D:D))</f>
        <v>炎</v>
      </c>
      <c r="P86">
        <v>4</v>
      </c>
      <c r="Q86" t="str">
        <f>INDEX(Define!H:H,MATCH(P86,Define!G:G))</f>
        <v>覚醒</v>
      </c>
      <c r="R86">
        <v>1</v>
      </c>
      <c r="S86" t="str">
        <f>INDEX(Define!K:K,MATCH(R86,Define!J:J))</f>
        <v>相手</v>
      </c>
      <c r="T86">
        <v>3</v>
      </c>
      <c r="U86" t="str">
        <f>INDEX(Define!N:N,MATCH(T86,Define!M:M))</f>
        <v>全体</v>
      </c>
      <c r="V86">
        <v>2</v>
      </c>
      <c r="W86">
        <v>1</v>
      </c>
      <c r="X86">
        <v>1</v>
      </c>
    </row>
    <row r="87" spans="1:24">
      <c r="A87">
        <v>100210</v>
      </c>
      <c r="B87">
        <v>100210</v>
      </c>
      <c r="C87" t="str">
        <f>INDEX(TextData!B:B,MATCH(B87,TextData!A:A))</f>
        <v>ステップリーダー</v>
      </c>
      <c r="D87">
        <v>10</v>
      </c>
      <c r="E87" t="str">
        <f>INDEX(Define!X:X,MATCH(D87,Define!W:W))</f>
        <v>半神</v>
      </c>
      <c r="F87" t="s">
        <v>57</v>
      </c>
      <c r="G87">
        <v>0</v>
      </c>
      <c r="H87">
        <v>0.7</v>
      </c>
      <c r="I87">
        <v>1</v>
      </c>
      <c r="J87" t="str">
        <f>INDEX(Define!B:B,MATCH(I87,Define!A:A))</f>
        <v>単体</v>
      </c>
      <c r="K87">
        <v>60</v>
      </c>
      <c r="L87">
        <v>0</v>
      </c>
      <c r="M87">
        <v>2</v>
      </c>
      <c r="N87">
        <v>2</v>
      </c>
      <c r="O87" t="str">
        <f>INDEX(Define!E:E,MATCH(N87,Define!D:D))</f>
        <v>雷</v>
      </c>
      <c r="P87">
        <v>3</v>
      </c>
      <c r="Q87" t="str">
        <f>INDEX(Define!H:H,MATCH(P87,Define!G:G))</f>
        <v>神化</v>
      </c>
      <c r="R87">
        <v>4</v>
      </c>
      <c r="S87" t="str">
        <f>INDEX(Define!K:K,MATCH(R87,Define!J:J))</f>
        <v>自身</v>
      </c>
      <c r="T87">
        <v>4</v>
      </c>
      <c r="U87" t="str">
        <f>INDEX(Define!N:N,MATCH(T87,Define!M:M))</f>
        <v>自身</v>
      </c>
      <c r="V87">
        <v>1</v>
      </c>
      <c r="W87">
        <v>1</v>
      </c>
      <c r="X87">
        <v>1</v>
      </c>
    </row>
    <row r="88" spans="1:24">
      <c r="A88">
        <v>100211</v>
      </c>
      <c r="B88">
        <v>100211</v>
      </c>
      <c r="C88" t="str">
        <f>INDEX(TextData!B:B,MATCH(B88,TextData!A:A))</f>
        <v>ユビサキデカラメトル</v>
      </c>
      <c r="D88">
        <v>11</v>
      </c>
      <c r="E88" t="str">
        <f>INDEX(Define!X:X,MATCH(D88,Define!W:W))</f>
        <v>覚醒</v>
      </c>
      <c r="F88" t="s">
        <v>58</v>
      </c>
      <c r="G88">
        <v>0</v>
      </c>
      <c r="H88">
        <v>1</v>
      </c>
      <c r="I88">
        <v>3</v>
      </c>
      <c r="J88" t="str">
        <f>INDEX(Define!B:B,MATCH(I88,Define!A:A))</f>
        <v>全体</v>
      </c>
      <c r="K88">
        <v>80</v>
      </c>
      <c r="L88">
        <v>0</v>
      </c>
      <c r="M88">
        <v>2</v>
      </c>
      <c r="N88">
        <v>2</v>
      </c>
      <c r="O88" t="str">
        <f>INDEX(Define!E:E,MATCH(N88,Define!D:D))</f>
        <v>雷</v>
      </c>
      <c r="P88">
        <v>4</v>
      </c>
      <c r="Q88" t="str">
        <f>INDEX(Define!H:H,MATCH(P88,Define!G:G))</f>
        <v>覚醒</v>
      </c>
      <c r="R88">
        <v>1</v>
      </c>
      <c r="S88" t="str">
        <f>INDEX(Define!K:K,MATCH(R88,Define!J:J))</f>
        <v>相手</v>
      </c>
      <c r="T88">
        <v>3</v>
      </c>
      <c r="U88" t="str">
        <f>INDEX(Define!N:N,MATCH(T88,Define!M:M))</f>
        <v>全体</v>
      </c>
      <c r="V88">
        <v>2</v>
      </c>
      <c r="W88">
        <v>1</v>
      </c>
      <c r="X88">
        <v>1</v>
      </c>
    </row>
    <row r="89" spans="1:24">
      <c r="A89">
        <v>100310</v>
      </c>
      <c r="B89">
        <v>100310</v>
      </c>
      <c r="C89" t="str">
        <f>INDEX(TextData!B:B,MATCH(B89,TextData!A:A))</f>
        <v>フリジットシェル</v>
      </c>
      <c r="D89">
        <v>10</v>
      </c>
      <c r="E89" t="str">
        <f>INDEX(Define!X:X,MATCH(D89,Define!W:W))</f>
        <v>半神</v>
      </c>
      <c r="F89" t="s">
        <v>59</v>
      </c>
      <c r="G89">
        <v>0</v>
      </c>
      <c r="H89">
        <v>0.2</v>
      </c>
      <c r="I89">
        <v>1</v>
      </c>
      <c r="J89" t="str">
        <f>INDEX(Define!B:B,MATCH(I89,Define!A:A))</f>
        <v>単体</v>
      </c>
      <c r="K89">
        <v>48</v>
      </c>
      <c r="L89">
        <v>0</v>
      </c>
      <c r="M89">
        <v>2</v>
      </c>
      <c r="N89">
        <v>3</v>
      </c>
      <c r="O89" t="str">
        <f>INDEX(Define!E:E,MATCH(N89,Define!D:D))</f>
        <v>氷</v>
      </c>
      <c r="P89">
        <v>3</v>
      </c>
      <c r="Q89" t="str">
        <f>INDEX(Define!H:H,MATCH(P89,Define!G:G))</f>
        <v>神化</v>
      </c>
      <c r="R89">
        <v>2</v>
      </c>
      <c r="S89" t="str">
        <f>INDEX(Define!K:K,MATCH(R89,Define!J:J))</f>
        <v>味方</v>
      </c>
      <c r="T89">
        <v>3</v>
      </c>
      <c r="U89" t="str">
        <f>INDEX(Define!N:N,MATCH(T89,Define!M:M))</f>
        <v>全体</v>
      </c>
      <c r="V89">
        <v>1</v>
      </c>
      <c r="W89">
        <v>1</v>
      </c>
      <c r="X89">
        <v>1</v>
      </c>
    </row>
    <row r="90" spans="1:24">
      <c r="A90">
        <v>100311</v>
      </c>
      <c r="B90">
        <v>100311</v>
      </c>
      <c r="C90" t="str">
        <f>INDEX(TextData!B:B,MATCH(B90,TextData!A:A))</f>
        <v>ノロマナカメニナレ</v>
      </c>
      <c r="D90">
        <v>11</v>
      </c>
      <c r="E90" t="str">
        <f>INDEX(Define!X:X,MATCH(D90,Define!W:W))</f>
        <v>覚醒</v>
      </c>
      <c r="F90" t="s">
        <v>60</v>
      </c>
      <c r="G90">
        <v>0</v>
      </c>
      <c r="H90">
        <v>1</v>
      </c>
      <c r="I90">
        <v>3</v>
      </c>
      <c r="J90" t="str">
        <f>INDEX(Define!B:B,MATCH(I90,Define!A:A))</f>
        <v>全体</v>
      </c>
      <c r="K90">
        <v>88</v>
      </c>
      <c r="L90">
        <v>0</v>
      </c>
      <c r="M90">
        <v>2</v>
      </c>
      <c r="N90">
        <v>3</v>
      </c>
      <c r="O90" t="str">
        <f>INDEX(Define!E:E,MATCH(N90,Define!D:D))</f>
        <v>氷</v>
      </c>
      <c r="P90">
        <v>4</v>
      </c>
      <c r="Q90" t="str">
        <f>INDEX(Define!H:H,MATCH(P90,Define!G:G))</f>
        <v>覚醒</v>
      </c>
      <c r="R90">
        <v>1</v>
      </c>
      <c r="S90" t="str">
        <f>INDEX(Define!K:K,MATCH(R90,Define!J:J))</f>
        <v>相手</v>
      </c>
      <c r="T90">
        <v>3</v>
      </c>
      <c r="U90" t="str">
        <f>INDEX(Define!N:N,MATCH(T90,Define!M:M))</f>
        <v>全体</v>
      </c>
      <c r="V90">
        <v>2</v>
      </c>
      <c r="W90">
        <v>1</v>
      </c>
      <c r="X90">
        <v>1</v>
      </c>
    </row>
    <row r="91" spans="1:24">
      <c r="A91">
        <v>100320</v>
      </c>
      <c r="B91">
        <v>100320</v>
      </c>
      <c r="C91" t="str">
        <f>INDEX(TextData!B:B,MATCH(B91,TextData!A:A))</f>
        <v>アンチドード</v>
      </c>
      <c r="D91">
        <v>10</v>
      </c>
      <c r="E91" t="str">
        <f>INDEX(Define!X:X,MATCH(D91,Define!W:W))</f>
        <v>半神</v>
      </c>
      <c r="F91" t="s">
        <v>61</v>
      </c>
      <c r="G91">
        <v>0</v>
      </c>
      <c r="H91">
        <v>1</v>
      </c>
      <c r="I91">
        <v>1</v>
      </c>
      <c r="J91" t="str">
        <f>INDEX(Define!B:B,MATCH(I91,Define!A:A))</f>
        <v>単体</v>
      </c>
      <c r="K91">
        <v>48</v>
      </c>
      <c r="L91">
        <v>0</v>
      </c>
      <c r="M91">
        <v>2</v>
      </c>
      <c r="N91">
        <v>3</v>
      </c>
      <c r="O91" t="str">
        <f>INDEX(Define!E:E,MATCH(N91,Define!D:D))</f>
        <v>氷</v>
      </c>
      <c r="P91">
        <v>3</v>
      </c>
      <c r="Q91" t="str">
        <f>INDEX(Define!H:H,MATCH(P91,Define!G:G))</f>
        <v>神化</v>
      </c>
      <c r="R91">
        <v>2</v>
      </c>
      <c r="S91" t="str">
        <f>INDEX(Define!K:K,MATCH(R91,Define!J:J))</f>
        <v>味方</v>
      </c>
      <c r="T91">
        <v>3</v>
      </c>
      <c r="U91" t="str">
        <f>INDEX(Define!N:N,MATCH(T91,Define!M:M))</f>
        <v>全体</v>
      </c>
      <c r="V91">
        <v>1</v>
      </c>
      <c r="W91">
        <v>1</v>
      </c>
      <c r="X91">
        <v>1</v>
      </c>
    </row>
    <row r="92" spans="1:24">
      <c r="A92">
        <v>100321</v>
      </c>
      <c r="B92">
        <v>100321</v>
      </c>
      <c r="C92" t="str">
        <f>INDEX(TextData!B:B,MATCH(B92,TextData!A:A))</f>
        <v>コオリノセカイヘ</v>
      </c>
      <c r="D92">
        <v>11</v>
      </c>
      <c r="E92" t="str">
        <f>INDEX(Define!X:X,MATCH(D92,Define!W:W))</f>
        <v>覚醒</v>
      </c>
      <c r="F92" t="s">
        <v>62</v>
      </c>
      <c r="G92">
        <v>0</v>
      </c>
      <c r="H92">
        <v>1</v>
      </c>
      <c r="I92">
        <v>3</v>
      </c>
      <c r="J92" t="str">
        <f>INDEX(Define!B:B,MATCH(I92,Define!A:A))</f>
        <v>全体</v>
      </c>
      <c r="K92">
        <v>80</v>
      </c>
      <c r="L92">
        <v>0</v>
      </c>
      <c r="M92">
        <v>2</v>
      </c>
      <c r="N92">
        <v>3</v>
      </c>
      <c r="O92" t="str">
        <f>INDEX(Define!E:E,MATCH(N92,Define!D:D))</f>
        <v>氷</v>
      </c>
      <c r="P92">
        <v>4</v>
      </c>
      <c r="Q92" t="str">
        <f>INDEX(Define!H:H,MATCH(P92,Define!G:G))</f>
        <v>覚醒</v>
      </c>
      <c r="R92">
        <v>1</v>
      </c>
      <c r="S92" t="str">
        <f>INDEX(Define!K:K,MATCH(R92,Define!J:J))</f>
        <v>相手</v>
      </c>
      <c r="T92">
        <v>3</v>
      </c>
      <c r="U92" t="str">
        <f>INDEX(Define!N:N,MATCH(T92,Define!M:M))</f>
        <v>全体</v>
      </c>
      <c r="V92">
        <v>2</v>
      </c>
      <c r="W92">
        <v>1</v>
      </c>
      <c r="X92">
        <v>1</v>
      </c>
    </row>
    <row r="93" spans="1:24">
      <c r="A93">
        <v>100410</v>
      </c>
      <c r="B93">
        <v>100410</v>
      </c>
      <c r="C93" t="str">
        <f>INDEX(TextData!B:B,MATCH(B93,TextData!A:A))</f>
        <v>エリクシール</v>
      </c>
      <c r="D93">
        <v>10</v>
      </c>
      <c r="E93" t="str">
        <f>INDEX(Define!X:X,MATCH(D93,Define!W:W))</f>
        <v>半神</v>
      </c>
      <c r="F93" t="s">
        <v>63</v>
      </c>
      <c r="G93">
        <v>0</v>
      </c>
      <c r="H93">
        <v>1</v>
      </c>
      <c r="I93">
        <v>3</v>
      </c>
      <c r="J93" t="str">
        <f>INDEX(Define!B:B,MATCH(I93,Define!A:A))</f>
        <v>全体</v>
      </c>
      <c r="K93">
        <v>60</v>
      </c>
      <c r="L93">
        <v>0</v>
      </c>
      <c r="M93">
        <v>2</v>
      </c>
      <c r="N93">
        <v>4</v>
      </c>
      <c r="O93" t="str">
        <f>INDEX(Define!E:E,MATCH(N93,Define!D:D))</f>
        <v>光</v>
      </c>
      <c r="P93">
        <v>3</v>
      </c>
      <c r="Q93" t="str">
        <f>INDEX(Define!H:H,MATCH(P93,Define!G:G))</f>
        <v>神化</v>
      </c>
      <c r="R93">
        <v>2</v>
      </c>
      <c r="S93" t="str">
        <f>INDEX(Define!K:K,MATCH(R93,Define!J:J))</f>
        <v>味方</v>
      </c>
      <c r="T93">
        <v>3</v>
      </c>
      <c r="U93" t="str">
        <f>INDEX(Define!N:N,MATCH(T93,Define!M:M))</f>
        <v>全体</v>
      </c>
      <c r="V93">
        <v>1</v>
      </c>
      <c r="W93">
        <v>1</v>
      </c>
      <c r="X93">
        <v>0</v>
      </c>
    </row>
    <row r="94" spans="1:24">
      <c r="A94">
        <v>100411</v>
      </c>
      <c r="B94">
        <v>100411</v>
      </c>
      <c r="C94" t="str">
        <f>INDEX(TextData!B:B,MATCH(B94,TextData!A:A))</f>
        <v>エンジェルフェザー</v>
      </c>
      <c r="D94">
        <v>11</v>
      </c>
      <c r="E94" t="str">
        <f>INDEX(Define!X:X,MATCH(D94,Define!W:W))</f>
        <v>覚醒</v>
      </c>
      <c r="F94" t="s">
        <v>64</v>
      </c>
      <c r="G94">
        <v>0</v>
      </c>
      <c r="H94">
        <v>1</v>
      </c>
      <c r="I94">
        <v>1</v>
      </c>
      <c r="J94" t="str">
        <f>INDEX(Define!B:B,MATCH(I94,Define!A:A))</f>
        <v>単体</v>
      </c>
      <c r="K94">
        <v>60</v>
      </c>
      <c r="L94">
        <v>0</v>
      </c>
      <c r="M94">
        <v>2</v>
      </c>
      <c r="N94">
        <v>4</v>
      </c>
      <c r="O94" t="str">
        <f>INDEX(Define!E:E,MATCH(N94,Define!D:D))</f>
        <v>光</v>
      </c>
      <c r="P94">
        <v>4</v>
      </c>
      <c r="Q94" t="str">
        <f>INDEX(Define!H:H,MATCH(P94,Define!G:G))</f>
        <v>覚醒</v>
      </c>
      <c r="R94">
        <v>2</v>
      </c>
      <c r="S94" t="str">
        <f>INDEX(Define!K:K,MATCH(R94,Define!J:J))</f>
        <v>味方</v>
      </c>
      <c r="T94">
        <v>3</v>
      </c>
      <c r="U94" t="str">
        <f>INDEX(Define!N:N,MATCH(T94,Define!M:M))</f>
        <v>全体</v>
      </c>
      <c r="V94">
        <v>1</v>
      </c>
      <c r="W94">
        <v>1</v>
      </c>
      <c r="X94">
        <v>1</v>
      </c>
    </row>
    <row r="95" spans="1:24">
      <c r="A95">
        <v>100420</v>
      </c>
      <c r="B95">
        <v>100420</v>
      </c>
      <c r="C95" t="str">
        <f>INDEX(TextData!B:B,MATCH(B95,TextData!A:A))</f>
        <v>ブレークザウォール</v>
      </c>
      <c r="D95">
        <v>10</v>
      </c>
      <c r="E95" t="str">
        <f>INDEX(Define!X:X,MATCH(D95,Define!W:W))</f>
        <v>半神</v>
      </c>
      <c r="F95" t="s">
        <v>65</v>
      </c>
      <c r="G95">
        <v>0</v>
      </c>
      <c r="H95">
        <v>1</v>
      </c>
      <c r="I95">
        <v>1</v>
      </c>
      <c r="J95" t="str">
        <f>INDEX(Define!B:B,MATCH(I95,Define!A:A))</f>
        <v>単体</v>
      </c>
      <c r="K95">
        <v>60</v>
      </c>
      <c r="L95">
        <v>0</v>
      </c>
      <c r="M95">
        <v>2</v>
      </c>
      <c r="N95">
        <v>4</v>
      </c>
      <c r="O95" t="str">
        <f>INDEX(Define!E:E,MATCH(N95,Define!D:D))</f>
        <v>光</v>
      </c>
      <c r="P95">
        <v>3</v>
      </c>
      <c r="Q95" t="str">
        <f>INDEX(Define!H:H,MATCH(P95,Define!G:G))</f>
        <v>神化</v>
      </c>
      <c r="R95">
        <v>1</v>
      </c>
      <c r="S95" t="str">
        <f>INDEX(Define!K:K,MATCH(R95,Define!J:J))</f>
        <v>相手</v>
      </c>
      <c r="T95">
        <v>3</v>
      </c>
      <c r="U95" t="str">
        <f>INDEX(Define!N:N,MATCH(T95,Define!M:M))</f>
        <v>全体</v>
      </c>
      <c r="V95">
        <v>2</v>
      </c>
      <c r="W95">
        <v>1</v>
      </c>
      <c r="X95">
        <v>1</v>
      </c>
    </row>
    <row r="96" spans="1:24">
      <c r="A96">
        <v>100421</v>
      </c>
      <c r="B96">
        <v>100421</v>
      </c>
      <c r="C96" t="str">
        <f>INDEX(TextData!B:B,MATCH(B96,TextData!A:A))</f>
        <v>トリニティレイ</v>
      </c>
      <c r="D96">
        <v>11</v>
      </c>
      <c r="E96" t="str">
        <f>INDEX(Define!X:X,MATCH(D96,Define!W:W))</f>
        <v>覚醒</v>
      </c>
      <c r="F96" t="s">
        <v>66</v>
      </c>
      <c r="G96">
        <v>0</v>
      </c>
      <c r="H96">
        <v>1</v>
      </c>
      <c r="I96">
        <v>1</v>
      </c>
      <c r="J96" t="str">
        <f>INDEX(Define!B:B,MATCH(I96,Define!A:A))</f>
        <v>単体</v>
      </c>
      <c r="K96">
        <v>60</v>
      </c>
      <c r="L96">
        <v>0</v>
      </c>
      <c r="M96">
        <v>2</v>
      </c>
      <c r="N96">
        <v>4</v>
      </c>
      <c r="O96" t="str">
        <f>INDEX(Define!E:E,MATCH(N96,Define!D:D))</f>
        <v>光</v>
      </c>
      <c r="P96">
        <v>4</v>
      </c>
      <c r="Q96" t="str">
        <f>INDEX(Define!H:H,MATCH(P96,Define!G:G))</f>
        <v>覚醒</v>
      </c>
      <c r="R96">
        <v>1</v>
      </c>
      <c r="S96" t="str">
        <f>INDEX(Define!K:K,MATCH(R96,Define!J:J))</f>
        <v>相手</v>
      </c>
      <c r="T96">
        <v>1</v>
      </c>
      <c r="U96" t="str">
        <f>INDEX(Define!N:N,MATCH(T96,Define!M:M))</f>
        <v>単体</v>
      </c>
      <c r="V96">
        <v>1</v>
      </c>
      <c r="W96">
        <v>3</v>
      </c>
      <c r="X96">
        <v>1</v>
      </c>
    </row>
    <row r="97" ht="12" customHeight="1" spans="1:24">
      <c r="A97">
        <v>100510</v>
      </c>
      <c r="B97">
        <v>100510</v>
      </c>
      <c r="C97" t="str">
        <f>INDEX(TextData!B:B,MATCH(B97,TextData!A:A))</f>
        <v>ディストラクション</v>
      </c>
      <c r="D97">
        <v>10</v>
      </c>
      <c r="E97" t="str">
        <f>INDEX(Define!X:X,MATCH(D97,Define!W:W))</f>
        <v>半神</v>
      </c>
      <c r="F97" t="s">
        <v>67</v>
      </c>
      <c r="G97">
        <v>0</v>
      </c>
      <c r="H97">
        <v>1</v>
      </c>
      <c r="I97">
        <v>3</v>
      </c>
      <c r="J97" t="str">
        <f>INDEX(Define!B:B,MATCH(I97,Define!A:A))</f>
        <v>全体</v>
      </c>
      <c r="K97">
        <v>110</v>
      </c>
      <c r="L97">
        <v>0</v>
      </c>
      <c r="M97">
        <v>2</v>
      </c>
      <c r="N97">
        <v>5</v>
      </c>
      <c r="O97" t="str">
        <f>INDEX(Define!E:E,MATCH(N97,Define!D:D))</f>
        <v>闇</v>
      </c>
      <c r="P97">
        <v>3</v>
      </c>
      <c r="Q97" t="str">
        <f>INDEX(Define!H:H,MATCH(P97,Define!G:G))</f>
        <v>神化</v>
      </c>
      <c r="R97">
        <v>1</v>
      </c>
      <c r="S97" t="str">
        <f>INDEX(Define!K:K,MATCH(R97,Define!J:J))</f>
        <v>相手</v>
      </c>
      <c r="T97">
        <v>3</v>
      </c>
      <c r="U97" t="str">
        <f>INDEX(Define!N:N,MATCH(T97,Define!M:M))</f>
        <v>全体</v>
      </c>
      <c r="V97">
        <v>2</v>
      </c>
      <c r="W97">
        <v>1</v>
      </c>
      <c r="X97">
        <v>1</v>
      </c>
    </row>
    <row r="98" ht="12" customHeight="1" spans="1:24">
      <c r="A98">
        <v>100511</v>
      </c>
      <c r="B98">
        <v>100511</v>
      </c>
      <c r="C98" t="str">
        <f>INDEX(TextData!B:B,MATCH(B98,TextData!A:A))</f>
        <v>カオスペイン</v>
      </c>
      <c r="D98">
        <v>11</v>
      </c>
      <c r="E98" t="str">
        <f>INDEX(Define!X:X,MATCH(D98,Define!W:W))</f>
        <v>覚醒</v>
      </c>
      <c r="F98" t="s">
        <v>54</v>
      </c>
      <c r="G98">
        <v>0</v>
      </c>
      <c r="H98">
        <v>1</v>
      </c>
      <c r="I98">
        <v>1</v>
      </c>
      <c r="J98" t="str">
        <f>INDEX(Define!B:B,MATCH(I98,Define!A:A))</f>
        <v>単体</v>
      </c>
      <c r="K98">
        <v>90</v>
      </c>
      <c r="L98">
        <v>0</v>
      </c>
      <c r="M98">
        <v>2</v>
      </c>
      <c r="N98">
        <v>5</v>
      </c>
      <c r="O98" t="str">
        <f>INDEX(Define!E:E,MATCH(N98,Define!D:D))</f>
        <v>闇</v>
      </c>
      <c r="P98">
        <v>4</v>
      </c>
      <c r="Q98" t="str">
        <f>INDEX(Define!H:H,MATCH(P98,Define!G:G))</f>
        <v>覚醒</v>
      </c>
      <c r="R98">
        <v>1</v>
      </c>
      <c r="S98" t="str">
        <f>INDEX(Define!K:K,MATCH(R98,Define!J:J))</f>
        <v>相手</v>
      </c>
      <c r="T98">
        <v>1</v>
      </c>
      <c r="U98" t="str">
        <f>INDEX(Define!N:N,MATCH(T98,Define!M:M))</f>
        <v>単体</v>
      </c>
      <c r="V98">
        <v>1</v>
      </c>
      <c r="W98">
        <v>1</v>
      </c>
      <c r="X98">
        <v>1</v>
      </c>
    </row>
    <row r="99" spans="1:24">
      <c r="A99">
        <v>100610</v>
      </c>
      <c r="B99">
        <v>100610</v>
      </c>
      <c r="C99" t="str">
        <f>INDEX(TextData!B:B,MATCH(B99,TextData!A:A))</f>
        <v>フルバースト</v>
      </c>
      <c r="D99">
        <v>10</v>
      </c>
      <c r="E99" t="str">
        <f>INDEX(Define!X:X,MATCH(D99,Define!W:W))</f>
        <v>半神</v>
      </c>
      <c r="F99" t="s">
        <v>68</v>
      </c>
      <c r="G99">
        <v>0</v>
      </c>
      <c r="H99">
        <v>1</v>
      </c>
      <c r="I99">
        <v>1</v>
      </c>
      <c r="J99" t="str">
        <f>INDEX(Define!B:B,MATCH(I99,Define!A:A))</f>
        <v>単体</v>
      </c>
      <c r="K99">
        <v>60</v>
      </c>
      <c r="L99">
        <v>0</v>
      </c>
      <c r="M99">
        <v>2</v>
      </c>
      <c r="N99">
        <v>2</v>
      </c>
      <c r="O99" t="str">
        <f>INDEX(Define!E:E,MATCH(N99,Define!D:D))</f>
        <v>雷</v>
      </c>
      <c r="P99">
        <v>3</v>
      </c>
      <c r="Q99" t="str">
        <f>INDEX(Define!H:H,MATCH(P99,Define!G:G))</f>
        <v>神化</v>
      </c>
      <c r="R99">
        <v>4</v>
      </c>
      <c r="S99" t="str">
        <f>INDEX(Define!K:K,MATCH(R99,Define!J:J))</f>
        <v>自身</v>
      </c>
      <c r="T99">
        <v>4</v>
      </c>
      <c r="U99" t="str">
        <f>INDEX(Define!N:N,MATCH(T99,Define!M:M))</f>
        <v>自身</v>
      </c>
      <c r="V99">
        <v>1</v>
      </c>
      <c r="W99">
        <v>1</v>
      </c>
      <c r="X99">
        <v>1</v>
      </c>
    </row>
    <row r="100" spans="1:24">
      <c r="A100">
        <v>100611</v>
      </c>
      <c r="B100">
        <v>100611</v>
      </c>
      <c r="C100" t="str">
        <f>INDEX(TextData!B:B,MATCH(B100,TextData!A:A))</f>
        <v>コウソクテンショウ</v>
      </c>
      <c r="D100">
        <v>11</v>
      </c>
      <c r="E100" t="str">
        <f>INDEX(Define!X:X,MATCH(D100,Define!W:W))</f>
        <v>覚醒</v>
      </c>
      <c r="F100" t="s">
        <v>69</v>
      </c>
      <c r="G100">
        <v>0</v>
      </c>
      <c r="H100">
        <v>1</v>
      </c>
      <c r="I100">
        <v>3</v>
      </c>
      <c r="J100" t="str">
        <f>INDEX(Define!B:B,MATCH(I100,Define!A:A))</f>
        <v>全体</v>
      </c>
      <c r="K100">
        <v>60</v>
      </c>
      <c r="L100">
        <v>0</v>
      </c>
      <c r="M100">
        <v>2</v>
      </c>
      <c r="N100">
        <v>2</v>
      </c>
      <c r="O100" t="str">
        <f>INDEX(Define!E:E,MATCH(N100,Define!D:D))</f>
        <v>雷</v>
      </c>
      <c r="P100">
        <v>4</v>
      </c>
      <c r="Q100" t="str">
        <f>INDEX(Define!H:H,MATCH(P100,Define!G:G))</f>
        <v>覚醒</v>
      </c>
      <c r="R100">
        <v>2</v>
      </c>
      <c r="S100" t="str">
        <f>INDEX(Define!K:K,MATCH(R100,Define!J:J))</f>
        <v>味方</v>
      </c>
      <c r="T100">
        <v>3</v>
      </c>
      <c r="U100" t="str">
        <f>INDEX(Define!N:N,MATCH(T100,Define!M:M))</f>
        <v>全体</v>
      </c>
      <c r="V100">
        <v>2</v>
      </c>
      <c r="W100">
        <v>1</v>
      </c>
      <c r="X100">
        <v>1</v>
      </c>
    </row>
    <row r="101" ht="12" customHeight="1" spans="1:24">
      <c r="A101">
        <v>100710</v>
      </c>
      <c r="B101">
        <v>100710</v>
      </c>
      <c r="C101" t="str">
        <f>INDEX(TextData!B:B,MATCH(B101,TextData!A:A))</f>
        <v>セメタリーコール</v>
      </c>
      <c r="D101">
        <v>10</v>
      </c>
      <c r="E101" t="str">
        <f>INDEX(Define!X:X,MATCH(D101,Define!W:W))</f>
        <v>半神</v>
      </c>
      <c r="F101" t="s">
        <v>70</v>
      </c>
      <c r="G101">
        <v>0</v>
      </c>
      <c r="H101">
        <v>1</v>
      </c>
      <c r="I101">
        <v>1</v>
      </c>
      <c r="J101" t="str">
        <f>INDEX(Define!B:B,MATCH(I101,Define!A:A))</f>
        <v>単体</v>
      </c>
      <c r="K101">
        <v>60</v>
      </c>
      <c r="L101">
        <v>0</v>
      </c>
      <c r="M101">
        <v>2</v>
      </c>
      <c r="N101">
        <v>5</v>
      </c>
      <c r="O101" t="str">
        <f>INDEX(Define!E:E,MATCH(N101,Define!D:D))</f>
        <v>闇</v>
      </c>
      <c r="P101">
        <v>3</v>
      </c>
      <c r="Q101" t="str">
        <f>INDEX(Define!H:H,MATCH(P101,Define!G:G))</f>
        <v>神化</v>
      </c>
      <c r="R101">
        <v>1</v>
      </c>
      <c r="S101" t="str">
        <f>INDEX(Define!K:K,MATCH(R101,Define!J:J))</f>
        <v>相手</v>
      </c>
      <c r="T101">
        <v>3</v>
      </c>
      <c r="U101" t="str">
        <f>INDEX(Define!N:N,MATCH(T101,Define!M:M))</f>
        <v>全体</v>
      </c>
      <c r="V101">
        <v>2</v>
      </c>
      <c r="W101">
        <v>1</v>
      </c>
      <c r="X101">
        <v>1</v>
      </c>
    </row>
    <row r="102" ht="12" customHeight="1" spans="1:24">
      <c r="A102">
        <v>100711</v>
      </c>
      <c r="B102">
        <v>100711</v>
      </c>
      <c r="C102" t="str">
        <f>INDEX(TextData!B:B,MATCH(B102,TextData!A:A))</f>
        <v>セルフカット</v>
      </c>
      <c r="D102">
        <v>11</v>
      </c>
      <c r="E102" t="str">
        <f>INDEX(Define!X:X,MATCH(D102,Define!W:W))</f>
        <v>覚醒</v>
      </c>
      <c r="F102" t="s">
        <v>71</v>
      </c>
      <c r="G102">
        <v>0</v>
      </c>
      <c r="H102">
        <v>1</v>
      </c>
      <c r="I102">
        <v>1</v>
      </c>
      <c r="J102" t="str">
        <f>INDEX(Define!B:B,MATCH(I102,Define!A:A))</f>
        <v>単体</v>
      </c>
      <c r="K102">
        <v>100</v>
      </c>
      <c r="L102">
        <v>0</v>
      </c>
      <c r="M102">
        <v>2</v>
      </c>
      <c r="N102">
        <v>5</v>
      </c>
      <c r="O102" t="str">
        <f>INDEX(Define!E:E,MATCH(N102,Define!D:D))</f>
        <v>闇</v>
      </c>
      <c r="P102">
        <v>4</v>
      </c>
      <c r="Q102" t="str">
        <f>INDEX(Define!H:H,MATCH(P102,Define!G:G))</f>
        <v>覚醒</v>
      </c>
      <c r="R102">
        <v>4</v>
      </c>
      <c r="S102" t="str">
        <f>INDEX(Define!K:K,MATCH(R102,Define!J:J))</f>
        <v>自身</v>
      </c>
      <c r="T102">
        <v>4</v>
      </c>
      <c r="U102" t="str">
        <f>INDEX(Define!N:N,MATCH(T102,Define!M:M))</f>
        <v>自身</v>
      </c>
      <c r="V102">
        <v>1</v>
      </c>
      <c r="W102">
        <v>1</v>
      </c>
      <c r="X102">
        <v>1</v>
      </c>
    </row>
    <row r="103" spans="1:24">
      <c r="A103">
        <v>300010</v>
      </c>
      <c r="B103">
        <v>300010</v>
      </c>
      <c r="C103" t="str">
        <f>INDEX(TextData!B:B,MATCH(B103,TextData!A:A))</f>
        <v>ファイアエンチャント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>
        <v>1</v>
      </c>
      <c r="J103" t="str">
        <f>INDEX(Define!B:B,MATCH(I103,Define!A:A))</f>
        <v>単体</v>
      </c>
      <c r="K103">
        <v>0</v>
      </c>
      <c r="L103">
        <v>0</v>
      </c>
      <c r="M103">
        <v>1</v>
      </c>
      <c r="N103">
        <v>1</v>
      </c>
      <c r="O103" t="str">
        <f>INDEX(Define!E:E,MATCH(N103,Define!D:D))</f>
        <v>炎</v>
      </c>
      <c r="P103">
        <v>2</v>
      </c>
      <c r="Q103" t="str">
        <f>INDEX(Define!H:H,MATCH(P103,Define!G:G))</f>
        <v>パッシブ</v>
      </c>
      <c r="R103">
        <v>4</v>
      </c>
      <c r="S103" t="str">
        <f>INDEX(Define!K:K,MATCH(R103,Define!J:J))</f>
        <v>自身</v>
      </c>
      <c r="T103">
        <v>4</v>
      </c>
      <c r="U103" t="str">
        <f>INDEX(Define!N:N,MATCH(T103,Define!M:M))</f>
        <v>自身</v>
      </c>
      <c r="V103">
        <v>1</v>
      </c>
      <c r="W103">
        <v>1</v>
      </c>
      <c r="X103">
        <v>1</v>
      </c>
    </row>
    <row r="104" spans="1:24">
      <c r="A104">
        <v>300020</v>
      </c>
      <c r="B104">
        <v>300020</v>
      </c>
      <c r="C104" t="str">
        <f>INDEX(TextData!B:B,MATCH(B104,TextData!A:A))</f>
        <v>サンダーエンチャント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>
        <v>1</v>
      </c>
      <c r="J104" t="str">
        <f>INDEX(Define!B:B,MATCH(I104,Define!A:A))</f>
        <v>単体</v>
      </c>
      <c r="K104">
        <v>0</v>
      </c>
      <c r="L104">
        <v>0</v>
      </c>
      <c r="M104">
        <v>1</v>
      </c>
      <c r="N104">
        <v>2</v>
      </c>
      <c r="O104" t="str">
        <f>INDEX(Define!E:E,MATCH(N104,Define!D:D))</f>
        <v>雷</v>
      </c>
      <c r="P104">
        <v>2</v>
      </c>
      <c r="Q104" t="str">
        <f>INDEX(Define!H:H,MATCH(P104,Define!G:G))</f>
        <v>パッシブ</v>
      </c>
      <c r="R104">
        <v>4</v>
      </c>
      <c r="S104" t="str">
        <f>INDEX(Define!K:K,MATCH(R104,Define!J:J))</f>
        <v>自身</v>
      </c>
      <c r="T104">
        <v>4</v>
      </c>
      <c r="U104" t="str">
        <f>INDEX(Define!N:N,MATCH(T104,Define!M:M))</f>
        <v>自身</v>
      </c>
      <c r="V104">
        <v>1</v>
      </c>
      <c r="W104">
        <v>1</v>
      </c>
      <c r="X104">
        <v>1</v>
      </c>
    </row>
    <row r="105" spans="1:24">
      <c r="A105">
        <v>300030</v>
      </c>
      <c r="B105">
        <v>300030</v>
      </c>
      <c r="C105" t="str">
        <f>INDEX(TextData!B:B,MATCH(B105,TextData!A:A))</f>
        <v>アイスエンチャント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>
        <v>1</v>
      </c>
      <c r="J105" t="str">
        <f>INDEX(Define!B:B,MATCH(I105,Define!A:A))</f>
        <v>単体</v>
      </c>
      <c r="K105">
        <v>0</v>
      </c>
      <c r="L105">
        <v>0</v>
      </c>
      <c r="M105">
        <v>1</v>
      </c>
      <c r="N105">
        <v>3</v>
      </c>
      <c r="O105" t="str">
        <f>INDEX(Define!E:E,MATCH(N105,Define!D:D))</f>
        <v>氷</v>
      </c>
      <c r="P105">
        <v>2</v>
      </c>
      <c r="Q105" t="str">
        <f>INDEX(Define!H:H,MATCH(P105,Define!G:G))</f>
        <v>パッシブ</v>
      </c>
      <c r="R105">
        <v>4</v>
      </c>
      <c r="S105" t="str">
        <f>INDEX(Define!K:K,MATCH(R105,Define!J:J))</f>
        <v>自身</v>
      </c>
      <c r="T105">
        <v>4</v>
      </c>
      <c r="U105" t="str">
        <f>INDEX(Define!N:N,MATCH(T105,Define!M:M))</f>
        <v>自身</v>
      </c>
      <c r="V105">
        <v>1</v>
      </c>
      <c r="W105">
        <v>1</v>
      </c>
      <c r="X105">
        <v>1</v>
      </c>
    </row>
    <row r="106" ht="12" customHeight="1" spans="1:24">
      <c r="A106">
        <v>300040</v>
      </c>
      <c r="B106">
        <v>300040</v>
      </c>
      <c r="C106" t="str">
        <f>INDEX(TextData!B:B,MATCH(B106,TextData!A:A))</f>
        <v>ホーリーエンチャント</v>
      </c>
      <c r="D106">
        <v>7</v>
      </c>
      <c r="E106" t="str">
        <f>INDEX(Define!X:X,MATCH(D106,Define!W:W))</f>
        <v>工作</v>
      </c>
      <c r="G106">
        <v>0</v>
      </c>
      <c r="H106">
        <v>1</v>
      </c>
      <c r="I106">
        <v>1</v>
      </c>
      <c r="J106" t="str">
        <f>INDEX(Define!B:B,MATCH(I106,Define!A:A))</f>
        <v>単体</v>
      </c>
      <c r="K106">
        <v>0</v>
      </c>
      <c r="L106">
        <v>0</v>
      </c>
      <c r="M106">
        <v>1</v>
      </c>
      <c r="N106">
        <v>4</v>
      </c>
      <c r="O106" t="str">
        <f>INDEX(Define!E:E,MATCH(N106,Define!D:D))</f>
        <v>光</v>
      </c>
      <c r="P106">
        <v>2</v>
      </c>
      <c r="Q106" t="str">
        <f>INDEX(Define!H:H,MATCH(P106,Define!G:G))</f>
        <v>パッシブ</v>
      </c>
      <c r="R106">
        <v>4</v>
      </c>
      <c r="S106" t="str">
        <f>INDEX(Define!K:K,MATCH(R106,Define!J:J))</f>
        <v>自身</v>
      </c>
      <c r="T106">
        <v>4</v>
      </c>
      <c r="U106" t="str">
        <f>INDEX(Define!N:N,MATCH(T106,Define!M:M))</f>
        <v>自身</v>
      </c>
      <c r="V106">
        <v>1</v>
      </c>
      <c r="W106">
        <v>1</v>
      </c>
      <c r="X106">
        <v>1</v>
      </c>
    </row>
    <row r="107" ht="12" customHeight="1" spans="1:24">
      <c r="A107">
        <v>300050</v>
      </c>
      <c r="B107">
        <v>300050</v>
      </c>
      <c r="C107" t="str">
        <f>INDEX(TextData!B:B,MATCH(B107,TextData!A:A))</f>
        <v>ダークエンチャント</v>
      </c>
      <c r="D107">
        <v>7</v>
      </c>
      <c r="E107" t="str">
        <f>INDEX(Define!X:X,MATCH(D107,Define!W:W))</f>
        <v>工作</v>
      </c>
      <c r="G107">
        <v>0</v>
      </c>
      <c r="H107">
        <v>1</v>
      </c>
      <c r="I107">
        <v>1</v>
      </c>
      <c r="J107" t="str">
        <f>INDEX(Define!B:B,MATCH(I107,Define!A:A))</f>
        <v>単体</v>
      </c>
      <c r="K107">
        <v>0</v>
      </c>
      <c r="L107">
        <v>0</v>
      </c>
      <c r="M107">
        <v>1</v>
      </c>
      <c r="N107">
        <v>5</v>
      </c>
      <c r="O107" t="str">
        <f>INDEX(Define!E:E,MATCH(N107,Define!D:D))</f>
        <v>闇</v>
      </c>
      <c r="P107">
        <v>2</v>
      </c>
      <c r="Q107" t="str">
        <f>INDEX(Define!H:H,MATCH(P107,Define!G:G))</f>
        <v>パッシブ</v>
      </c>
      <c r="R107">
        <v>4</v>
      </c>
      <c r="S107" t="str">
        <f>INDEX(Define!K:K,MATCH(R107,Define!J:J))</f>
        <v>自身</v>
      </c>
      <c r="T107">
        <v>4</v>
      </c>
      <c r="U107" t="str">
        <f>INDEX(Define!N:N,MATCH(T107,Define!M:M))</f>
        <v>自身</v>
      </c>
      <c r="V107">
        <v>1</v>
      </c>
      <c r="W107">
        <v>1</v>
      </c>
      <c r="X107">
        <v>1</v>
      </c>
    </row>
    <row r="108" spans="1:24">
      <c r="A108">
        <v>400001</v>
      </c>
      <c r="B108">
        <v>400001</v>
      </c>
      <c r="C108" t="str">
        <f>INDEX(TextData!B:B,MATCH(B108,TextData!A:A))</f>
        <v>人体錬成+\d</v>
      </c>
      <c r="D108">
        <v>3</v>
      </c>
      <c r="E108" t="str">
        <f>INDEX(Define!X:X,MATCH(D108,Define!W:W))</f>
        <v>理術</v>
      </c>
      <c r="G108">
        <v>0</v>
      </c>
      <c r="H108">
        <v>1</v>
      </c>
      <c r="I108">
        <v>0</v>
      </c>
      <c r="J108" t="str">
        <f>INDEX(Define!B:B,MATCH(I108,Define!A:A))</f>
        <v>なし</v>
      </c>
      <c r="K108">
        <v>0</v>
      </c>
      <c r="L108">
        <v>0</v>
      </c>
      <c r="M108">
        <v>0</v>
      </c>
      <c r="N108">
        <v>1</v>
      </c>
      <c r="O108" t="str">
        <f>INDEX(Define!E:E,MATCH(N108,Define!D:D))</f>
        <v>炎</v>
      </c>
      <c r="P108">
        <v>12</v>
      </c>
      <c r="Q108" t="str">
        <f>INDEX(Define!H:H,MATCH(P108,Define!G:G))</f>
        <v>転生</v>
      </c>
      <c r="R108">
        <v>101</v>
      </c>
      <c r="S108" t="str">
        <f>INDEX(Define!K:K,MATCH(R108,Define!J:J))</f>
        <v>パーティ</v>
      </c>
      <c r="T108">
        <v>0</v>
      </c>
      <c r="U108" t="str">
        <f>INDEX(Define!N:N,MATCH(T108,Define!M:M))</f>
        <v>なし</v>
      </c>
      <c r="V108">
        <v>1</v>
      </c>
      <c r="W108">
        <v>1</v>
      </c>
      <c r="X108">
        <v>1</v>
      </c>
    </row>
    <row r="109" spans="1:24">
      <c r="A109">
        <v>400002</v>
      </c>
      <c r="B109">
        <v>400002</v>
      </c>
      <c r="C109" t="str">
        <f>INDEX(TextData!B:B,MATCH(B109,TextData!A:A))</f>
        <v>理性拡張+\d</v>
      </c>
      <c r="D109">
        <v>3</v>
      </c>
      <c r="E109" t="str">
        <f>INDEX(Define!X:X,MATCH(D109,Define!W:W))</f>
        <v>理術</v>
      </c>
      <c r="G109">
        <v>0</v>
      </c>
      <c r="H109">
        <v>1</v>
      </c>
      <c r="I109">
        <v>0</v>
      </c>
      <c r="J109" t="str">
        <f>INDEX(Define!B:B,MATCH(I109,Define!A:A))</f>
        <v>なし</v>
      </c>
      <c r="K109">
        <v>0</v>
      </c>
      <c r="L109">
        <v>0</v>
      </c>
      <c r="M109">
        <v>0</v>
      </c>
      <c r="N109">
        <v>2</v>
      </c>
      <c r="O109" t="str">
        <f>INDEX(Define!E:E,MATCH(N109,Define!D:D))</f>
        <v>雷</v>
      </c>
      <c r="P109">
        <v>12</v>
      </c>
      <c r="Q109" t="str">
        <f>INDEX(Define!H:H,MATCH(P109,Define!G:G))</f>
        <v>転生</v>
      </c>
      <c r="R109">
        <v>101</v>
      </c>
      <c r="S109" t="str">
        <f>INDEX(Define!K:K,MATCH(R109,Define!J:J))</f>
        <v>パーティ</v>
      </c>
      <c r="T109">
        <v>0</v>
      </c>
      <c r="U109" t="str">
        <f>INDEX(Define!N:N,MATCH(T109,Define!M:M))</f>
        <v>なし</v>
      </c>
      <c r="V109">
        <v>1</v>
      </c>
      <c r="W109">
        <v>1</v>
      </c>
      <c r="X109">
        <v>1</v>
      </c>
    </row>
    <row r="110" spans="1:24">
      <c r="A110">
        <v>400003</v>
      </c>
      <c r="B110">
        <v>400003</v>
      </c>
      <c r="C110" t="str">
        <f>INDEX(TextData!B:B,MATCH(B110,TextData!A:A))</f>
        <v>存在修復+\d</v>
      </c>
      <c r="D110">
        <v>3</v>
      </c>
      <c r="E110" t="str">
        <f>INDEX(Define!X:X,MATCH(D110,Define!W:W))</f>
        <v>理術</v>
      </c>
      <c r="G110">
        <v>0</v>
      </c>
      <c r="H110">
        <v>1</v>
      </c>
      <c r="I110">
        <v>0</v>
      </c>
      <c r="J110" t="str">
        <f>INDEX(Define!B:B,MATCH(I110,Define!A:A))</f>
        <v>なし</v>
      </c>
      <c r="K110">
        <v>0</v>
      </c>
      <c r="L110">
        <v>0</v>
      </c>
      <c r="M110">
        <v>0</v>
      </c>
      <c r="N110">
        <v>3</v>
      </c>
      <c r="O110" t="str">
        <f>INDEX(Define!E:E,MATCH(N110,Define!D:D))</f>
        <v>氷</v>
      </c>
      <c r="P110">
        <v>12</v>
      </c>
      <c r="Q110" t="str">
        <f>INDEX(Define!H:H,MATCH(P110,Define!G:G))</f>
        <v>転生</v>
      </c>
      <c r="R110">
        <v>101</v>
      </c>
      <c r="S110" t="str">
        <f>INDEX(Define!K:K,MATCH(R110,Define!J:J))</f>
        <v>パーティ</v>
      </c>
      <c r="T110">
        <v>0</v>
      </c>
      <c r="U110" t="str">
        <f>INDEX(Define!N:N,MATCH(T110,Define!M:M))</f>
        <v>なし</v>
      </c>
      <c r="V110">
        <v>1</v>
      </c>
      <c r="W110">
        <v>1</v>
      </c>
      <c r="X110">
        <v>1</v>
      </c>
    </row>
    <row r="111" spans="1:24">
      <c r="A111">
        <v>400004</v>
      </c>
      <c r="B111">
        <v>400004</v>
      </c>
      <c r="C111" t="str">
        <f>INDEX(TextData!B:B,MATCH(B111,TextData!A:A))</f>
        <v>救済執行+\d</v>
      </c>
      <c r="D111">
        <v>3</v>
      </c>
      <c r="E111" t="str">
        <f>INDEX(Define!X:X,MATCH(D111,Define!W:W))</f>
        <v>理術</v>
      </c>
      <c r="G111">
        <v>0</v>
      </c>
      <c r="H111">
        <v>1</v>
      </c>
      <c r="I111">
        <v>0</v>
      </c>
      <c r="J111" t="str">
        <f>INDEX(Define!B:B,MATCH(I111,Define!A:A))</f>
        <v>なし</v>
      </c>
      <c r="K111">
        <v>0</v>
      </c>
      <c r="L111">
        <v>0</v>
      </c>
      <c r="M111">
        <v>0</v>
      </c>
      <c r="N111">
        <v>4</v>
      </c>
      <c r="O111" t="str">
        <f>INDEX(Define!E:E,MATCH(N111,Define!D:D))</f>
        <v>光</v>
      </c>
      <c r="P111">
        <v>12</v>
      </c>
      <c r="Q111" t="str">
        <f>INDEX(Define!H:H,MATCH(P111,Define!G:G))</f>
        <v>転生</v>
      </c>
      <c r="R111">
        <v>101</v>
      </c>
      <c r="S111" t="str">
        <f>INDEX(Define!K:K,MATCH(R111,Define!J:J))</f>
        <v>パーティ</v>
      </c>
      <c r="T111">
        <v>0</v>
      </c>
      <c r="U111" t="str">
        <f>INDEX(Define!N:N,MATCH(T111,Define!M:M))</f>
        <v>なし</v>
      </c>
      <c r="V111">
        <v>1</v>
      </c>
      <c r="W111">
        <v>1</v>
      </c>
      <c r="X111">
        <v>1</v>
      </c>
    </row>
    <row r="112" spans="1:24">
      <c r="A112">
        <v>400005</v>
      </c>
      <c r="B112">
        <v>400005</v>
      </c>
      <c r="C112" t="str">
        <f>INDEX(TextData!B:B,MATCH(B112,TextData!A:A))</f>
        <v>素子補充+\d</v>
      </c>
      <c r="D112">
        <v>3</v>
      </c>
      <c r="E112" t="str">
        <f>INDEX(Define!X:X,MATCH(D112,Define!W:W))</f>
        <v>理術</v>
      </c>
      <c r="G112">
        <v>0</v>
      </c>
      <c r="H112">
        <v>1</v>
      </c>
      <c r="I112">
        <v>0</v>
      </c>
      <c r="J112" t="str">
        <f>INDEX(Define!B:B,MATCH(I112,Define!A:A))</f>
        <v>なし</v>
      </c>
      <c r="K112">
        <v>0</v>
      </c>
      <c r="L112">
        <v>0</v>
      </c>
      <c r="M112">
        <v>0</v>
      </c>
      <c r="N112">
        <v>5</v>
      </c>
      <c r="O112" t="str">
        <f>INDEX(Define!E:E,MATCH(N112,Define!D:D))</f>
        <v>闇</v>
      </c>
      <c r="P112">
        <v>12</v>
      </c>
      <c r="Q112" t="str">
        <f>INDEX(Define!H:H,MATCH(P112,Define!G:G))</f>
        <v>転生</v>
      </c>
      <c r="R112">
        <v>101</v>
      </c>
      <c r="S112" t="str">
        <f>INDEX(Define!K:K,MATCH(R112,Define!J:J))</f>
        <v>パーティ</v>
      </c>
      <c r="T112">
        <v>0</v>
      </c>
      <c r="U112" t="str">
        <f>INDEX(Define!N:N,MATCH(T112,Define!M:M))</f>
        <v>なし</v>
      </c>
      <c r="V112">
        <v>1</v>
      </c>
      <c r="W112">
        <v>1</v>
      </c>
      <c r="X112">
        <v>1</v>
      </c>
    </row>
    <row r="113" spans="1:24">
      <c r="A113">
        <v>400101</v>
      </c>
      <c r="B113">
        <v>400101</v>
      </c>
      <c r="C113" t="str">
        <f>INDEX(TextData!B:B,MATCH(B113,TextData!A:A))</f>
        <v>最大Hp+\d</v>
      </c>
      <c r="D113">
        <v>6</v>
      </c>
      <c r="E113" t="str">
        <f>INDEX(Define!X:X,MATCH(D113,Define!W:W))</f>
        <v>自己強化</v>
      </c>
      <c r="G113">
        <v>0</v>
      </c>
      <c r="H113">
        <v>1</v>
      </c>
      <c r="I113">
        <v>0</v>
      </c>
      <c r="J113" t="str">
        <f>INDEX(Define!B:B,MATCH(I113,Define!A:A))</f>
        <v>なし</v>
      </c>
      <c r="K113">
        <v>0</v>
      </c>
      <c r="L113">
        <v>0</v>
      </c>
      <c r="M113">
        <v>0</v>
      </c>
      <c r="N113">
        <v>4</v>
      </c>
      <c r="O113" t="str">
        <f>INDEX(Define!E:E,MATCH(N113,Define!D:D))</f>
        <v>光</v>
      </c>
      <c r="P113">
        <v>12</v>
      </c>
      <c r="Q113" t="str">
        <f>INDEX(Define!H:H,MATCH(P113,Define!G:G))</f>
        <v>転生</v>
      </c>
      <c r="R113">
        <v>101</v>
      </c>
      <c r="S113" t="str">
        <f>INDEX(Define!K:K,MATCH(R113,Define!J:J))</f>
        <v>パーティ</v>
      </c>
      <c r="T113">
        <v>0</v>
      </c>
      <c r="U113" t="str">
        <f>INDEX(Define!N:N,MATCH(T113,Define!M:M))</f>
        <v>なし</v>
      </c>
      <c r="V113">
        <v>1</v>
      </c>
      <c r="W113">
        <v>1</v>
      </c>
      <c r="X113">
        <v>1</v>
      </c>
    </row>
    <row r="114" spans="1:24">
      <c r="A114">
        <v>400102</v>
      </c>
      <c r="B114">
        <v>400102</v>
      </c>
      <c r="C114" t="str">
        <f>INDEX(TextData!B:B,MATCH(B114,TextData!A:A))</f>
        <v>最大Mp+\d</v>
      </c>
      <c r="D114">
        <v>6</v>
      </c>
      <c r="E114" t="str">
        <f>INDEX(Define!X:X,MATCH(D114,Define!W:W))</f>
        <v>自己強化</v>
      </c>
      <c r="G114">
        <v>0</v>
      </c>
      <c r="H114">
        <v>1</v>
      </c>
      <c r="I114">
        <v>0</v>
      </c>
      <c r="J114" t="str">
        <f>INDEX(Define!B:B,MATCH(I114,Define!A:A))</f>
        <v>なし</v>
      </c>
      <c r="K114">
        <v>0</v>
      </c>
      <c r="L114">
        <v>0</v>
      </c>
      <c r="M114">
        <v>0</v>
      </c>
      <c r="N114">
        <v>1</v>
      </c>
      <c r="O114" t="str">
        <f>INDEX(Define!E:E,MATCH(N114,Define!D:D))</f>
        <v>炎</v>
      </c>
      <c r="P114">
        <v>12</v>
      </c>
      <c r="Q114" t="str">
        <f>INDEX(Define!H:H,MATCH(P114,Define!G:G))</f>
        <v>転生</v>
      </c>
      <c r="R114">
        <v>101</v>
      </c>
      <c r="S114" t="str">
        <f>INDEX(Define!K:K,MATCH(R114,Define!J:J))</f>
        <v>パーティ</v>
      </c>
      <c r="T114">
        <v>0</v>
      </c>
      <c r="U114" t="str">
        <f>INDEX(Define!N:N,MATCH(T114,Define!M:M))</f>
        <v>なし</v>
      </c>
      <c r="V114">
        <v>1</v>
      </c>
      <c r="W114">
        <v>1</v>
      </c>
      <c r="X114">
        <v>1</v>
      </c>
    </row>
    <row r="115" spans="1:24">
      <c r="A115">
        <v>400103</v>
      </c>
      <c r="B115">
        <v>400103</v>
      </c>
      <c r="C115" t="str">
        <f>INDEX(TextData!B:B,MATCH(B115,TextData!A:A))</f>
        <v>ATK+\d</v>
      </c>
      <c r="D115">
        <v>6</v>
      </c>
      <c r="E115" t="str">
        <f>INDEX(Define!X:X,MATCH(D115,Define!W:W))</f>
        <v>自己強化</v>
      </c>
      <c r="G115">
        <v>0</v>
      </c>
      <c r="H115">
        <v>1</v>
      </c>
      <c r="I115">
        <v>0</v>
      </c>
      <c r="J115" t="str">
        <f>INDEX(Define!B:B,MATCH(I115,Define!A:A))</f>
        <v>なし</v>
      </c>
      <c r="K115">
        <v>0</v>
      </c>
      <c r="L115">
        <v>0</v>
      </c>
      <c r="M115">
        <v>0</v>
      </c>
      <c r="N115">
        <v>5</v>
      </c>
      <c r="O115" t="str">
        <f>INDEX(Define!E:E,MATCH(N115,Define!D:D))</f>
        <v>闇</v>
      </c>
      <c r="P115">
        <v>12</v>
      </c>
      <c r="Q115" t="str">
        <f>INDEX(Define!H:H,MATCH(P115,Define!G:G))</f>
        <v>転生</v>
      </c>
      <c r="R115">
        <v>101</v>
      </c>
      <c r="S115" t="str">
        <f>INDEX(Define!K:K,MATCH(R115,Define!J:J))</f>
        <v>パーティ</v>
      </c>
      <c r="T115">
        <v>0</v>
      </c>
      <c r="U115" t="str">
        <f>INDEX(Define!N:N,MATCH(T115,Define!M:M))</f>
        <v>なし</v>
      </c>
      <c r="V115">
        <v>1</v>
      </c>
      <c r="W115">
        <v>1</v>
      </c>
      <c r="X115">
        <v>1</v>
      </c>
    </row>
    <row r="116" spans="1:24">
      <c r="A116">
        <v>400104</v>
      </c>
      <c r="B116">
        <v>400104</v>
      </c>
      <c r="C116" t="str">
        <f>INDEX(TextData!B:B,MATCH(B116,TextData!A:A))</f>
        <v>DEF+\d</v>
      </c>
      <c r="D116">
        <v>6</v>
      </c>
      <c r="E116" t="str">
        <f>INDEX(Define!X:X,MATCH(D116,Define!W:W))</f>
        <v>自己強化</v>
      </c>
      <c r="G116">
        <v>0</v>
      </c>
      <c r="H116">
        <v>1</v>
      </c>
      <c r="I116">
        <v>0</v>
      </c>
      <c r="J116" t="str">
        <f>INDEX(Define!B:B,MATCH(I116,Define!A:A))</f>
        <v>なし</v>
      </c>
      <c r="K116">
        <v>0</v>
      </c>
      <c r="L116">
        <v>0</v>
      </c>
      <c r="M116">
        <v>0</v>
      </c>
      <c r="N116">
        <v>3</v>
      </c>
      <c r="O116" t="str">
        <f>INDEX(Define!E:E,MATCH(N116,Define!D:D))</f>
        <v>氷</v>
      </c>
      <c r="P116">
        <v>12</v>
      </c>
      <c r="Q116" t="str">
        <f>INDEX(Define!H:H,MATCH(P116,Define!G:G))</f>
        <v>転生</v>
      </c>
      <c r="R116">
        <v>101</v>
      </c>
      <c r="S116" t="str">
        <f>INDEX(Define!K:K,MATCH(R116,Define!J:J))</f>
        <v>パーティ</v>
      </c>
      <c r="T116">
        <v>0</v>
      </c>
      <c r="U116" t="str">
        <f>INDEX(Define!N:N,MATCH(T116,Define!M:M))</f>
        <v>なし</v>
      </c>
      <c r="V116">
        <v>1</v>
      </c>
      <c r="W116">
        <v>1</v>
      </c>
      <c r="X116">
        <v>1</v>
      </c>
    </row>
    <row r="117" spans="1:24">
      <c r="A117">
        <v>400105</v>
      </c>
      <c r="B117">
        <v>400105</v>
      </c>
      <c r="C117" t="str">
        <f>INDEX(TextData!B:B,MATCH(B117,TextData!A:A))</f>
        <v>SPD+\d</v>
      </c>
      <c r="D117">
        <v>6</v>
      </c>
      <c r="E117" t="str">
        <f>INDEX(Define!X:X,MATCH(D117,Define!W:W))</f>
        <v>自己強化</v>
      </c>
      <c r="G117">
        <v>0</v>
      </c>
      <c r="H117">
        <v>1</v>
      </c>
      <c r="I117">
        <v>0</v>
      </c>
      <c r="J117" t="str">
        <f>INDEX(Define!B:B,MATCH(I117,Define!A:A))</f>
        <v>なし</v>
      </c>
      <c r="K117">
        <v>0</v>
      </c>
      <c r="L117">
        <v>0</v>
      </c>
      <c r="M117">
        <v>0</v>
      </c>
      <c r="N117">
        <v>2</v>
      </c>
      <c r="O117" t="str">
        <f>INDEX(Define!E:E,MATCH(N117,Define!D:D))</f>
        <v>雷</v>
      </c>
      <c r="P117">
        <v>12</v>
      </c>
      <c r="Q117" t="str">
        <f>INDEX(Define!H:H,MATCH(P117,Define!G:G))</f>
        <v>転生</v>
      </c>
      <c r="R117">
        <v>101</v>
      </c>
      <c r="S117" t="str">
        <f>INDEX(Define!K:K,MATCH(R117,Define!J:J))</f>
        <v>パーティ</v>
      </c>
      <c r="T117">
        <v>0</v>
      </c>
      <c r="U117" t="str">
        <f>INDEX(Define!N:N,MATCH(T117,Define!M:M))</f>
        <v>なし</v>
      </c>
      <c r="V117">
        <v>1</v>
      </c>
      <c r="W117">
        <v>1</v>
      </c>
      <c r="X117">
        <v>1</v>
      </c>
    </row>
    <row r="118" spans="1:24">
      <c r="A118">
        <v>400201</v>
      </c>
      <c r="B118">
        <v>400201</v>
      </c>
      <c r="C118" t="str">
        <f>INDEX(TextData!B:B,MATCH(B118,TextData!A:A))</f>
        <v>\d</v>
      </c>
      <c r="D118">
        <v>6</v>
      </c>
      <c r="E118" t="str">
        <f>INDEX(Define!X:X,MATCH(D118,Define!W:W))</f>
        <v>自己強化</v>
      </c>
      <c r="G118">
        <v>0</v>
      </c>
      <c r="H118">
        <v>1</v>
      </c>
      <c r="I118">
        <v>0</v>
      </c>
      <c r="J118" t="str">
        <f>INDEX(Define!B:B,MATCH(I118,Define!A:A))</f>
        <v>なし</v>
      </c>
      <c r="K118">
        <v>0</v>
      </c>
      <c r="L118">
        <v>0</v>
      </c>
      <c r="M118">
        <v>0</v>
      </c>
      <c r="N118">
        <v>0</v>
      </c>
      <c r="O118" t="str">
        <f>INDEX(Define!E:E,MATCH(N118,Define!D:D))</f>
        <v>なし</v>
      </c>
      <c r="P118">
        <v>12</v>
      </c>
      <c r="Q118" t="str">
        <f>INDEX(Define!H:H,MATCH(P118,Define!G:G))</f>
        <v>転生</v>
      </c>
      <c r="R118">
        <v>101</v>
      </c>
      <c r="S118" t="str">
        <f>INDEX(Define!K:K,MATCH(R118,Define!J:J))</f>
        <v>パーティ</v>
      </c>
      <c r="T118">
        <v>0</v>
      </c>
      <c r="U118" t="str">
        <f>INDEX(Define!N:N,MATCH(T118,Define!M:M))</f>
        <v>なし</v>
      </c>
      <c r="V118">
        <v>1</v>
      </c>
      <c r="W118">
        <v>1</v>
      </c>
      <c r="X118">
        <v>1</v>
      </c>
    </row>
    <row r="119" spans="1:24">
      <c r="A119">
        <v>400301</v>
      </c>
      <c r="B119">
        <v>400301</v>
      </c>
      <c r="C119" t="str">
        <f>INDEX(TextData!B:B,MATCH(B119,TextData!A:A))</f>
        <v>すべて死せる魂+\d</v>
      </c>
      <c r="D119">
        <v>5</v>
      </c>
      <c r="E119" t="str">
        <f>INDEX(Define!X:X,MATCH(D119,Define!W:W))</f>
        <v>超次元</v>
      </c>
      <c r="G119">
        <v>0</v>
      </c>
      <c r="H119">
        <v>1</v>
      </c>
      <c r="I119">
        <v>0</v>
      </c>
      <c r="J119" t="str">
        <f>INDEX(Define!B:B,MATCH(I119,Define!A:A))</f>
        <v>なし</v>
      </c>
      <c r="K119">
        <v>0</v>
      </c>
      <c r="L119">
        <v>0</v>
      </c>
      <c r="M119">
        <v>0</v>
      </c>
      <c r="N119">
        <v>0</v>
      </c>
      <c r="O119" t="str">
        <f>INDEX(Define!E:E,MATCH(N119,Define!D:D))</f>
        <v>なし</v>
      </c>
      <c r="P119">
        <v>12</v>
      </c>
      <c r="Q119" t="str">
        <f>INDEX(Define!H:H,MATCH(P119,Define!G:G))</f>
        <v>転生</v>
      </c>
      <c r="R119">
        <v>101</v>
      </c>
      <c r="S119" t="str">
        <f>INDEX(Define!K:K,MATCH(R119,Define!J:J))</f>
        <v>パーティ</v>
      </c>
      <c r="T119">
        <v>0</v>
      </c>
      <c r="U119" t="str">
        <f>INDEX(Define!N:N,MATCH(T119,Define!M:M))</f>
        <v>なし</v>
      </c>
      <c r="V119">
        <v>1</v>
      </c>
      <c r="W119">
        <v>1</v>
      </c>
      <c r="X119">
        <v>1</v>
      </c>
    </row>
    <row r="120" spans="1:24">
      <c r="A120">
        <v>500001</v>
      </c>
      <c r="B120">
        <v>500001</v>
      </c>
      <c r="C120" t="str">
        <f>INDEX(TextData!B:B,MATCH(B120,TextData!A:A))</f>
        <v>【愚者】</v>
      </c>
      <c r="D120">
        <v>11</v>
      </c>
      <c r="E120" t="str">
        <f>INDEX(Define!X:X,MATCH(D120,Define!W:W))</f>
        <v>覚醒</v>
      </c>
      <c r="G120">
        <v>0</v>
      </c>
      <c r="H120">
        <v>1</v>
      </c>
      <c r="I120">
        <v>0</v>
      </c>
      <c r="J120" t="str">
        <f>INDEX(Define!B:B,MATCH(I120,Define!A:A))</f>
        <v>なし</v>
      </c>
      <c r="K120">
        <v>0</v>
      </c>
      <c r="L120">
        <v>0</v>
      </c>
      <c r="M120">
        <v>0</v>
      </c>
      <c r="N120">
        <v>0</v>
      </c>
      <c r="O120" t="str">
        <f>INDEX(Define!E:E,MATCH(N120,Define!D:D))</f>
        <v>なし</v>
      </c>
      <c r="P120">
        <v>11</v>
      </c>
      <c r="Q120" t="str">
        <f>INDEX(Define!H:H,MATCH(P120,Define!G:G))</f>
        <v>アルカナ使用</v>
      </c>
      <c r="R120">
        <v>101</v>
      </c>
      <c r="S120" t="str">
        <f>INDEX(Define!K:K,MATCH(R120,Define!J:J))</f>
        <v>パーティ</v>
      </c>
      <c r="T120">
        <v>0</v>
      </c>
      <c r="U120" t="str">
        <f>INDEX(Define!N:N,MATCH(T120,Define!M:M))</f>
        <v>なし</v>
      </c>
      <c r="V120">
        <v>1</v>
      </c>
      <c r="W120">
        <v>1</v>
      </c>
      <c r="X120">
        <v>1</v>
      </c>
    </row>
    <row r="121" spans="1:24">
      <c r="A121">
        <v>500002</v>
      </c>
      <c r="B121">
        <v>500002</v>
      </c>
      <c r="C121" t="str">
        <f>INDEX(TextData!B:B,MATCH(B121,TextData!A:A))</f>
        <v>【魔術師】</v>
      </c>
      <c r="D121">
        <v>5</v>
      </c>
      <c r="E121" t="str">
        <f>INDEX(Define!X:X,MATCH(D121,Define!W:W))</f>
        <v>超次元</v>
      </c>
      <c r="G121">
        <v>0</v>
      </c>
      <c r="H121">
        <v>1</v>
      </c>
      <c r="I121">
        <v>0</v>
      </c>
      <c r="J121" t="str">
        <f>INDEX(Define!B:B,MATCH(I121,Define!A:A))</f>
        <v>なし</v>
      </c>
      <c r="K121">
        <v>0</v>
      </c>
      <c r="L121">
        <v>0</v>
      </c>
      <c r="M121">
        <v>0</v>
      </c>
      <c r="N121">
        <v>5</v>
      </c>
      <c r="O121" t="str">
        <f>INDEX(Define!E:E,MATCH(N121,Define!D:D))</f>
        <v>闇</v>
      </c>
      <c r="P121">
        <v>11</v>
      </c>
      <c r="Q121" t="str">
        <f>INDEX(Define!H:H,MATCH(P121,Define!G:G))</f>
        <v>アルカナ使用</v>
      </c>
      <c r="R121">
        <v>101</v>
      </c>
      <c r="S121" t="str">
        <f>INDEX(Define!K:K,MATCH(R121,Define!J:J))</f>
        <v>パーティ</v>
      </c>
      <c r="T121">
        <v>0</v>
      </c>
      <c r="U121" t="str">
        <f>INDEX(Define!N:N,MATCH(T121,Define!M:M))</f>
        <v>なし</v>
      </c>
      <c r="V121">
        <v>1</v>
      </c>
      <c r="W121">
        <v>1</v>
      </c>
      <c r="X121">
        <v>1</v>
      </c>
    </row>
    <row r="122" spans="1:24">
      <c r="A122">
        <v>500003</v>
      </c>
      <c r="B122">
        <v>500003</v>
      </c>
      <c r="C122" t="str">
        <f>INDEX(TextData!B:B,MATCH(B122,TextData!A:A))</f>
        <v>【女教皇】</v>
      </c>
      <c r="D122">
        <v>7</v>
      </c>
      <c r="E122" t="str">
        <f>INDEX(Define!X:X,MATCH(D122,Define!W:W))</f>
        <v>工作</v>
      </c>
      <c r="G122">
        <v>0</v>
      </c>
      <c r="H122">
        <v>1</v>
      </c>
      <c r="I122">
        <v>0</v>
      </c>
      <c r="J122" t="str">
        <f>INDEX(Define!B:B,MATCH(I122,Define!A:A))</f>
        <v>なし</v>
      </c>
      <c r="K122">
        <v>0</v>
      </c>
      <c r="L122">
        <v>0</v>
      </c>
      <c r="M122">
        <v>0</v>
      </c>
      <c r="N122">
        <v>1</v>
      </c>
      <c r="O122" t="str">
        <f>INDEX(Define!E:E,MATCH(N122,Define!D:D))</f>
        <v>炎</v>
      </c>
      <c r="P122">
        <v>11</v>
      </c>
      <c r="Q122" t="str">
        <f>INDEX(Define!H:H,MATCH(P122,Define!G:G))</f>
        <v>アルカナ使用</v>
      </c>
      <c r="R122">
        <v>101</v>
      </c>
      <c r="S122" t="str">
        <f>INDEX(Define!K:K,MATCH(R122,Define!J:J))</f>
        <v>パーティ</v>
      </c>
      <c r="T122">
        <v>0</v>
      </c>
      <c r="U122" t="str">
        <f>INDEX(Define!N:N,MATCH(T122,Define!M:M))</f>
        <v>なし</v>
      </c>
      <c r="V122">
        <v>1</v>
      </c>
      <c r="W122">
        <v>1</v>
      </c>
      <c r="X122">
        <v>1</v>
      </c>
    </row>
    <row r="123" spans="1:24">
      <c r="A123">
        <v>500004</v>
      </c>
      <c r="B123">
        <v>500004</v>
      </c>
      <c r="C123" t="str">
        <f>INDEX(TextData!B:B,MATCH(B123,TextData!A:A))</f>
        <v>【女帝】</v>
      </c>
      <c r="D123">
        <v>7</v>
      </c>
      <c r="E123" t="str">
        <f>INDEX(Define!X:X,MATCH(D123,Define!W:W))</f>
        <v>工作</v>
      </c>
      <c r="G123">
        <v>0</v>
      </c>
      <c r="H123">
        <v>1</v>
      </c>
      <c r="I123">
        <v>0</v>
      </c>
      <c r="J123" t="str">
        <f>INDEX(Define!B:B,MATCH(I123,Define!A:A))</f>
        <v>なし</v>
      </c>
      <c r="K123">
        <v>0</v>
      </c>
      <c r="L123">
        <v>0</v>
      </c>
      <c r="M123">
        <v>0</v>
      </c>
      <c r="N123">
        <v>3</v>
      </c>
      <c r="O123" t="str">
        <f>INDEX(Define!E:E,MATCH(N123,Define!D:D))</f>
        <v>氷</v>
      </c>
      <c r="P123">
        <v>11</v>
      </c>
      <c r="Q123" t="str">
        <f>INDEX(Define!H:H,MATCH(P123,Define!G:G))</f>
        <v>アルカナ使用</v>
      </c>
      <c r="R123">
        <v>101</v>
      </c>
      <c r="S123" t="str">
        <f>INDEX(Define!K:K,MATCH(R123,Define!J:J))</f>
        <v>パーティ</v>
      </c>
      <c r="T123">
        <v>0</v>
      </c>
      <c r="U123" t="str">
        <f>INDEX(Define!N:N,MATCH(T123,Define!M:M))</f>
        <v>なし</v>
      </c>
      <c r="V123">
        <v>1</v>
      </c>
      <c r="W123">
        <v>1</v>
      </c>
      <c r="X123">
        <v>1</v>
      </c>
    </row>
    <row r="124" spans="1:24">
      <c r="A124">
        <v>500005</v>
      </c>
      <c r="B124">
        <v>500005</v>
      </c>
      <c r="C124" t="str">
        <f>INDEX(TextData!B:B,MATCH(B124,TextData!A:A))</f>
        <v>【皇帝】</v>
      </c>
      <c r="D124">
        <v>7</v>
      </c>
      <c r="E124" t="str">
        <f>INDEX(Define!X:X,MATCH(D124,Define!W:W))</f>
        <v>工作</v>
      </c>
      <c r="G124">
        <v>0</v>
      </c>
      <c r="H124">
        <v>1</v>
      </c>
      <c r="I124">
        <v>0</v>
      </c>
      <c r="J124" t="str">
        <f>INDEX(Define!B:B,MATCH(I124,Define!A:A))</f>
        <v>なし</v>
      </c>
      <c r="K124">
        <v>0</v>
      </c>
      <c r="L124">
        <v>0</v>
      </c>
      <c r="M124">
        <v>0</v>
      </c>
      <c r="N124">
        <v>5</v>
      </c>
      <c r="O124" t="str">
        <f>INDEX(Define!E:E,MATCH(N124,Define!D:D))</f>
        <v>闇</v>
      </c>
      <c r="P124">
        <v>11</v>
      </c>
      <c r="Q124" t="str">
        <f>INDEX(Define!H:H,MATCH(P124,Define!G:G))</f>
        <v>アルカナ使用</v>
      </c>
      <c r="R124">
        <v>101</v>
      </c>
      <c r="S124" t="str">
        <f>INDEX(Define!K:K,MATCH(R124,Define!J:J))</f>
        <v>パーティ</v>
      </c>
      <c r="T124">
        <v>0</v>
      </c>
      <c r="U124" t="str">
        <f>INDEX(Define!N:N,MATCH(T124,Define!M:M))</f>
        <v>なし</v>
      </c>
      <c r="V124">
        <v>1</v>
      </c>
      <c r="W124">
        <v>1</v>
      </c>
      <c r="X124">
        <v>1</v>
      </c>
    </row>
    <row r="125" spans="1:24">
      <c r="A125">
        <v>500006</v>
      </c>
      <c r="B125">
        <v>500006</v>
      </c>
      <c r="C125" t="str">
        <f>INDEX(TextData!B:B,MATCH(B125,TextData!A:A))</f>
        <v>【法王】</v>
      </c>
      <c r="D125">
        <v>7</v>
      </c>
      <c r="E125" t="str">
        <f>INDEX(Define!X:X,MATCH(D125,Define!W:W))</f>
        <v>工作</v>
      </c>
      <c r="G125">
        <v>0</v>
      </c>
      <c r="H125">
        <v>1</v>
      </c>
      <c r="I125">
        <v>0</v>
      </c>
      <c r="J125" t="str">
        <f>INDEX(Define!B:B,MATCH(I125,Define!A:A))</f>
        <v>なし</v>
      </c>
      <c r="K125">
        <v>0</v>
      </c>
      <c r="L125">
        <v>0</v>
      </c>
      <c r="M125">
        <v>0</v>
      </c>
      <c r="N125">
        <v>4</v>
      </c>
      <c r="O125" t="str">
        <f>INDEX(Define!E:E,MATCH(N125,Define!D:D))</f>
        <v>光</v>
      </c>
      <c r="P125">
        <v>11</v>
      </c>
      <c r="Q125" t="str">
        <f>INDEX(Define!H:H,MATCH(P125,Define!G:G))</f>
        <v>アルカナ使用</v>
      </c>
      <c r="R125">
        <v>101</v>
      </c>
      <c r="S125" t="str">
        <f>INDEX(Define!K:K,MATCH(R125,Define!J:J))</f>
        <v>パーティ</v>
      </c>
      <c r="T125">
        <v>0</v>
      </c>
      <c r="U125" t="str">
        <f>INDEX(Define!N:N,MATCH(T125,Define!M:M))</f>
        <v>なし</v>
      </c>
      <c r="V125">
        <v>1</v>
      </c>
      <c r="W125">
        <v>1</v>
      </c>
      <c r="X125">
        <v>1</v>
      </c>
    </row>
    <row r="126" spans="1:24">
      <c r="A126">
        <v>500007</v>
      </c>
      <c r="B126">
        <v>500007</v>
      </c>
      <c r="C126" t="str">
        <f>INDEX(TextData!B:B,MATCH(B126,TextData!A:A))</f>
        <v>【恋愛】</v>
      </c>
      <c r="D126">
        <v>7</v>
      </c>
      <c r="E126" t="str">
        <f>INDEX(Define!X:X,MATCH(D126,Define!W:W))</f>
        <v>工作</v>
      </c>
      <c r="G126">
        <v>0</v>
      </c>
      <c r="H126">
        <v>1</v>
      </c>
      <c r="I126">
        <v>0</v>
      </c>
      <c r="J126" t="str">
        <f>INDEX(Define!B:B,MATCH(I126,Define!A:A))</f>
        <v>なし</v>
      </c>
      <c r="K126">
        <v>0</v>
      </c>
      <c r="L126">
        <v>0</v>
      </c>
      <c r="M126">
        <v>0</v>
      </c>
      <c r="N126">
        <v>2</v>
      </c>
      <c r="O126" t="str">
        <f>INDEX(Define!E:E,MATCH(N126,Define!D:D))</f>
        <v>雷</v>
      </c>
      <c r="P126">
        <v>11</v>
      </c>
      <c r="Q126" t="str">
        <f>INDEX(Define!H:H,MATCH(P126,Define!G:G))</f>
        <v>アルカナ使用</v>
      </c>
      <c r="R126">
        <v>101</v>
      </c>
      <c r="S126" t="str">
        <f>INDEX(Define!K:K,MATCH(R126,Define!J:J))</f>
        <v>パーティ</v>
      </c>
      <c r="T126">
        <v>0</v>
      </c>
      <c r="U126" t="str">
        <f>INDEX(Define!N:N,MATCH(T126,Define!M:M))</f>
        <v>なし</v>
      </c>
      <c r="V126">
        <v>1</v>
      </c>
      <c r="W126">
        <v>1</v>
      </c>
      <c r="X126">
        <v>1</v>
      </c>
    </row>
    <row r="127" spans="1:24">
      <c r="A127">
        <v>500008</v>
      </c>
      <c r="B127">
        <v>500008</v>
      </c>
      <c r="C127" t="str">
        <f>INDEX(TextData!B:B,MATCH(B127,TextData!A:A))</f>
        <v>【戦車】</v>
      </c>
      <c r="D127">
        <v>1</v>
      </c>
      <c r="E127" t="str">
        <f>INDEX(Define!X:X,MATCH(D127,Define!W:W))</f>
        <v>元素</v>
      </c>
      <c r="G127">
        <v>0</v>
      </c>
      <c r="H127">
        <v>1</v>
      </c>
      <c r="I127">
        <v>0</v>
      </c>
      <c r="J127" t="str">
        <f>INDEX(Define!B:B,MATCH(I127,Define!A:A))</f>
        <v>なし</v>
      </c>
      <c r="K127">
        <v>0</v>
      </c>
      <c r="L127">
        <v>0</v>
      </c>
      <c r="M127">
        <v>0</v>
      </c>
      <c r="N127">
        <v>4</v>
      </c>
      <c r="O127" t="str">
        <f>INDEX(Define!E:E,MATCH(N127,Define!D:D))</f>
        <v>光</v>
      </c>
      <c r="P127">
        <v>11</v>
      </c>
      <c r="Q127" t="str">
        <f>INDEX(Define!H:H,MATCH(P127,Define!G:G))</f>
        <v>アルカナ使用</v>
      </c>
      <c r="R127">
        <v>101</v>
      </c>
      <c r="S127" t="str">
        <f>INDEX(Define!K:K,MATCH(R127,Define!J:J))</f>
        <v>パーティ</v>
      </c>
      <c r="T127">
        <v>0</v>
      </c>
      <c r="U127" t="str">
        <f>INDEX(Define!N:N,MATCH(T127,Define!M:M))</f>
        <v>なし</v>
      </c>
      <c r="V127">
        <v>1</v>
      </c>
      <c r="W127">
        <v>1</v>
      </c>
      <c r="X127">
        <v>1</v>
      </c>
    </row>
    <row r="128" spans="1:24">
      <c r="A128">
        <v>500009</v>
      </c>
      <c r="B128">
        <v>500009</v>
      </c>
      <c r="C128" t="str">
        <f>INDEX(TextData!B:B,MATCH(B128,TextData!A:A))</f>
        <v>【正義】</v>
      </c>
      <c r="D128">
        <v>2</v>
      </c>
      <c r="E128" t="str">
        <f>INDEX(Define!X:X,MATCH(D128,Define!W:W))</f>
        <v>光</v>
      </c>
      <c r="G128">
        <v>0</v>
      </c>
      <c r="H128">
        <v>1</v>
      </c>
      <c r="I128">
        <v>0</v>
      </c>
      <c r="J128" t="str">
        <f>INDEX(Define!B:B,MATCH(I128,Define!A:A))</f>
        <v>なし</v>
      </c>
      <c r="K128">
        <v>0</v>
      </c>
      <c r="L128">
        <v>0</v>
      </c>
      <c r="M128">
        <v>0</v>
      </c>
      <c r="N128">
        <v>5</v>
      </c>
      <c r="O128" t="str">
        <f>INDEX(Define!E:E,MATCH(N128,Define!D:D))</f>
        <v>闇</v>
      </c>
      <c r="P128">
        <v>11</v>
      </c>
      <c r="Q128" t="str">
        <f>INDEX(Define!H:H,MATCH(P128,Define!G:G))</f>
        <v>アルカナ使用</v>
      </c>
      <c r="R128">
        <v>101</v>
      </c>
      <c r="S128" t="str">
        <f>INDEX(Define!K:K,MATCH(R128,Define!J:J))</f>
        <v>パーティ</v>
      </c>
      <c r="T128">
        <v>0</v>
      </c>
      <c r="U128" t="str">
        <f>INDEX(Define!N:N,MATCH(T128,Define!M:M))</f>
        <v>なし</v>
      </c>
      <c r="V128">
        <v>1</v>
      </c>
      <c r="W128">
        <v>1</v>
      </c>
      <c r="X128">
        <v>1</v>
      </c>
    </row>
    <row r="129" spans="1:24">
      <c r="A129">
        <v>500010</v>
      </c>
      <c r="B129">
        <v>500010</v>
      </c>
      <c r="C129" t="str">
        <f>INDEX(TextData!B:B,MATCH(B129,TextData!A:A))</f>
        <v>【隠者】</v>
      </c>
      <c r="D129">
        <v>3</v>
      </c>
      <c r="E129" t="str">
        <f>INDEX(Define!X:X,MATCH(D129,Define!W:W))</f>
        <v>理術</v>
      </c>
      <c r="G129">
        <v>0</v>
      </c>
      <c r="H129">
        <v>1</v>
      </c>
      <c r="I129">
        <v>0</v>
      </c>
      <c r="J129" t="str">
        <f>INDEX(Define!B:B,MATCH(I129,Define!A:A))</f>
        <v>なし</v>
      </c>
      <c r="K129">
        <v>0</v>
      </c>
      <c r="L129">
        <v>0</v>
      </c>
      <c r="M129">
        <v>0</v>
      </c>
      <c r="N129">
        <v>2</v>
      </c>
      <c r="O129" t="str">
        <f>INDEX(Define!E:E,MATCH(N129,Define!D:D))</f>
        <v>雷</v>
      </c>
      <c r="P129">
        <v>11</v>
      </c>
      <c r="Q129" t="str">
        <f>INDEX(Define!H:H,MATCH(P129,Define!G:G))</f>
        <v>アルカナ使用</v>
      </c>
      <c r="R129">
        <v>101</v>
      </c>
      <c r="S129" t="str">
        <f>INDEX(Define!K:K,MATCH(R129,Define!J:J))</f>
        <v>パーティ</v>
      </c>
      <c r="T129">
        <v>0</v>
      </c>
      <c r="U129" t="str">
        <f>INDEX(Define!N:N,MATCH(T129,Define!M:M))</f>
        <v>なし</v>
      </c>
      <c r="V129">
        <v>1</v>
      </c>
      <c r="W129">
        <v>1</v>
      </c>
      <c r="X129">
        <v>1</v>
      </c>
    </row>
    <row r="130" spans="1:24">
      <c r="A130">
        <v>500011</v>
      </c>
      <c r="B130">
        <v>500011</v>
      </c>
      <c r="C130" t="str">
        <f>INDEX(TextData!B:B,MATCH(B130,TextData!A:A))</f>
        <v>【運命】</v>
      </c>
      <c r="D130">
        <v>3</v>
      </c>
      <c r="E130" t="str">
        <f>INDEX(Define!X:X,MATCH(D130,Define!W:W))</f>
        <v>理術</v>
      </c>
      <c r="G130">
        <v>0</v>
      </c>
      <c r="H130">
        <v>1</v>
      </c>
      <c r="I130">
        <v>0</v>
      </c>
      <c r="J130" t="str">
        <f>INDEX(Define!B:B,MATCH(I130,Define!A:A))</f>
        <v>なし</v>
      </c>
      <c r="K130">
        <v>0</v>
      </c>
      <c r="L130">
        <v>0</v>
      </c>
      <c r="M130">
        <v>0</v>
      </c>
      <c r="N130">
        <v>3</v>
      </c>
      <c r="O130" t="str">
        <f>INDEX(Define!E:E,MATCH(N130,Define!D:D))</f>
        <v>氷</v>
      </c>
      <c r="P130">
        <v>11</v>
      </c>
      <c r="Q130" t="str">
        <f>INDEX(Define!H:H,MATCH(P130,Define!G:G))</f>
        <v>アルカナ使用</v>
      </c>
      <c r="R130">
        <v>101</v>
      </c>
      <c r="S130" t="str">
        <f>INDEX(Define!K:K,MATCH(R130,Define!J:J))</f>
        <v>パーティ</v>
      </c>
      <c r="T130">
        <v>0</v>
      </c>
      <c r="U130" t="str">
        <f>INDEX(Define!N:N,MATCH(T130,Define!M:M))</f>
        <v>なし</v>
      </c>
      <c r="V130">
        <v>1</v>
      </c>
      <c r="W130">
        <v>1</v>
      </c>
      <c r="X130">
        <v>1</v>
      </c>
    </row>
    <row r="131" spans="1:24">
      <c r="A131">
        <v>500012</v>
      </c>
      <c r="B131">
        <v>500012</v>
      </c>
      <c r="C131" t="str">
        <f>INDEX(TextData!B:B,MATCH(B131,TextData!A:A))</f>
        <v>【剛毅】</v>
      </c>
      <c r="D131">
        <v>3</v>
      </c>
      <c r="E131" t="str">
        <f>INDEX(Define!X:X,MATCH(D131,Define!W:W))</f>
        <v>理術</v>
      </c>
      <c r="G131">
        <v>0</v>
      </c>
      <c r="H131">
        <v>1</v>
      </c>
      <c r="I131">
        <v>0</v>
      </c>
      <c r="J131" t="str">
        <f>INDEX(Define!B:B,MATCH(I131,Define!A:A))</f>
        <v>なし</v>
      </c>
      <c r="K131">
        <v>0</v>
      </c>
      <c r="L131">
        <v>0</v>
      </c>
      <c r="M131">
        <v>0</v>
      </c>
      <c r="N131">
        <v>1</v>
      </c>
      <c r="O131" t="str">
        <f>INDEX(Define!E:E,MATCH(N131,Define!D:D))</f>
        <v>炎</v>
      </c>
      <c r="P131">
        <v>11</v>
      </c>
      <c r="Q131" t="str">
        <f>INDEX(Define!H:H,MATCH(P131,Define!G:G))</f>
        <v>アルカナ使用</v>
      </c>
      <c r="R131">
        <v>101</v>
      </c>
      <c r="S131" t="str">
        <f>INDEX(Define!K:K,MATCH(R131,Define!J:J))</f>
        <v>パーティ</v>
      </c>
      <c r="T131">
        <v>0</v>
      </c>
      <c r="U131" t="str">
        <f>INDEX(Define!N:N,MATCH(T131,Define!M:M))</f>
        <v>なし</v>
      </c>
      <c r="V131">
        <v>1</v>
      </c>
      <c r="W131">
        <v>1</v>
      </c>
      <c r="X131">
        <v>1</v>
      </c>
    </row>
    <row r="132" spans="1:24">
      <c r="A132">
        <v>500013</v>
      </c>
      <c r="B132">
        <v>500013</v>
      </c>
      <c r="C132" t="str">
        <f>INDEX(TextData!B:B,MATCH(B132,TextData!A:A))</f>
        <v>【刑死者】</v>
      </c>
      <c r="D132">
        <v>4</v>
      </c>
      <c r="E132" t="str">
        <f>INDEX(Define!X:X,MATCH(D132,Define!W:W))</f>
        <v>精神</v>
      </c>
      <c r="G132">
        <v>0</v>
      </c>
      <c r="H132">
        <v>1</v>
      </c>
      <c r="I132">
        <v>0</v>
      </c>
      <c r="J132" t="str">
        <f>INDEX(Define!B:B,MATCH(I132,Define!A:A))</f>
        <v>なし</v>
      </c>
      <c r="K132">
        <v>0</v>
      </c>
      <c r="L132">
        <v>0</v>
      </c>
      <c r="M132">
        <v>0</v>
      </c>
      <c r="N132">
        <v>1</v>
      </c>
      <c r="O132" t="str">
        <f>INDEX(Define!E:E,MATCH(N132,Define!D:D))</f>
        <v>炎</v>
      </c>
      <c r="P132">
        <v>11</v>
      </c>
      <c r="Q132" t="str">
        <f>INDEX(Define!H:H,MATCH(P132,Define!G:G))</f>
        <v>アルカナ使用</v>
      </c>
      <c r="R132">
        <v>101</v>
      </c>
      <c r="S132" t="str">
        <f>INDEX(Define!K:K,MATCH(R132,Define!J:J))</f>
        <v>パーティ</v>
      </c>
      <c r="T132">
        <v>0</v>
      </c>
      <c r="U132" t="str">
        <f>INDEX(Define!N:N,MATCH(T132,Define!M:M))</f>
        <v>なし</v>
      </c>
      <c r="V132">
        <v>1</v>
      </c>
      <c r="W132">
        <v>1</v>
      </c>
      <c r="X132">
        <v>1</v>
      </c>
    </row>
    <row r="133" spans="1:24">
      <c r="A133">
        <v>500014</v>
      </c>
      <c r="B133">
        <v>500014</v>
      </c>
      <c r="C133" t="str">
        <f>INDEX(TextData!B:B,MATCH(B133,TextData!A:A))</f>
        <v>【死神】</v>
      </c>
      <c r="D133">
        <v>4</v>
      </c>
      <c r="E133" t="str">
        <f>INDEX(Define!X:X,MATCH(D133,Define!W:W))</f>
        <v>精神</v>
      </c>
      <c r="G133">
        <v>0</v>
      </c>
      <c r="H133">
        <v>1</v>
      </c>
      <c r="I133">
        <v>0</v>
      </c>
      <c r="J133" t="str">
        <f>INDEX(Define!B:B,MATCH(I133,Define!A:A))</f>
        <v>なし</v>
      </c>
      <c r="K133">
        <v>0</v>
      </c>
      <c r="L133">
        <v>0</v>
      </c>
      <c r="M133">
        <v>0</v>
      </c>
      <c r="N133">
        <v>4</v>
      </c>
      <c r="O133" t="str">
        <f>INDEX(Define!E:E,MATCH(N133,Define!D:D))</f>
        <v>光</v>
      </c>
      <c r="P133">
        <v>11</v>
      </c>
      <c r="Q133" t="str">
        <f>INDEX(Define!H:H,MATCH(P133,Define!G:G))</f>
        <v>アルカナ使用</v>
      </c>
      <c r="R133">
        <v>101</v>
      </c>
      <c r="S133" t="str">
        <f>INDEX(Define!K:K,MATCH(R133,Define!J:J))</f>
        <v>パーティ</v>
      </c>
      <c r="T133">
        <v>0</v>
      </c>
      <c r="U133" t="str">
        <f>INDEX(Define!N:N,MATCH(T133,Define!M:M))</f>
        <v>なし</v>
      </c>
      <c r="V133">
        <v>1</v>
      </c>
      <c r="W133">
        <v>1</v>
      </c>
      <c r="X133">
        <v>1</v>
      </c>
    </row>
    <row r="134" spans="1:24">
      <c r="A134">
        <v>500015</v>
      </c>
      <c r="B134">
        <v>500015</v>
      </c>
      <c r="C134" t="str">
        <f>INDEX(TextData!B:B,MATCH(B134,TextData!A:A))</f>
        <v>【節制】</v>
      </c>
      <c r="D134">
        <v>4</v>
      </c>
      <c r="E134" t="str">
        <f>INDEX(Define!X:X,MATCH(D134,Define!W:W))</f>
        <v>精神</v>
      </c>
      <c r="G134">
        <v>0</v>
      </c>
      <c r="H134">
        <v>1</v>
      </c>
      <c r="I134">
        <v>0</v>
      </c>
      <c r="J134" t="str">
        <f>INDEX(Define!B:B,MATCH(I134,Define!A:A))</f>
        <v>なし</v>
      </c>
      <c r="K134">
        <v>0</v>
      </c>
      <c r="L134">
        <v>0</v>
      </c>
      <c r="M134">
        <v>0</v>
      </c>
      <c r="N134">
        <v>3</v>
      </c>
      <c r="O134" t="str">
        <f>INDEX(Define!E:E,MATCH(N134,Define!D:D))</f>
        <v>氷</v>
      </c>
      <c r="P134">
        <v>11</v>
      </c>
      <c r="Q134" t="str">
        <f>INDEX(Define!H:H,MATCH(P134,Define!G:G))</f>
        <v>アルカナ使用</v>
      </c>
      <c r="R134">
        <v>101</v>
      </c>
      <c r="S134" t="str">
        <f>INDEX(Define!K:K,MATCH(R134,Define!J:J))</f>
        <v>パーティ</v>
      </c>
      <c r="T134">
        <v>0</v>
      </c>
      <c r="U134" t="str">
        <f>INDEX(Define!N:N,MATCH(T134,Define!M:M))</f>
        <v>なし</v>
      </c>
      <c r="V134">
        <v>1</v>
      </c>
      <c r="W134">
        <v>1</v>
      </c>
      <c r="X134">
        <v>1</v>
      </c>
    </row>
    <row r="135" spans="1:24">
      <c r="A135">
        <v>500016</v>
      </c>
      <c r="B135">
        <v>500016</v>
      </c>
      <c r="C135" t="str">
        <f>INDEX(TextData!B:B,MATCH(B135,TextData!A:A))</f>
        <v>【悪魔】</v>
      </c>
      <c r="D135">
        <v>4</v>
      </c>
      <c r="E135" t="str">
        <f>INDEX(Define!X:X,MATCH(D135,Define!W:W))</f>
        <v>精神</v>
      </c>
      <c r="G135">
        <v>0</v>
      </c>
      <c r="H135">
        <v>1</v>
      </c>
      <c r="I135">
        <v>0</v>
      </c>
      <c r="J135" t="str">
        <f>INDEX(Define!B:B,MATCH(I135,Define!A:A))</f>
        <v>なし</v>
      </c>
      <c r="K135">
        <v>0</v>
      </c>
      <c r="L135">
        <v>0</v>
      </c>
      <c r="M135">
        <v>0</v>
      </c>
      <c r="N135">
        <v>5</v>
      </c>
      <c r="O135" t="str">
        <f>INDEX(Define!E:E,MATCH(N135,Define!D:D))</f>
        <v>闇</v>
      </c>
      <c r="P135">
        <v>11</v>
      </c>
      <c r="Q135" t="str">
        <f>INDEX(Define!H:H,MATCH(P135,Define!G:G))</f>
        <v>アルカナ使用</v>
      </c>
      <c r="R135">
        <v>101</v>
      </c>
      <c r="S135" t="str">
        <f>INDEX(Define!K:K,MATCH(R135,Define!J:J))</f>
        <v>パーティ</v>
      </c>
      <c r="T135">
        <v>0</v>
      </c>
      <c r="U135" t="str">
        <f>INDEX(Define!N:N,MATCH(T135,Define!M:M))</f>
        <v>なし</v>
      </c>
      <c r="V135">
        <v>1</v>
      </c>
      <c r="W135">
        <v>1</v>
      </c>
      <c r="X135">
        <v>1</v>
      </c>
    </row>
    <row r="136" spans="1:24">
      <c r="A136">
        <v>500017</v>
      </c>
      <c r="B136">
        <v>500017</v>
      </c>
      <c r="C136" t="str">
        <f>INDEX(TextData!B:B,MATCH(B136,TextData!A:A))</f>
        <v>【塔】</v>
      </c>
      <c r="D136">
        <v>4</v>
      </c>
      <c r="E136" t="str">
        <f>INDEX(Define!X:X,MATCH(D136,Define!W:W))</f>
        <v>精神</v>
      </c>
      <c r="G136">
        <v>0</v>
      </c>
      <c r="H136">
        <v>1</v>
      </c>
      <c r="I136">
        <v>0</v>
      </c>
      <c r="J136" t="str">
        <f>INDEX(Define!B:B,MATCH(I136,Define!A:A))</f>
        <v>なし</v>
      </c>
      <c r="K136">
        <v>0</v>
      </c>
      <c r="L136">
        <v>0</v>
      </c>
      <c r="M136">
        <v>0</v>
      </c>
      <c r="N136">
        <v>2</v>
      </c>
      <c r="O136" t="str">
        <f>INDEX(Define!E:E,MATCH(N136,Define!D:D))</f>
        <v>雷</v>
      </c>
      <c r="P136">
        <v>11</v>
      </c>
      <c r="Q136" t="str">
        <f>INDEX(Define!H:H,MATCH(P136,Define!G:G))</f>
        <v>アルカナ使用</v>
      </c>
      <c r="R136">
        <v>101</v>
      </c>
      <c r="S136" t="str">
        <f>INDEX(Define!K:K,MATCH(R136,Define!J:J))</f>
        <v>パーティ</v>
      </c>
      <c r="T136">
        <v>0</v>
      </c>
      <c r="U136" t="str">
        <f>INDEX(Define!N:N,MATCH(T136,Define!M:M))</f>
        <v>なし</v>
      </c>
      <c r="V136">
        <v>1</v>
      </c>
      <c r="W136">
        <v>1</v>
      </c>
      <c r="X136">
        <v>1</v>
      </c>
    </row>
    <row r="137" spans="1:24">
      <c r="A137">
        <v>500018</v>
      </c>
      <c r="B137">
        <v>500018</v>
      </c>
      <c r="C137" t="str">
        <f>INDEX(TextData!B:B,MATCH(B137,TextData!A:A))</f>
        <v>【星】</v>
      </c>
      <c r="D137">
        <v>6</v>
      </c>
      <c r="E137" t="str">
        <f>INDEX(Define!X:X,MATCH(D137,Define!W:W))</f>
        <v>自己強化</v>
      </c>
      <c r="G137">
        <v>0</v>
      </c>
      <c r="H137">
        <v>1</v>
      </c>
      <c r="I137">
        <v>0</v>
      </c>
      <c r="J137" t="str">
        <f>INDEX(Define!B:B,MATCH(I137,Define!A:A))</f>
        <v>なし</v>
      </c>
      <c r="K137">
        <v>0</v>
      </c>
      <c r="L137">
        <v>0</v>
      </c>
      <c r="M137">
        <v>0</v>
      </c>
      <c r="N137">
        <v>2</v>
      </c>
      <c r="O137" t="str">
        <f>INDEX(Define!E:E,MATCH(N137,Define!D:D))</f>
        <v>雷</v>
      </c>
      <c r="P137">
        <v>11</v>
      </c>
      <c r="Q137" t="str">
        <f>INDEX(Define!H:H,MATCH(P137,Define!G:G))</f>
        <v>アルカナ使用</v>
      </c>
      <c r="R137">
        <v>101</v>
      </c>
      <c r="S137" t="str">
        <f>INDEX(Define!K:K,MATCH(R137,Define!J:J))</f>
        <v>パーティ</v>
      </c>
      <c r="T137">
        <v>0</v>
      </c>
      <c r="U137" t="str">
        <f>INDEX(Define!N:N,MATCH(T137,Define!M:M))</f>
        <v>なし</v>
      </c>
      <c r="V137">
        <v>1</v>
      </c>
      <c r="W137">
        <v>1</v>
      </c>
      <c r="X137">
        <v>1</v>
      </c>
    </row>
    <row r="138" spans="1:24">
      <c r="A138">
        <v>500019</v>
      </c>
      <c r="B138">
        <v>500019</v>
      </c>
      <c r="C138" t="str">
        <f>INDEX(TextData!B:B,MATCH(B138,TextData!A:A))</f>
        <v>【月】</v>
      </c>
      <c r="D138">
        <v>6</v>
      </c>
      <c r="E138" t="str">
        <f>INDEX(Define!X:X,MATCH(D138,Define!W:W))</f>
        <v>自己強化</v>
      </c>
      <c r="G138">
        <v>0</v>
      </c>
      <c r="H138">
        <v>1</v>
      </c>
      <c r="I138">
        <v>0</v>
      </c>
      <c r="J138" t="str">
        <f>INDEX(Define!B:B,MATCH(I138,Define!A:A))</f>
        <v>なし</v>
      </c>
      <c r="K138">
        <v>0</v>
      </c>
      <c r="L138">
        <v>0</v>
      </c>
      <c r="M138">
        <v>0</v>
      </c>
      <c r="N138">
        <v>1</v>
      </c>
      <c r="O138" t="str">
        <f>INDEX(Define!E:E,MATCH(N138,Define!D:D))</f>
        <v>炎</v>
      </c>
      <c r="P138">
        <v>11</v>
      </c>
      <c r="Q138" t="str">
        <f>INDEX(Define!H:H,MATCH(P138,Define!G:G))</f>
        <v>アルカナ使用</v>
      </c>
      <c r="R138">
        <v>101</v>
      </c>
      <c r="S138" t="str">
        <f>INDEX(Define!K:K,MATCH(R138,Define!J:J))</f>
        <v>パーティ</v>
      </c>
      <c r="T138">
        <v>0</v>
      </c>
      <c r="U138" t="str">
        <f>INDEX(Define!N:N,MATCH(T138,Define!M:M))</f>
        <v>なし</v>
      </c>
      <c r="V138">
        <v>1</v>
      </c>
      <c r="W138">
        <v>1</v>
      </c>
      <c r="X138">
        <v>1</v>
      </c>
    </row>
    <row r="139" spans="1:24">
      <c r="A139">
        <v>500020</v>
      </c>
      <c r="B139">
        <v>500020</v>
      </c>
      <c r="C139" t="str">
        <f>INDEX(TextData!B:B,MATCH(B139,TextData!A:A))</f>
        <v>【太陽】</v>
      </c>
      <c r="D139">
        <v>6</v>
      </c>
      <c r="E139" t="str">
        <f>INDEX(Define!X:X,MATCH(D139,Define!W:W))</f>
        <v>自己強化</v>
      </c>
      <c r="G139">
        <v>0</v>
      </c>
      <c r="H139">
        <v>1</v>
      </c>
      <c r="I139">
        <v>0</v>
      </c>
      <c r="J139" t="str">
        <f>INDEX(Define!B:B,MATCH(I139,Define!A:A))</f>
        <v>なし</v>
      </c>
      <c r="K139">
        <v>0</v>
      </c>
      <c r="L139">
        <v>0</v>
      </c>
      <c r="M139">
        <v>0</v>
      </c>
      <c r="N139">
        <v>4</v>
      </c>
      <c r="O139" t="str">
        <f>INDEX(Define!E:E,MATCH(N139,Define!D:D))</f>
        <v>光</v>
      </c>
      <c r="P139">
        <v>11</v>
      </c>
      <c r="Q139" t="str">
        <f>INDEX(Define!H:H,MATCH(P139,Define!G:G))</f>
        <v>アルカナ使用</v>
      </c>
      <c r="R139">
        <v>101</v>
      </c>
      <c r="S139" t="str">
        <f>INDEX(Define!K:K,MATCH(R139,Define!J:J))</f>
        <v>パーティ</v>
      </c>
      <c r="T139">
        <v>0</v>
      </c>
      <c r="U139" t="str">
        <f>INDEX(Define!N:N,MATCH(T139,Define!M:M))</f>
        <v>なし</v>
      </c>
      <c r="V139">
        <v>1</v>
      </c>
      <c r="W139">
        <v>1</v>
      </c>
      <c r="X139">
        <v>1</v>
      </c>
    </row>
    <row r="140" spans="1:24">
      <c r="A140">
        <v>500021</v>
      </c>
      <c r="B140">
        <v>500021</v>
      </c>
      <c r="C140" t="str">
        <f>INDEX(TextData!B:B,MATCH(B140,TextData!A:A))</f>
        <v>【審判】</v>
      </c>
      <c r="D140">
        <v>6</v>
      </c>
      <c r="E140" t="str">
        <f>INDEX(Define!X:X,MATCH(D140,Define!W:W))</f>
        <v>自己強化</v>
      </c>
      <c r="G140">
        <v>0</v>
      </c>
      <c r="H140">
        <v>1</v>
      </c>
      <c r="I140">
        <v>0</v>
      </c>
      <c r="J140" t="str">
        <f>INDEX(Define!B:B,MATCH(I140,Define!A:A))</f>
        <v>なし</v>
      </c>
      <c r="K140">
        <v>0</v>
      </c>
      <c r="L140">
        <v>0</v>
      </c>
      <c r="M140">
        <v>0</v>
      </c>
      <c r="N140">
        <v>3</v>
      </c>
      <c r="O140" t="str">
        <f>INDEX(Define!E:E,MATCH(N140,Define!D:D))</f>
        <v>氷</v>
      </c>
      <c r="P140">
        <v>11</v>
      </c>
      <c r="Q140" t="str">
        <f>INDEX(Define!H:H,MATCH(P140,Define!G:G))</f>
        <v>アルカナ使用</v>
      </c>
      <c r="R140">
        <v>101</v>
      </c>
      <c r="S140" t="str">
        <f>INDEX(Define!K:K,MATCH(R140,Define!J:J))</f>
        <v>パーティ</v>
      </c>
      <c r="T140">
        <v>0</v>
      </c>
      <c r="U140" t="str">
        <f>INDEX(Define!N:N,MATCH(T140,Define!M:M))</f>
        <v>なし</v>
      </c>
      <c r="V140">
        <v>1</v>
      </c>
      <c r="W140">
        <v>1</v>
      </c>
      <c r="X140">
        <v>1</v>
      </c>
    </row>
    <row r="141" spans="1:24">
      <c r="A141">
        <v>500022</v>
      </c>
      <c r="B141">
        <v>500022</v>
      </c>
      <c r="C141" t="str">
        <f>INDEX(TextData!B:B,MATCH(B141,TextData!A:A))</f>
        <v>【世界】</v>
      </c>
      <c r="D141">
        <v>6</v>
      </c>
      <c r="E141" t="str">
        <f>INDEX(Define!X:X,MATCH(D141,Define!W:W))</f>
        <v>自己強化</v>
      </c>
      <c r="G141">
        <v>0</v>
      </c>
      <c r="H141">
        <v>1</v>
      </c>
      <c r="I141">
        <v>0</v>
      </c>
      <c r="J141" t="str">
        <f>INDEX(Define!B:B,MATCH(I141,Define!A:A))</f>
        <v>なし</v>
      </c>
      <c r="K141">
        <v>0</v>
      </c>
      <c r="L141">
        <v>0</v>
      </c>
      <c r="M141">
        <v>0</v>
      </c>
      <c r="N141">
        <v>5</v>
      </c>
      <c r="O141" t="str">
        <f>INDEX(Define!E:E,MATCH(N141,Define!D:D))</f>
        <v>闇</v>
      </c>
      <c r="P141">
        <v>11</v>
      </c>
      <c r="Q141" t="str">
        <f>INDEX(Define!H:H,MATCH(P141,Define!G:G))</f>
        <v>アルカナ使用</v>
      </c>
      <c r="R141">
        <v>101</v>
      </c>
      <c r="S141" t="str">
        <f>INDEX(Define!K:K,MATCH(R141,Define!J:J))</f>
        <v>パーティ</v>
      </c>
      <c r="T141">
        <v>0</v>
      </c>
      <c r="U141" t="str">
        <f>INDEX(Define!N:N,MATCH(T141,Define!M:M))</f>
        <v>なし</v>
      </c>
      <c r="V141">
        <v>1</v>
      </c>
      <c r="W141">
        <v>1</v>
      </c>
      <c r="X14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2"/>
  <sheetViews>
    <sheetView tabSelected="1" topLeftCell="A13" workbookViewId="0">
      <selection activeCell="D21" sqref="D21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72</v>
      </c>
      <c r="B1" t="s">
        <v>73</v>
      </c>
      <c r="D1" t="s">
        <v>74</v>
      </c>
      <c r="E1" t="s">
        <v>75</v>
      </c>
      <c r="F1" t="s">
        <v>76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6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 t="str">
        <f>INDEX([1]TextData!B:B,MATCH(D14,[1]TextData!A:A))</f>
        <v>ダメージ威力アップ</v>
      </c>
    </row>
    <row r="15" spans="1:7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2010</v>
      </c>
      <c r="B16">
        <v>1</v>
      </c>
      <c r="C16" t="str">
        <f>INDEX(Define!Q:Q,MATCH(B16,Define!P:P))</f>
        <v>Hpダメージ</v>
      </c>
      <c r="D16">
        <v>150</v>
      </c>
      <c r="E16">
        <v>0</v>
      </c>
      <c r="F16">
        <v>0</v>
      </c>
    </row>
    <row r="17" spans="1:7">
      <c r="A17">
        <v>2020</v>
      </c>
      <c r="B17">
        <v>21</v>
      </c>
      <c r="C17" t="str">
        <f>INDEX(Define!Q:Q,MATCH(B17,Define!P:P))</f>
        <v>ステート付与</v>
      </c>
      <c r="D17">
        <v>2020</v>
      </c>
      <c r="E17">
        <v>10</v>
      </c>
      <c r="F17">
        <v>1</v>
      </c>
      <c r="G17" t="str">
        <f>INDEX([1]TextData!B:B,MATCH(D17,[1]TextData!A:A))</f>
        <v>拘束</v>
      </c>
    </row>
    <row r="18" spans="1:7">
      <c r="A18">
        <v>2030</v>
      </c>
      <c r="B18">
        <v>21</v>
      </c>
      <c r="C18" t="str">
        <f>INDEX(Define!Q:Q,MATCH(B18,Define!P:P))</f>
        <v>ステート付与</v>
      </c>
      <c r="D18">
        <v>1090</v>
      </c>
      <c r="E18">
        <v>999</v>
      </c>
      <c r="F18">
        <v>25</v>
      </c>
      <c r="G18" t="str">
        <f>INDEX([1]TextData!B:B,MATCH(D18,[1]TextData!A:A))</f>
        <v>回避アップ</v>
      </c>
    </row>
    <row r="19" spans="1:7">
      <c r="A19">
        <v>2040</v>
      </c>
      <c r="B19">
        <v>21</v>
      </c>
      <c r="C19" t="str">
        <f>INDEX(Define!Q:Q,MATCH(B19,Define!P:P))</f>
        <v>ステート付与</v>
      </c>
      <c r="D19">
        <v>2150</v>
      </c>
      <c r="E19">
        <v>100</v>
      </c>
      <c r="F19">
        <v>0</v>
      </c>
      <c r="G19" t="str">
        <f>INDEX([1]TextData!B:B,MATCH(D19,[1]TextData!A:A))</f>
        <v>スタン</v>
      </c>
    </row>
    <row r="20" spans="1:6">
      <c r="A20">
        <v>2050</v>
      </c>
      <c r="B20">
        <v>32</v>
      </c>
      <c r="C20" t="str">
        <f>INDEX(Define!Q:Q,MATCH(B20,Define!P:P))</f>
        <v>Ap回復</v>
      </c>
      <c r="D20">
        <v>250</v>
      </c>
      <c r="E20">
        <v>0</v>
      </c>
      <c r="F20">
        <v>0</v>
      </c>
    </row>
    <row r="21" spans="1:7">
      <c r="A21">
        <v>2060</v>
      </c>
      <c r="B21">
        <v>21</v>
      </c>
      <c r="C21" t="str">
        <f>INDEX(Define!Q:Q,MATCH(B21,Define!P:P))</f>
        <v>ステート付与</v>
      </c>
      <c r="D21">
        <v>2280</v>
      </c>
      <c r="E21">
        <v>1</v>
      </c>
      <c r="F21">
        <v>4</v>
      </c>
      <c r="G21" t="str">
        <f>INDEX([1]TextData!B:B,MATCH(D21,[1]TextData!A:A))</f>
        <v>アクセル</v>
      </c>
    </row>
    <row r="22" spans="1:7">
      <c r="A22">
        <v>2070</v>
      </c>
      <c r="B22">
        <v>21</v>
      </c>
      <c r="C22" t="str">
        <f>INDEX(Define!Q:Q,MATCH(B22,Define!P:P))</f>
        <v>ステート付与</v>
      </c>
      <c r="D22">
        <v>2100</v>
      </c>
      <c r="E22">
        <v>100</v>
      </c>
      <c r="F22">
        <v>0</v>
      </c>
      <c r="G22" t="str">
        <f>INDEX([1]TextData!B:B,MATCH(D22,[1]TextData!A:A))</f>
        <v>居合</v>
      </c>
    </row>
    <row r="23" spans="1:6">
      <c r="A23">
        <v>2070</v>
      </c>
      <c r="B23">
        <v>31</v>
      </c>
      <c r="C23" t="str">
        <f>INDEX(Define!Q:Q,MATCH(B23,Define!P:P))</f>
        <v>行動後Ap設定</v>
      </c>
      <c r="D23">
        <v>2</v>
      </c>
      <c r="E23">
        <v>0</v>
      </c>
      <c r="F23">
        <v>0</v>
      </c>
    </row>
    <row r="24" spans="1:6">
      <c r="A24">
        <v>3010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3020</v>
      </c>
      <c r="B25">
        <v>21</v>
      </c>
      <c r="C25" t="str">
        <f>INDEX(Define!Q:Q,MATCH(B25,Define!P:P))</f>
        <v>ステート付与</v>
      </c>
      <c r="D25">
        <v>2030</v>
      </c>
      <c r="E25">
        <v>0</v>
      </c>
      <c r="F25">
        <v>150</v>
      </c>
      <c r="G25" t="str">
        <f>INDEX([1]TextData!B:B,MATCH(D25,[1]TextData!A:A))</f>
        <v>CA</v>
      </c>
    </row>
    <row r="26" spans="1:6">
      <c r="A26">
        <v>3020</v>
      </c>
      <c r="B26">
        <v>101</v>
      </c>
      <c r="C26" t="str">
        <f>INDEX(Define!Q:Q,MATCH(B26,Define!P:P))</f>
        <v>行動後スキル</v>
      </c>
      <c r="D26">
        <v>3021</v>
      </c>
      <c r="E26">
        <v>0</v>
      </c>
      <c r="F26">
        <v>0</v>
      </c>
    </row>
    <row r="27" spans="1:7">
      <c r="A27">
        <v>3021</v>
      </c>
      <c r="B27">
        <v>21</v>
      </c>
      <c r="C27" t="str">
        <f>INDEX(Define!Q:Q,MATCH(B27,Define!P:P))</f>
        <v>ステート付与</v>
      </c>
      <c r="D27">
        <v>2300</v>
      </c>
      <c r="E27">
        <v>999</v>
      </c>
      <c r="F27">
        <v>25</v>
      </c>
      <c r="G27" t="str">
        <f>INDEX([1]TextData!B:B,MATCH(D27,[1]TextData!A:A))</f>
        <v>狙われ率アップ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200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200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200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200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6">
      <c r="A40">
        <v>4040</v>
      </c>
      <c r="B40">
        <v>23</v>
      </c>
      <c r="C40" t="str">
        <f>INDEX(Define!Q:Q,MATCH(B40,Define!P:P))</f>
        <v>Abnormalステート解除</v>
      </c>
      <c r="E40">
        <v>0</v>
      </c>
      <c r="F40">
        <v>0</v>
      </c>
    </row>
    <row r="41" spans="1:7">
      <c r="A41">
        <v>4050</v>
      </c>
      <c r="B41">
        <v>21</v>
      </c>
      <c r="C41" t="str">
        <f>INDEX(Define!Q:Q,MATCH(B41,Define!P:P))</f>
        <v>ステート付与</v>
      </c>
      <c r="D41">
        <v>2200</v>
      </c>
      <c r="E41">
        <v>10</v>
      </c>
      <c r="F41">
        <v>1</v>
      </c>
      <c r="G41" t="str">
        <f>INDEX([1]TextData!B:B,MATCH(D41,[1]TextData!A:A))</f>
        <v>祝福</v>
      </c>
    </row>
    <row r="42" spans="1:6">
      <c r="A42">
        <v>4060</v>
      </c>
      <c r="B42">
        <v>22</v>
      </c>
      <c r="C42" t="str">
        <f>INDEX(Define!Q:Q,MATCH(B42,Define!P:P))</f>
        <v>ステート解除</v>
      </c>
      <c r="D42">
        <v>1</v>
      </c>
      <c r="E42">
        <v>0</v>
      </c>
      <c r="F42">
        <v>0</v>
      </c>
    </row>
    <row r="43" spans="1:6">
      <c r="A43">
        <v>4060</v>
      </c>
      <c r="B43">
        <v>2</v>
      </c>
      <c r="C43" t="str">
        <f>INDEX(Define!Q:Q,MATCH(B43,Define!P:P))</f>
        <v>Hp回復</v>
      </c>
      <c r="D43">
        <v>25</v>
      </c>
      <c r="E43">
        <v>0</v>
      </c>
      <c r="F43">
        <v>0</v>
      </c>
    </row>
    <row r="44" spans="1:7">
      <c r="A44">
        <v>4070</v>
      </c>
      <c r="B44">
        <v>21</v>
      </c>
      <c r="C44" t="str">
        <f>INDEX(Define!Q:Q,MATCH(B44,Define!P:P))</f>
        <v>ステート付与</v>
      </c>
      <c r="D44">
        <v>2080</v>
      </c>
      <c r="E44">
        <v>999</v>
      </c>
      <c r="F44">
        <v>1</v>
      </c>
      <c r="G44" t="str">
        <f>INDEX([1]TextData!B:B,MATCH(D44,[1]TextData!A:A))</f>
        <v>プリズム</v>
      </c>
    </row>
    <row r="45" spans="1:6">
      <c r="A45">
        <v>5010</v>
      </c>
      <c r="B45">
        <v>1</v>
      </c>
      <c r="C45" t="str">
        <f>INDEX(Define!Q:Q,MATCH(B45,Define!P:P))</f>
        <v>Hpダメージ</v>
      </c>
      <c r="D45">
        <v>150</v>
      </c>
      <c r="E45">
        <v>0</v>
      </c>
      <c r="F45">
        <v>0</v>
      </c>
    </row>
    <row r="46" spans="1:6">
      <c r="A46">
        <v>5020</v>
      </c>
      <c r="B46">
        <v>1</v>
      </c>
      <c r="C46" t="str">
        <f>INDEX(Define!Q:Q,MATCH(B46,Define!P:P))</f>
        <v>Hpダメージ</v>
      </c>
      <c r="D46">
        <v>150</v>
      </c>
      <c r="E46">
        <v>0</v>
      </c>
      <c r="F46">
        <v>0</v>
      </c>
    </row>
    <row r="47" spans="1:6">
      <c r="A47">
        <v>5030</v>
      </c>
      <c r="B47">
        <v>3</v>
      </c>
      <c r="C47" t="str">
        <f>INDEX(Define!Q:Q,MATCH(B47,Define!P:P))</f>
        <v>Hp吸収ダメージ</v>
      </c>
      <c r="D47">
        <v>150</v>
      </c>
      <c r="E47">
        <v>0</v>
      </c>
      <c r="F47">
        <v>100</v>
      </c>
    </row>
    <row r="48" spans="1:7">
      <c r="A48">
        <v>5040</v>
      </c>
      <c r="B48">
        <v>21</v>
      </c>
      <c r="C48" t="str">
        <f>INDEX(Define!Q:Q,MATCH(B48,Define!P:P))</f>
        <v>ステート付与</v>
      </c>
      <c r="D48">
        <v>2320</v>
      </c>
      <c r="E48">
        <v>0</v>
      </c>
      <c r="F48">
        <v>0</v>
      </c>
      <c r="G48" t="str">
        <f>INDEX([1]TextData!B:B,MATCH(D48,[1]TextData!A:A))</f>
        <v>バフ解除</v>
      </c>
    </row>
    <row r="49" spans="1:7">
      <c r="A49">
        <v>5050</v>
      </c>
      <c r="B49">
        <v>21</v>
      </c>
      <c r="C49" t="str">
        <f>INDEX(Define!Q:Q,MATCH(B49,Define!P:P))</f>
        <v>ステート付与</v>
      </c>
      <c r="D49">
        <v>2120</v>
      </c>
      <c r="E49">
        <v>1</v>
      </c>
      <c r="F49">
        <v>50</v>
      </c>
      <c r="G49" t="str">
        <f>INDEX([1]TextData!B:B,MATCH(D49,[1]TextData!A:A))</f>
        <v>呪い</v>
      </c>
    </row>
    <row r="50" spans="1:7">
      <c r="A50">
        <v>5060</v>
      </c>
      <c r="B50">
        <v>21</v>
      </c>
      <c r="C50" t="str">
        <f>INDEX(Define!Q:Q,MATCH(B50,Define!P:P))</f>
        <v>ステート付与</v>
      </c>
      <c r="D50">
        <v>2170</v>
      </c>
      <c r="E50">
        <v>999</v>
      </c>
      <c r="F50">
        <v>25</v>
      </c>
      <c r="G50" t="str">
        <f>INDEX([1]TextData!B:B,MATCH(D50,[1]TextData!A:A))</f>
        <v>暗闇</v>
      </c>
    </row>
    <row r="51" spans="1:7">
      <c r="A51">
        <v>5070</v>
      </c>
      <c r="B51">
        <v>21</v>
      </c>
      <c r="C51" t="str">
        <f>INDEX(Define!Q:Q,MATCH(B51,Define!P:P))</f>
        <v>ステート付与</v>
      </c>
      <c r="D51">
        <v>1041</v>
      </c>
      <c r="E51">
        <v>999</v>
      </c>
      <c r="F51">
        <v>8</v>
      </c>
      <c r="G51" t="str">
        <f>INDEX([1]TextData!B:B,MATCH(D51,[1]TextData!A:A))</f>
        <v>攻撃ダウン</v>
      </c>
    </row>
    <row r="52" spans="1:7">
      <c r="A52">
        <v>6010</v>
      </c>
      <c r="B52">
        <v>21</v>
      </c>
      <c r="C52" t="str">
        <f>INDEX(Define!Q:Q,MATCH(B52,Define!P:P))</f>
        <v>ステート付与</v>
      </c>
      <c r="D52">
        <v>1</v>
      </c>
      <c r="E52">
        <v>999</v>
      </c>
      <c r="F52">
        <v>0</v>
      </c>
      <c r="G52" t="str">
        <f>INDEX([1]TextData!B:B,MATCH(D52,[1]TextData!A:A))</f>
        <v>戦闘不能</v>
      </c>
    </row>
    <row r="53" spans="1:7">
      <c r="A53">
        <v>7010</v>
      </c>
      <c r="B53">
        <v>21</v>
      </c>
      <c r="C53" t="str">
        <f>INDEX(Define!Q:Q,MATCH(B53,Define!P:P))</f>
        <v>ステート付与</v>
      </c>
      <c r="D53">
        <v>10</v>
      </c>
      <c r="E53">
        <v>999</v>
      </c>
      <c r="F53">
        <v>0</v>
      </c>
      <c r="G53" t="str">
        <f>INDEX([1]TextData!B:B,MATCH(D53,[1]TextData!A:A))</f>
        <v>待機</v>
      </c>
    </row>
    <row r="54" spans="1:7">
      <c r="A54">
        <v>10010</v>
      </c>
      <c r="B54">
        <v>21</v>
      </c>
      <c r="C54" t="str">
        <f>INDEX(Define!Q:Q,MATCH(B54,Define!P:P))</f>
        <v>ステート付与</v>
      </c>
      <c r="D54">
        <v>2270</v>
      </c>
      <c r="E54">
        <v>0</v>
      </c>
      <c r="F54">
        <v>10</v>
      </c>
      <c r="G54" t="str">
        <f>INDEX([1]TextData!B:B,MATCH(D54,[1]TextData!A:A))</f>
        <v>アンデッド</v>
      </c>
    </row>
    <row r="55" spans="1:7">
      <c r="A55">
        <v>10020</v>
      </c>
      <c r="B55">
        <v>21</v>
      </c>
      <c r="C55" t="str">
        <f>INDEX(Define!Q:Q,MATCH(B55,Define!P:P))</f>
        <v>ステート付与</v>
      </c>
      <c r="D55">
        <v>2190</v>
      </c>
      <c r="E55">
        <v>999</v>
      </c>
      <c r="F55">
        <v>0</v>
      </c>
      <c r="G55" t="str">
        <f>INDEX([1]TextData!B:B,MATCH(D55,[1]TextData!A:A))</f>
        <v>対象範囲延長</v>
      </c>
    </row>
    <row r="56" spans="1:7">
      <c r="A56">
        <v>10030</v>
      </c>
      <c r="B56">
        <v>21</v>
      </c>
      <c r="C56" t="str">
        <f>INDEX(Define!Q:Q,MATCH(B56,Define!P:P))</f>
        <v>ステート付与</v>
      </c>
      <c r="D56">
        <v>1011</v>
      </c>
      <c r="E56">
        <v>999</v>
      </c>
      <c r="F56">
        <v>10</v>
      </c>
      <c r="G56" t="str">
        <f>INDEX([1]TextData!B:B,MATCH(D56,[1]TextData!A:A))</f>
        <v>全ステータスアップ</v>
      </c>
    </row>
    <row r="57" spans="1:7">
      <c r="A57">
        <v>11010</v>
      </c>
      <c r="B57">
        <v>21</v>
      </c>
      <c r="C57" t="str">
        <f>INDEX(Define!Q:Q,MATCH(B57,Define!P:P))</f>
        <v>ステート付与</v>
      </c>
      <c r="D57">
        <v>1040</v>
      </c>
      <c r="E57">
        <v>999</v>
      </c>
      <c r="F57">
        <v>8</v>
      </c>
      <c r="G57" t="str">
        <f>INDEX([1]TextData!B:B,MATCH(D57,[1]TextData!A:A))</f>
        <v>攻撃アップ</v>
      </c>
    </row>
    <row r="58" spans="1:7">
      <c r="A58">
        <v>11020</v>
      </c>
      <c r="B58">
        <v>21</v>
      </c>
      <c r="C58" t="str">
        <f>INDEX(Define!Q:Q,MATCH(B58,Define!P:P))</f>
        <v>ステート付与</v>
      </c>
      <c r="D58">
        <v>1040</v>
      </c>
      <c r="E58">
        <v>999</v>
      </c>
      <c r="F58">
        <v>16</v>
      </c>
      <c r="G58" t="str">
        <f>INDEX([1]TextData!B:B,MATCH(D58,[1]TextData!A:A))</f>
        <v>攻撃アップ</v>
      </c>
    </row>
    <row r="59" spans="1:7">
      <c r="A59">
        <v>11030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12</v>
      </c>
      <c r="G59" t="str">
        <f>INDEX([1]TextData!B:B,MATCH(D59,[1]TextData!A:A))</f>
        <v>攻撃アップ</v>
      </c>
    </row>
    <row r="60" spans="1:7">
      <c r="A60">
        <v>11030</v>
      </c>
      <c r="B60">
        <v>21</v>
      </c>
      <c r="C60" t="str">
        <f>INDEX(Define!Q:Q,MATCH(B60,Define!P:P))</f>
        <v>ステート付与</v>
      </c>
      <c r="D60">
        <v>1051</v>
      </c>
      <c r="E60">
        <v>999</v>
      </c>
      <c r="F60">
        <v>12</v>
      </c>
      <c r="G60" t="str">
        <f>INDEX([1]TextData!B:B,MATCH(D60,[1]TextData!A:A))</f>
        <v>防御ダウン</v>
      </c>
    </row>
    <row r="61" spans="1:7">
      <c r="A61">
        <v>11040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20</v>
      </c>
      <c r="G61" t="str">
        <f>INDEX([1]TextData!B:B,MATCH(D61,[1]TextData!A:A))</f>
        <v>攻撃アップ</v>
      </c>
    </row>
    <row r="62" spans="1:7">
      <c r="A62">
        <v>11050</v>
      </c>
      <c r="B62">
        <v>21</v>
      </c>
      <c r="C62" t="str">
        <f>INDEX(Define!Q:Q,MATCH(B62,Define!P:P))</f>
        <v>ステート付与</v>
      </c>
      <c r="D62">
        <v>1030</v>
      </c>
      <c r="E62">
        <v>999</v>
      </c>
      <c r="F62">
        <v>12</v>
      </c>
      <c r="G62" t="str">
        <f>INDEX([1]TextData!B:B,MATCH(D62,[1]TextData!A:A))</f>
        <v>最大Mpアップ</v>
      </c>
    </row>
    <row r="63" spans="1:6">
      <c r="A63">
        <v>11050</v>
      </c>
      <c r="B63">
        <v>7</v>
      </c>
      <c r="C63" t="str">
        <f>INDEX(Define!Q:Q,MATCH(B63,Define!P:P))</f>
        <v>Mp回復</v>
      </c>
      <c r="D63">
        <v>8</v>
      </c>
      <c r="E63">
        <v>0</v>
      </c>
      <c r="F63">
        <v>0</v>
      </c>
    </row>
    <row r="64" spans="1:6">
      <c r="A64">
        <v>11060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11070</v>
      </c>
      <c r="B65">
        <v>7</v>
      </c>
      <c r="C65" t="str">
        <f>INDEX(Define!Q:Q,MATCH(B65,Define!P:P))</f>
        <v>Mp回復</v>
      </c>
      <c r="D65">
        <v>4</v>
      </c>
      <c r="E65">
        <v>0</v>
      </c>
      <c r="F65">
        <v>0</v>
      </c>
    </row>
    <row r="66" spans="1:7">
      <c r="A66">
        <v>12010</v>
      </c>
      <c r="B66">
        <v>21</v>
      </c>
      <c r="C66" t="str">
        <f>INDEX(Define!Q:Q,MATCH(B66,Define!P:P))</f>
        <v>ステート付与</v>
      </c>
      <c r="D66">
        <v>2190</v>
      </c>
      <c r="E66">
        <v>999</v>
      </c>
      <c r="F66">
        <v>0</v>
      </c>
      <c r="G66" t="str">
        <f>INDEX([1]TextData!B:B,MATCH(D66,[1]TextData!A:A))</f>
        <v>対象範囲延長</v>
      </c>
    </row>
    <row r="67" spans="1:7">
      <c r="A67">
        <v>12020</v>
      </c>
      <c r="B67">
        <v>21</v>
      </c>
      <c r="C67" t="str">
        <f>INDEX(Define!Q:Q,MATCH(B67,Define!P:P))</f>
        <v>ステート付与</v>
      </c>
      <c r="D67">
        <v>2310</v>
      </c>
      <c r="E67">
        <v>999</v>
      </c>
      <c r="F67">
        <v>50</v>
      </c>
      <c r="G67" t="str">
        <f>INDEX([1]TextData!B:B,MATCH(D67,[1]TextData!A:A))</f>
        <v>狙われ率ダウン</v>
      </c>
    </row>
    <row r="68" spans="1:7">
      <c r="A68">
        <v>12030</v>
      </c>
      <c r="B68">
        <v>21</v>
      </c>
      <c r="C68" t="str">
        <f>INDEX(Define!Q:Q,MATCH(B68,Define!P:P))</f>
        <v>ステート付与</v>
      </c>
      <c r="D68">
        <v>1060</v>
      </c>
      <c r="E68">
        <v>999</v>
      </c>
      <c r="F68">
        <v>5</v>
      </c>
      <c r="G68" t="str">
        <f>INDEX([1]TextData!B:B,MATCH(D68,[1]TextData!A:A))</f>
        <v>速度アップ</v>
      </c>
    </row>
    <row r="69" spans="1:7">
      <c r="A69">
        <v>12040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15</v>
      </c>
      <c r="G69" t="str">
        <f>INDEX([1]TextData!B:B,MATCH(D69,[1]TextData!A:A))</f>
        <v>速度アップ</v>
      </c>
    </row>
    <row r="70" spans="1:7">
      <c r="A70">
        <v>12050</v>
      </c>
      <c r="B70">
        <v>21</v>
      </c>
      <c r="C70" t="str">
        <f>INDEX(Define!Q:Q,MATCH(B70,Define!P:P))</f>
        <v>ステート付与</v>
      </c>
      <c r="D70">
        <v>1090</v>
      </c>
      <c r="E70">
        <v>999</v>
      </c>
      <c r="F70">
        <v>25</v>
      </c>
      <c r="G70" t="str">
        <f>INDEX([1]TextData!B:B,MATCH(D70,[1]TextData!A:A))</f>
        <v>回避アップ</v>
      </c>
    </row>
    <row r="71" spans="1:6">
      <c r="A71">
        <v>12060</v>
      </c>
      <c r="B71">
        <v>34</v>
      </c>
      <c r="C71" t="str">
        <f>INDEX(Define!Q:Q,MATCH(B71,Define!P:P))</f>
        <v>先制攻撃</v>
      </c>
      <c r="D71">
        <v>0</v>
      </c>
      <c r="E71">
        <v>0</v>
      </c>
      <c r="F71">
        <v>0</v>
      </c>
    </row>
    <row r="72" spans="1:7">
      <c r="A72">
        <v>12070</v>
      </c>
      <c r="B72">
        <v>21</v>
      </c>
      <c r="C72" t="str">
        <f>INDEX(Define!Q:Q,MATCH(B72,Define!P:P))</f>
        <v>ステート付与</v>
      </c>
      <c r="D72">
        <v>2260</v>
      </c>
      <c r="E72">
        <v>999</v>
      </c>
      <c r="F72">
        <v>8</v>
      </c>
      <c r="G72" t="str">
        <f>INDEX([1]TextData!B:B,MATCH(D72,[1]TextData!A:A))</f>
        <v>反骨精神</v>
      </c>
    </row>
    <row r="73" spans="1:7">
      <c r="A73">
        <v>13010</v>
      </c>
      <c r="B73">
        <v>21</v>
      </c>
      <c r="C73" t="str">
        <f>INDEX(Define!Q:Q,MATCH(B73,Define!P:P))</f>
        <v>ステート付与</v>
      </c>
      <c r="D73">
        <v>2300</v>
      </c>
      <c r="E73">
        <v>999</v>
      </c>
      <c r="F73">
        <v>50</v>
      </c>
      <c r="G73" t="str">
        <f>INDEX([1]TextData!B:B,MATCH(D73,[1]TextData!A:A))</f>
        <v>狙われ率アップ</v>
      </c>
    </row>
    <row r="74" spans="1:7">
      <c r="A74">
        <v>13020</v>
      </c>
      <c r="B74">
        <v>21</v>
      </c>
      <c r="C74" t="str">
        <f>INDEX(Define!Q:Q,MATCH(B74,Define!P:P))</f>
        <v>ステート付与</v>
      </c>
      <c r="D74">
        <v>1050</v>
      </c>
      <c r="E74">
        <v>999</v>
      </c>
      <c r="F74">
        <v>8</v>
      </c>
      <c r="G74" t="str">
        <f>INDEX([1]TextData!B:B,MATCH(D74,[1]TextData!A:A))</f>
        <v>防御アップ</v>
      </c>
    </row>
    <row r="75" spans="1:7">
      <c r="A75">
        <v>13030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20</v>
      </c>
      <c r="G75" t="str">
        <f>INDEX([1]TextData!B:B,MATCH(D75,[1]TextData!A:A))</f>
        <v>防御アップ</v>
      </c>
    </row>
    <row r="76" spans="1:7">
      <c r="A76">
        <v>13040</v>
      </c>
      <c r="B76">
        <v>21</v>
      </c>
      <c r="C76" t="str">
        <f>INDEX(Define!Q:Q,MATCH(B76,Define!P:P))</f>
        <v>ステート付与</v>
      </c>
      <c r="D76">
        <v>2031</v>
      </c>
      <c r="E76">
        <v>999</v>
      </c>
      <c r="F76">
        <v>8</v>
      </c>
      <c r="G76" t="str">
        <f>INDEX([1]TextData!B:B,MATCH(D76,[1]TextData!A:A))</f>
        <v>CAダメージ</v>
      </c>
    </row>
    <row r="77" spans="1:7">
      <c r="A77">
        <v>13050</v>
      </c>
      <c r="B77">
        <v>21</v>
      </c>
      <c r="C77" t="str">
        <f>INDEX(Define!Q:Q,MATCH(B77,Define!P:P))</f>
        <v>ステート付与</v>
      </c>
      <c r="D77">
        <v>2032</v>
      </c>
      <c r="E77">
        <v>999</v>
      </c>
      <c r="F77">
        <v>8</v>
      </c>
      <c r="G77" t="str">
        <f>INDEX([1]TextData!B:B,MATCH(D77,[1]TextData!A:A))</f>
        <v>CAシェル</v>
      </c>
    </row>
    <row r="78" spans="1:7">
      <c r="A78">
        <v>13060</v>
      </c>
      <c r="B78">
        <v>21</v>
      </c>
      <c r="C78" t="str">
        <f>INDEX(Define!Q:Q,MATCH(B78,Define!P:P))</f>
        <v>ステート付与</v>
      </c>
      <c r="D78">
        <v>2040</v>
      </c>
      <c r="E78">
        <v>999</v>
      </c>
      <c r="F78">
        <v>10</v>
      </c>
      <c r="G78" t="str">
        <f>INDEX([1]TextData!B:B,MATCH(D78,[1]TextData!A:A))</f>
        <v>リジェネ</v>
      </c>
    </row>
    <row r="79" spans="1:7">
      <c r="A79">
        <v>13070</v>
      </c>
      <c r="B79">
        <v>21</v>
      </c>
      <c r="C79" t="str">
        <f>INDEX(Define!Q:Q,MATCH(B79,Define!P:P))</f>
        <v>ステート付与</v>
      </c>
      <c r="D79">
        <v>2160</v>
      </c>
      <c r="E79">
        <v>75</v>
      </c>
      <c r="F79">
        <v>0</v>
      </c>
      <c r="G79" t="str">
        <f>INDEX([1]TextData!B:B,MATCH(D79,[1]TextData!A:A))</f>
        <v>鈍足</v>
      </c>
    </row>
    <row r="80" spans="1:7">
      <c r="A80">
        <v>14010</v>
      </c>
      <c r="B80">
        <v>21</v>
      </c>
      <c r="C80" t="str">
        <f>INDEX(Define!Q:Q,MATCH(B80,Define!P:P))</f>
        <v>ステート付与</v>
      </c>
      <c r="D80">
        <v>2180</v>
      </c>
      <c r="E80">
        <v>3</v>
      </c>
      <c r="F80">
        <v>0</v>
      </c>
      <c r="G80" t="str">
        <f>INDEX([1]TextData!B:B,MATCH(D80,[1]TextData!A:A))</f>
        <v>状態異常回避</v>
      </c>
    </row>
    <row r="81" spans="1:7">
      <c r="A81">
        <v>14020</v>
      </c>
      <c r="B81">
        <v>21</v>
      </c>
      <c r="C81" t="str">
        <f>INDEX(Define!Q:Q,MATCH(B81,Define!P:P))</f>
        <v>ステート付与</v>
      </c>
      <c r="D81">
        <v>2210</v>
      </c>
      <c r="E81">
        <v>999</v>
      </c>
      <c r="F81">
        <v>2</v>
      </c>
      <c r="G81" t="str">
        <f>INDEX([1]TextData!B:B,MATCH(D81,[1]TextData!A:A))</f>
        <v>アフターヒール</v>
      </c>
    </row>
    <row r="82" spans="1:7">
      <c r="A82">
        <v>14030</v>
      </c>
      <c r="B82">
        <v>21</v>
      </c>
      <c r="C82" t="str">
        <f>INDEX(Define!Q:Q,MATCH(B82,Define!P:P))</f>
        <v>ステート付与</v>
      </c>
      <c r="D82">
        <v>1080</v>
      </c>
      <c r="E82">
        <v>999</v>
      </c>
      <c r="F82">
        <v>25</v>
      </c>
      <c r="G82" t="str">
        <f>INDEX([1]TextData!B:B,MATCH(D82,[1]TextData!A:A))</f>
        <v>命中アップ</v>
      </c>
    </row>
    <row r="83" spans="1:7">
      <c r="A83">
        <v>14040</v>
      </c>
      <c r="B83">
        <v>21</v>
      </c>
      <c r="C83" t="str">
        <f>INDEX(Define!Q:Q,MATCH(B83,Define!P:P))</f>
        <v>ステート付与</v>
      </c>
      <c r="D83">
        <v>2040</v>
      </c>
      <c r="E83">
        <v>999</v>
      </c>
      <c r="F83">
        <v>5</v>
      </c>
      <c r="G83" t="str">
        <f>INDEX([1]TextData!B:B,MATCH(D83,[1]TextData!A:A))</f>
        <v>リジェネ</v>
      </c>
    </row>
    <row r="84" spans="1:7">
      <c r="A84">
        <v>14050</v>
      </c>
      <c r="B84">
        <v>21</v>
      </c>
      <c r="C84" t="str">
        <f>INDEX(Define!Q:Q,MATCH(B84,Define!P:P))</f>
        <v>ステート付与</v>
      </c>
      <c r="D84">
        <v>1020</v>
      </c>
      <c r="E84">
        <v>999</v>
      </c>
      <c r="F84">
        <v>20</v>
      </c>
      <c r="G84" t="str">
        <f>INDEX([1]TextData!B:B,MATCH(D84,[1]TextData!A:A))</f>
        <v>最大Hpアップ</v>
      </c>
    </row>
    <row r="85" spans="1:6">
      <c r="A85">
        <v>14050</v>
      </c>
      <c r="B85">
        <v>2</v>
      </c>
      <c r="C85" t="str">
        <f>INDEX(Define!Q:Q,MATCH(B85,Define!P:P))</f>
        <v>Hp回復</v>
      </c>
      <c r="D85">
        <v>20</v>
      </c>
      <c r="E85">
        <v>0</v>
      </c>
      <c r="F85">
        <v>0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50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即死付与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0</v>
      </c>
      <c r="F94">
        <v>10</v>
      </c>
      <c r="G94" t="str">
        <f>INDEX([1]TextData!B:B,MATCH(D94,[1]TextData!A:A))</f>
        <v>アンデッド</v>
      </c>
    </row>
    <row r="95" spans="1:6">
      <c r="A95">
        <v>15070</v>
      </c>
      <c r="B95">
        <v>2</v>
      </c>
      <c r="C95" t="str">
        <f>INDEX(Define!Q:Q,MATCH(B95,Define!P:P))</f>
        <v>Hp回復</v>
      </c>
      <c r="D95">
        <v>10</v>
      </c>
      <c r="E95">
        <v>0</v>
      </c>
      <c r="F95">
        <v>1</v>
      </c>
    </row>
    <row r="96" spans="1:7">
      <c r="A96">
        <v>100110</v>
      </c>
      <c r="B96">
        <v>21</v>
      </c>
      <c r="C96" t="str">
        <f>INDEX(Define!Q:Q,MATCH(B96,Define!P:P))</f>
        <v>ステート付与</v>
      </c>
      <c r="D96">
        <v>2010</v>
      </c>
      <c r="E96">
        <v>999</v>
      </c>
      <c r="F96">
        <v>20</v>
      </c>
      <c r="G96" t="str">
        <f>INDEX([1]TextData!B:B,MATCH(D96,[1]TextData!A:A))</f>
        <v>火傷</v>
      </c>
    </row>
    <row r="97" spans="1:6">
      <c r="A97">
        <v>100110</v>
      </c>
      <c r="B97">
        <v>101</v>
      </c>
      <c r="C97" t="str">
        <f>INDEX(Define!Q:Q,MATCH(B97,Define!P:P))</f>
        <v>行動後スキル</v>
      </c>
      <c r="D97">
        <v>11</v>
      </c>
      <c r="E97">
        <v>0</v>
      </c>
      <c r="F97">
        <v>0</v>
      </c>
    </row>
    <row r="98" spans="1:6">
      <c r="A98">
        <v>100111</v>
      </c>
      <c r="B98">
        <v>1</v>
      </c>
      <c r="C98" t="str">
        <f>INDEX(Define!Q:Q,MATCH(B98,Define!P:P))</f>
        <v>Hpダメージ</v>
      </c>
      <c r="D98">
        <v>400</v>
      </c>
      <c r="E98">
        <v>0</v>
      </c>
      <c r="F98">
        <v>0</v>
      </c>
    </row>
    <row r="99" spans="1:6">
      <c r="A99">
        <v>100111</v>
      </c>
      <c r="B99">
        <v>101</v>
      </c>
      <c r="C99" t="str">
        <f>INDEX(Define!Q:Q,MATCH(B99,Define!P:P))</f>
        <v>行動後スキル</v>
      </c>
      <c r="D99">
        <v>21</v>
      </c>
      <c r="E99">
        <v>0</v>
      </c>
      <c r="F99">
        <v>0</v>
      </c>
    </row>
    <row r="100" spans="1:7">
      <c r="A100">
        <v>100210</v>
      </c>
      <c r="B100">
        <v>21</v>
      </c>
      <c r="C100" t="str">
        <f>INDEX(Define!Q:Q,MATCH(B100,Define!P:P))</f>
        <v>ステート付与</v>
      </c>
      <c r="D100">
        <v>2021</v>
      </c>
      <c r="E100">
        <v>0</v>
      </c>
      <c r="F100">
        <v>0</v>
      </c>
      <c r="G100" t="str">
        <f>INDEX([1]TextData!B:B,MATCH(D100,[1]TextData!A:A))</f>
        <v>拘束ダメージ</v>
      </c>
    </row>
    <row r="101" spans="1:6">
      <c r="A101">
        <v>100210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</row>
    <row r="102" spans="1:7">
      <c r="A102">
        <v>100211</v>
      </c>
      <c r="B102">
        <v>21</v>
      </c>
      <c r="C102" t="str">
        <f>INDEX(Define!Q:Q,MATCH(B102,Define!P:P))</f>
        <v>ステート付与</v>
      </c>
      <c r="D102">
        <v>2020</v>
      </c>
      <c r="E102">
        <v>10</v>
      </c>
      <c r="F102">
        <v>5</v>
      </c>
      <c r="G102" t="str">
        <f>INDEX([1]TextData!B:B,MATCH(D102,[1]TextData!A:A))</f>
        <v>拘束</v>
      </c>
    </row>
    <row r="103" spans="1:6">
      <c r="A103">
        <v>100211</v>
      </c>
      <c r="B103">
        <v>101</v>
      </c>
      <c r="C103" t="str">
        <f>INDEX(Define!Q:Q,MATCH(B103,Define!P:P))</f>
        <v>行動後スキル</v>
      </c>
      <c r="D103">
        <v>21</v>
      </c>
      <c r="E103">
        <v>0</v>
      </c>
      <c r="F103">
        <v>0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32</v>
      </c>
      <c r="E104">
        <v>0</v>
      </c>
      <c r="F104">
        <v>0</v>
      </c>
    </row>
    <row r="105" spans="1:7">
      <c r="A105">
        <v>100310</v>
      </c>
      <c r="B105">
        <v>21</v>
      </c>
      <c r="C105" t="str">
        <f>INDEX(Define!Q:Q,MATCH(B105,Define!P:P))</f>
        <v>ステート付与</v>
      </c>
      <c r="D105">
        <v>2050</v>
      </c>
      <c r="E105">
        <v>2</v>
      </c>
      <c r="F105">
        <v>0</v>
      </c>
      <c r="G105" t="str">
        <f>INDEX([1]TextData!B:B,MATCH(D105,[1]TextData!A:A))</f>
        <v>攻撃無効</v>
      </c>
    </row>
    <row r="106" spans="1:6">
      <c r="A106">
        <v>100310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</row>
    <row r="107" spans="1:7">
      <c r="A107">
        <v>100311</v>
      </c>
      <c r="B107">
        <v>21</v>
      </c>
      <c r="C107" t="str">
        <f>INDEX(Define!Q:Q,MATCH(B107,Define!P:P))</f>
        <v>ステート付与</v>
      </c>
      <c r="D107">
        <v>2160</v>
      </c>
      <c r="E107">
        <v>600</v>
      </c>
      <c r="F107">
        <v>0</v>
      </c>
      <c r="G107" t="str">
        <f>INDEX([1]TextData!B:B,MATCH(D107,[1]TextData!A:A))</f>
        <v>鈍足</v>
      </c>
    </row>
    <row r="108" spans="1:6">
      <c r="A108">
        <v>100311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</row>
    <row r="109" spans="1:7">
      <c r="A109">
        <v>100320</v>
      </c>
      <c r="B109">
        <v>21</v>
      </c>
      <c r="C109" t="str">
        <f>INDEX(Define!Q:Q,MATCH(B109,Define!P:P))</f>
        <v>ステート付与</v>
      </c>
      <c r="D109">
        <v>2070</v>
      </c>
      <c r="E109">
        <v>999</v>
      </c>
      <c r="F109">
        <v>0</v>
      </c>
      <c r="G109" t="str">
        <f>INDEX([1]TextData!B:B,MATCH(D109,[1]TextData!A:A))</f>
        <v>状態異常CA</v>
      </c>
    </row>
    <row r="110" spans="1:6">
      <c r="A110">
        <v>100320</v>
      </c>
      <c r="B110">
        <v>101</v>
      </c>
      <c r="C110" t="str">
        <f>INDEX(Define!Q:Q,MATCH(B110,Define!P:P))</f>
        <v>行動後スキル</v>
      </c>
      <c r="D110">
        <v>11</v>
      </c>
      <c r="E110">
        <v>0</v>
      </c>
      <c r="F110">
        <v>0</v>
      </c>
    </row>
    <row r="111" spans="1:7">
      <c r="A111">
        <v>100321</v>
      </c>
      <c r="B111">
        <v>21</v>
      </c>
      <c r="C111" t="str">
        <f>INDEX(Define!Q:Q,MATCH(B111,Define!P:P))</f>
        <v>ステート付与</v>
      </c>
      <c r="D111">
        <v>2140</v>
      </c>
      <c r="E111">
        <v>999</v>
      </c>
      <c r="F111">
        <v>100</v>
      </c>
      <c r="G111" t="str">
        <f>INDEX([1]TextData!B:B,MATCH(D111,[1]TextData!A:A))</f>
        <v>凍結</v>
      </c>
    </row>
    <row r="112" spans="1:6">
      <c r="A112">
        <v>100321</v>
      </c>
      <c r="B112">
        <v>101</v>
      </c>
      <c r="C112" t="str">
        <f>INDEX(Define!Q:Q,MATCH(B112,Define!P:P))</f>
        <v>行動後スキル</v>
      </c>
      <c r="D112">
        <v>21</v>
      </c>
      <c r="E112">
        <v>0</v>
      </c>
      <c r="F112">
        <v>0</v>
      </c>
    </row>
    <row r="113" spans="1:6">
      <c r="A113">
        <v>100410</v>
      </c>
      <c r="B113">
        <v>22</v>
      </c>
      <c r="C113" t="str">
        <f>INDEX(Define!Q:Q,MATCH(B113,Define!P:P))</f>
        <v>ステート解除</v>
      </c>
      <c r="D113">
        <v>1</v>
      </c>
      <c r="E113">
        <v>0</v>
      </c>
      <c r="F113">
        <v>0</v>
      </c>
    </row>
    <row r="114" spans="1:6">
      <c r="A114">
        <v>100410</v>
      </c>
      <c r="B114">
        <v>2</v>
      </c>
      <c r="C114" t="str">
        <f>INDEX(Define!Q:Q,MATCH(B114,Define!P:P))</f>
        <v>Hp回復</v>
      </c>
      <c r="D114">
        <v>50</v>
      </c>
      <c r="E114">
        <v>0</v>
      </c>
      <c r="F114">
        <v>0</v>
      </c>
    </row>
    <row r="115" spans="1:6">
      <c r="A115">
        <v>100410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</row>
    <row r="116" spans="1:7">
      <c r="A116">
        <v>100411</v>
      </c>
      <c r="B116">
        <v>21</v>
      </c>
      <c r="C116" t="str">
        <f>INDEX(Define!Q:Q,MATCH(B116,Define!P:P))</f>
        <v>ステート付与</v>
      </c>
      <c r="D116">
        <v>2040</v>
      </c>
      <c r="E116">
        <v>999</v>
      </c>
      <c r="F116">
        <v>10</v>
      </c>
      <c r="G116" t="str">
        <f>INDEX([1]TextData!B:B,MATCH(D116,[1]TextData!A:A))</f>
        <v>リジェネ</v>
      </c>
    </row>
    <row r="117" spans="1:6">
      <c r="A117">
        <v>100411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</row>
    <row r="118" spans="1:7">
      <c r="A118">
        <v>100420</v>
      </c>
      <c r="B118">
        <v>21</v>
      </c>
      <c r="C118" t="str">
        <f>INDEX(Define!Q:Q,MATCH(B118,Define!P:P))</f>
        <v>ステート付与</v>
      </c>
      <c r="D118">
        <v>2090</v>
      </c>
      <c r="E118">
        <v>999</v>
      </c>
      <c r="F118">
        <v>0</v>
      </c>
      <c r="G118" t="str">
        <f>INDEX([1]TextData!B:B,MATCH(D118,[1]TextData!A:A))</f>
        <v>パッシブ無効</v>
      </c>
    </row>
    <row r="119" spans="1:6">
      <c r="A119">
        <v>100420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</row>
    <row r="120" spans="1:6">
      <c r="A120">
        <v>100421</v>
      </c>
      <c r="B120">
        <v>1</v>
      </c>
      <c r="C120" t="str">
        <f>INDEX(Define!Q:Q,MATCH(B120,Define!P:P))</f>
        <v>Hpダメージ</v>
      </c>
      <c r="D120">
        <v>150</v>
      </c>
      <c r="E120">
        <v>0</v>
      </c>
      <c r="F120">
        <v>0</v>
      </c>
    </row>
    <row r="121" spans="1:6">
      <c r="A121">
        <v>100421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</row>
    <row r="122" spans="1:6">
      <c r="A122">
        <v>100510</v>
      </c>
      <c r="B122">
        <v>1</v>
      </c>
      <c r="C122" t="str">
        <f>INDEX(Define!Q:Q,MATCH(B122,Define!P:P))</f>
        <v>Hpダメージ</v>
      </c>
      <c r="D122">
        <v>400</v>
      </c>
      <c r="E122">
        <v>0</v>
      </c>
      <c r="F122">
        <v>0</v>
      </c>
    </row>
    <row r="123" spans="1:6">
      <c r="A123">
        <v>100510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</row>
    <row r="124" spans="1:6">
      <c r="A124">
        <v>100511</v>
      </c>
      <c r="B124">
        <v>1</v>
      </c>
      <c r="C124" t="str">
        <f>INDEX(Define!Q:Q,MATCH(B124,Define!P:P))</f>
        <v>Hpダメージ</v>
      </c>
      <c r="D124">
        <v>600</v>
      </c>
      <c r="E124">
        <v>0</v>
      </c>
      <c r="F124">
        <v>0</v>
      </c>
    </row>
    <row r="125" spans="1:6">
      <c r="A125">
        <v>100511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</row>
    <row r="126" spans="1:7">
      <c r="A126">
        <v>100610</v>
      </c>
      <c r="B126">
        <v>21</v>
      </c>
      <c r="C126" t="str">
        <f>INDEX(Define!Q:Q,MATCH(B126,Define!P:P))</f>
        <v>ステート付与</v>
      </c>
      <c r="D126">
        <v>2280</v>
      </c>
      <c r="E126">
        <v>0</v>
      </c>
      <c r="F126">
        <v>0</v>
      </c>
      <c r="G126" t="str">
        <f>INDEX([1]TextData!B:B,MATCH(D126,[1]TextData!A:A))</f>
        <v>アクセル</v>
      </c>
    </row>
    <row r="127" spans="1:6">
      <c r="A127">
        <v>100610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</row>
    <row r="128" spans="1:7">
      <c r="A128">
        <v>100611</v>
      </c>
      <c r="B128">
        <v>21</v>
      </c>
      <c r="C128" t="str">
        <f>INDEX(Define!Q:Q,MATCH(B128,Define!P:P))</f>
        <v>ステート付与</v>
      </c>
      <c r="D128">
        <v>2110</v>
      </c>
      <c r="E128">
        <v>3</v>
      </c>
      <c r="F128">
        <v>0</v>
      </c>
      <c r="G128" t="str">
        <f>INDEX([1]TextData!B:B,MATCH(D128,[1]TextData!A:A))</f>
        <v>高速</v>
      </c>
    </row>
    <row r="129" spans="1:6">
      <c r="A129">
        <v>100611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</row>
    <row r="130" spans="1:6">
      <c r="A130">
        <v>100710</v>
      </c>
      <c r="B130">
        <v>5</v>
      </c>
      <c r="C130" t="str">
        <f>INDEX(Define!Q:Q,MATCH(B130,Define!P:P))</f>
        <v>特定ステートダメージ</v>
      </c>
      <c r="D130">
        <v>600</v>
      </c>
      <c r="E130">
        <v>200</v>
      </c>
      <c r="F130">
        <v>110</v>
      </c>
    </row>
    <row r="131" spans="1:6">
      <c r="A131">
        <v>100710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</row>
    <row r="132" spans="1:6">
      <c r="A132">
        <v>100711</v>
      </c>
      <c r="B132">
        <v>1</v>
      </c>
      <c r="C132" t="str">
        <f>INDEX(Define!Q:Q,MATCH(B132,Define!P:P))</f>
        <v>Hpダメージ</v>
      </c>
      <c r="D132">
        <v>1800</v>
      </c>
      <c r="E132">
        <v>0</v>
      </c>
      <c r="F132">
        <v>0</v>
      </c>
    </row>
    <row r="133" spans="1:6">
      <c r="A133">
        <v>100711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</row>
    <row r="134" spans="1:7">
      <c r="A134">
        <v>300010</v>
      </c>
      <c r="B134">
        <v>310</v>
      </c>
      <c r="C134" t="str">
        <f>INDEX(Define!Q:Q,MATCH(B134,Define!P:P))</f>
        <v>属性適性増加</v>
      </c>
      <c r="D134">
        <v>201</v>
      </c>
      <c r="E134">
        <v>1</v>
      </c>
      <c r="F134">
        <v>20</v>
      </c>
      <c r="G134" t="str">
        <f>INDEX([1]TextData!B:B,MATCH(D134,[1]TextData!A:A))</f>
        <v>炎適正</v>
      </c>
    </row>
    <row r="135" spans="1:7">
      <c r="A135">
        <v>300020</v>
      </c>
      <c r="B135">
        <v>310</v>
      </c>
      <c r="C135" t="str">
        <f>INDEX(Define!Q:Q,MATCH(B135,Define!P:P))</f>
        <v>属性適性増加</v>
      </c>
      <c r="D135">
        <v>202</v>
      </c>
      <c r="E135">
        <v>2</v>
      </c>
      <c r="F135">
        <v>20</v>
      </c>
      <c r="G135" t="str">
        <f>INDEX([1]TextData!B:B,MATCH(D135,[1]TextData!A:A))</f>
        <v>雷適性</v>
      </c>
    </row>
    <row r="136" spans="1:7">
      <c r="A136">
        <v>300030</v>
      </c>
      <c r="B136">
        <v>310</v>
      </c>
      <c r="C136" t="str">
        <f>INDEX(Define!Q:Q,MATCH(B136,Define!P:P))</f>
        <v>属性適性増加</v>
      </c>
      <c r="D136">
        <v>203</v>
      </c>
      <c r="E136">
        <v>3</v>
      </c>
      <c r="F136">
        <v>20</v>
      </c>
      <c r="G136" t="str">
        <f>INDEX([1]TextData!B:B,MATCH(D136,[1]TextData!A:A))</f>
        <v>氷適性</v>
      </c>
    </row>
    <row r="137" spans="1:7">
      <c r="A137">
        <v>300040</v>
      </c>
      <c r="B137">
        <v>310</v>
      </c>
      <c r="C137" t="str">
        <f>INDEX(Define!Q:Q,MATCH(B137,Define!P:P))</f>
        <v>属性適性増加</v>
      </c>
      <c r="D137">
        <v>204</v>
      </c>
      <c r="E137">
        <v>4</v>
      </c>
      <c r="F137">
        <v>20</v>
      </c>
      <c r="G137" t="str">
        <f>INDEX([1]TextData!B:B,MATCH(D137,[1]TextData!A:A))</f>
        <v>光適性</v>
      </c>
    </row>
    <row r="138" spans="1:7">
      <c r="A138">
        <v>300050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6">
      <c r="A139">
        <v>400001</v>
      </c>
      <c r="B139">
        <v>401</v>
      </c>
      <c r="C139" t="str">
        <f>INDEX(Define!Q:Q,MATCH(B139,Define!P:P))</f>
        <v>コマンドLvアップ</v>
      </c>
      <c r="D139">
        <v>1</v>
      </c>
      <c r="E139">
        <v>1</v>
      </c>
      <c r="F139">
        <v>0</v>
      </c>
    </row>
    <row r="140" spans="1:6">
      <c r="A140">
        <v>400002</v>
      </c>
      <c r="B140">
        <v>401</v>
      </c>
      <c r="C140" t="str">
        <f>INDEX(Define!Q:Q,MATCH(B140,Define!P:P))</f>
        <v>コマンドLvアップ</v>
      </c>
      <c r="D140">
        <v>2</v>
      </c>
      <c r="E140">
        <v>1</v>
      </c>
      <c r="F140">
        <v>0</v>
      </c>
    </row>
    <row r="141" spans="1:6">
      <c r="A141">
        <v>400003</v>
      </c>
      <c r="B141">
        <v>401</v>
      </c>
      <c r="C141" t="str">
        <f>INDEX(Define!Q:Q,MATCH(B141,Define!P:P))</f>
        <v>コマンドLvアップ</v>
      </c>
      <c r="D141">
        <v>3</v>
      </c>
      <c r="E141">
        <v>1</v>
      </c>
      <c r="F141">
        <v>0</v>
      </c>
    </row>
    <row r="142" spans="1:6">
      <c r="A142">
        <v>400004</v>
      </c>
      <c r="B142">
        <v>401</v>
      </c>
      <c r="C142" t="str">
        <f>INDEX(Define!Q:Q,MATCH(B142,Define!P:P))</f>
        <v>コマンドLvアップ</v>
      </c>
      <c r="D142">
        <v>4</v>
      </c>
      <c r="E142">
        <v>1</v>
      </c>
      <c r="F142">
        <v>0</v>
      </c>
    </row>
    <row r="143" spans="1:6">
      <c r="A143">
        <v>400005</v>
      </c>
      <c r="B143">
        <v>401</v>
      </c>
      <c r="C143" t="str">
        <f>INDEX(Define!Q:Q,MATCH(B143,Define!P:P))</f>
        <v>コマンドLvアップ</v>
      </c>
      <c r="D143">
        <v>5</v>
      </c>
      <c r="E143">
        <v>1</v>
      </c>
      <c r="F143">
        <v>0</v>
      </c>
    </row>
    <row r="144" spans="1:6">
      <c r="A144">
        <v>400101</v>
      </c>
      <c r="B144">
        <v>402</v>
      </c>
      <c r="C144" t="str">
        <f>INDEX(Define!Q:Q,MATCH(B144,Define!P:P))</f>
        <v>ステータスアップ</v>
      </c>
      <c r="D144">
        <v>1</v>
      </c>
      <c r="E144">
        <v>2</v>
      </c>
      <c r="F144">
        <v>0</v>
      </c>
    </row>
    <row r="145" spans="1:6">
      <c r="A145">
        <v>400102</v>
      </c>
      <c r="B145">
        <v>402</v>
      </c>
      <c r="C145" t="str">
        <f>INDEX(Define!Q:Q,MATCH(B145,Define!P:P))</f>
        <v>ステータスアップ</v>
      </c>
      <c r="D145">
        <v>2</v>
      </c>
      <c r="E145">
        <v>2</v>
      </c>
      <c r="F145">
        <v>0</v>
      </c>
    </row>
    <row r="146" spans="1:6">
      <c r="A146">
        <v>400103</v>
      </c>
      <c r="B146">
        <v>402</v>
      </c>
      <c r="C146" t="str">
        <f>INDEX(Define!Q:Q,MATCH(B146,Define!P:P))</f>
        <v>ステータスアップ</v>
      </c>
      <c r="D146">
        <v>3</v>
      </c>
      <c r="E146">
        <v>2</v>
      </c>
      <c r="F146">
        <v>0</v>
      </c>
    </row>
    <row r="147" spans="1:6">
      <c r="A147">
        <v>400104</v>
      </c>
      <c r="B147">
        <v>402</v>
      </c>
      <c r="C147" t="str">
        <f>INDEX(Define!Q:Q,MATCH(B147,Define!P:P))</f>
        <v>ステータスアップ</v>
      </c>
      <c r="D147">
        <v>4</v>
      </c>
      <c r="E147">
        <v>2</v>
      </c>
      <c r="F147">
        <v>0</v>
      </c>
    </row>
    <row r="148" spans="1:6">
      <c r="A148">
        <v>400105</v>
      </c>
      <c r="B148">
        <v>402</v>
      </c>
      <c r="C148" t="str">
        <f>INDEX(Define!Q:Q,MATCH(B148,Define!P:P))</f>
        <v>ステータスアップ</v>
      </c>
      <c r="D148">
        <v>5</v>
      </c>
      <c r="E148">
        <v>2</v>
      </c>
      <c r="F148">
        <v>0</v>
      </c>
    </row>
    <row r="149" spans="1:6">
      <c r="A149">
        <v>400201</v>
      </c>
      <c r="B149">
        <v>403</v>
      </c>
      <c r="C149" t="str">
        <f>INDEX(Define!Q:Q,MATCH(B149,Define!P:P))</f>
        <v>魔法入手</v>
      </c>
      <c r="D149">
        <v>0</v>
      </c>
      <c r="E149">
        <v>0</v>
      </c>
      <c r="F149">
        <v>0</v>
      </c>
    </row>
    <row r="150" spans="1:6">
      <c r="A150">
        <v>400301</v>
      </c>
      <c r="B150">
        <v>404</v>
      </c>
      <c r="C150" t="str">
        <f>INDEX(Define!Q:Q,MATCH(B150,Define!P:P))</f>
        <v>最大HpとMpアップ</v>
      </c>
      <c r="D150">
        <v>1</v>
      </c>
      <c r="E150">
        <v>2</v>
      </c>
      <c r="F150">
        <v>0</v>
      </c>
    </row>
    <row r="151" spans="1:6">
      <c r="A151">
        <v>500001</v>
      </c>
      <c r="B151">
        <v>501</v>
      </c>
      <c r="C151" t="str">
        <f>INDEX(Define!Q:Q,MATCH(B151,Define!P:P))</f>
        <v>ターン数アップ</v>
      </c>
      <c r="D151">
        <v>1</v>
      </c>
      <c r="E151">
        <v>0</v>
      </c>
      <c r="F151">
        <v>0</v>
      </c>
    </row>
    <row r="152" spans="1:6">
      <c r="A152">
        <v>500002</v>
      </c>
      <c r="B152">
        <v>502</v>
      </c>
      <c r="C152" t="str">
        <f>INDEX(Define!Q:Q,MATCH(B152,Define!P:P))</f>
        <v>Lvアップ</v>
      </c>
      <c r="D152">
        <v>0</v>
      </c>
      <c r="E152">
        <v>3</v>
      </c>
      <c r="F152">
        <v>0</v>
      </c>
    </row>
    <row r="153" spans="1:6">
      <c r="A153">
        <v>500003</v>
      </c>
      <c r="B153">
        <v>503</v>
      </c>
      <c r="C153" t="str">
        <f>INDEX(Define!Q:Q,MATCH(B153,Define!P:P))</f>
        <v>習得コスト0</v>
      </c>
      <c r="D153">
        <v>1</v>
      </c>
      <c r="E153">
        <v>0</v>
      </c>
      <c r="F153">
        <v>0</v>
      </c>
    </row>
    <row r="154" spans="1:6">
      <c r="A154">
        <v>500004</v>
      </c>
      <c r="B154">
        <v>503</v>
      </c>
      <c r="C154" t="str">
        <f>INDEX(Define!Q:Q,MATCH(B154,Define!P:P))</f>
        <v>習得コスト0</v>
      </c>
      <c r="D154">
        <v>3</v>
      </c>
      <c r="E154">
        <v>0</v>
      </c>
      <c r="F154">
        <v>0</v>
      </c>
    </row>
    <row r="155" spans="1:6">
      <c r="A155">
        <v>500005</v>
      </c>
      <c r="B155">
        <v>503</v>
      </c>
      <c r="C155" t="str">
        <f>INDEX(Define!Q:Q,MATCH(B155,Define!P:P))</f>
        <v>習得コスト0</v>
      </c>
      <c r="D155">
        <v>5</v>
      </c>
      <c r="E155">
        <v>0</v>
      </c>
      <c r="F155">
        <v>0</v>
      </c>
    </row>
    <row r="156" spans="1:6">
      <c r="A156">
        <v>500006</v>
      </c>
      <c r="B156">
        <v>503</v>
      </c>
      <c r="C156" t="str">
        <f>INDEX(Define!Q:Q,MATCH(B156,Define!P:P))</f>
        <v>習得コスト0</v>
      </c>
      <c r="D156">
        <v>4</v>
      </c>
      <c r="E156">
        <v>0</v>
      </c>
      <c r="F156">
        <v>0</v>
      </c>
    </row>
    <row r="157" spans="1:6">
      <c r="A157">
        <v>500007</v>
      </c>
      <c r="B157">
        <v>503</v>
      </c>
      <c r="C157" t="str">
        <f>INDEX(Define!Q:Q,MATCH(B157,Define!P:P))</f>
        <v>習得コスト0</v>
      </c>
      <c r="D157">
        <v>2</v>
      </c>
      <c r="E157">
        <v>0</v>
      </c>
      <c r="F157">
        <v>0</v>
      </c>
    </row>
    <row r="158" spans="1:6">
      <c r="A158">
        <v>500008</v>
      </c>
      <c r="B158">
        <v>504</v>
      </c>
      <c r="C158" t="str">
        <f>INDEX(Define!Q:Q,MATCH(B158,Define!P:P))</f>
        <v>ロスト回避</v>
      </c>
      <c r="D158">
        <v>0</v>
      </c>
      <c r="E158">
        <v>0</v>
      </c>
      <c r="F158">
        <v>0</v>
      </c>
    </row>
    <row r="159" spans="1:6">
      <c r="A159">
        <v>500009</v>
      </c>
      <c r="B159">
        <v>505</v>
      </c>
      <c r="C159" t="str">
        <f>INDEX(Define!Q:Q,MATCH(B159,Define!P:P))</f>
        <v>素子補充確定ボーナス</v>
      </c>
      <c r="D159">
        <v>0</v>
      </c>
      <c r="E159">
        <v>0</v>
      </c>
      <c r="F159">
        <v>0</v>
      </c>
    </row>
    <row r="160" spans="1:6">
      <c r="A160">
        <v>500010</v>
      </c>
      <c r="B160">
        <v>507</v>
      </c>
      <c r="C160" t="str">
        <f>INDEX(Define!Q:Q,MATCH(B160,Define!P:P))</f>
        <v>属性適正値アップ</v>
      </c>
      <c r="D160">
        <v>1</v>
      </c>
      <c r="E160">
        <v>0</v>
      </c>
      <c r="F160">
        <v>0</v>
      </c>
    </row>
    <row r="161" spans="1:6">
      <c r="A161">
        <v>500011</v>
      </c>
      <c r="B161">
        <v>506</v>
      </c>
      <c r="C161" t="str">
        <f>INDEX(Define!Q:Q,MATCH(B161,Define!P:P))</f>
        <v>コマンドコスト0</v>
      </c>
      <c r="D161">
        <v>3</v>
      </c>
      <c r="E161">
        <v>0</v>
      </c>
      <c r="F161">
        <v>0</v>
      </c>
    </row>
    <row r="162" spans="1:6">
      <c r="A162">
        <v>500012</v>
      </c>
      <c r="B162">
        <v>506</v>
      </c>
      <c r="C162" t="str">
        <f>INDEX(Define!Q:Q,MATCH(B162,Define!P:P))</f>
        <v>コマンドコスト0</v>
      </c>
      <c r="D162">
        <v>1</v>
      </c>
      <c r="E162">
        <v>0</v>
      </c>
      <c r="F162">
        <v>0</v>
      </c>
    </row>
    <row r="163" spans="1:6">
      <c r="A163">
        <v>500013</v>
      </c>
      <c r="B163">
        <v>508</v>
      </c>
      <c r="C163" t="str">
        <f>INDEX(Define!Q:Q,MATCH(B163,Define!P:P))</f>
        <v>コマンドLvアップ</v>
      </c>
      <c r="D163">
        <v>1</v>
      </c>
      <c r="E163">
        <v>1</v>
      </c>
      <c r="F163">
        <v>0</v>
      </c>
    </row>
    <row r="164" spans="1:6">
      <c r="A164">
        <v>500014</v>
      </c>
      <c r="B164">
        <v>508</v>
      </c>
      <c r="C164" t="str">
        <f>INDEX(Define!Q:Q,MATCH(B164,Define!P:P))</f>
        <v>コマンドLvアップ</v>
      </c>
      <c r="D164">
        <v>4</v>
      </c>
      <c r="E164">
        <v>1</v>
      </c>
      <c r="F164">
        <v>0</v>
      </c>
    </row>
    <row r="165" spans="1:6">
      <c r="A165">
        <v>500015</v>
      </c>
      <c r="B165">
        <v>508</v>
      </c>
      <c r="C165" t="str">
        <f>INDEX(Define!Q:Q,MATCH(B165,Define!P:P))</f>
        <v>コマンドLvアップ</v>
      </c>
      <c r="D165">
        <v>3</v>
      </c>
      <c r="E165">
        <v>1</v>
      </c>
      <c r="F165">
        <v>0</v>
      </c>
    </row>
    <row r="166" spans="1:6">
      <c r="A166">
        <v>500016</v>
      </c>
      <c r="B166">
        <v>508</v>
      </c>
      <c r="C166" t="str">
        <f>INDEX(Define!Q:Q,MATCH(B166,Define!P:P))</f>
        <v>コマンドLvアップ</v>
      </c>
      <c r="D166">
        <v>5</v>
      </c>
      <c r="E166">
        <v>1</v>
      </c>
      <c r="F166">
        <v>0</v>
      </c>
    </row>
    <row r="167" spans="1:6">
      <c r="A167">
        <v>500017</v>
      </c>
      <c r="B167">
        <v>508</v>
      </c>
      <c r="C167" t="str">
        <f>INDEX(Define!Q:Q,MATCH(B167,Define!P:P))</f>
        <v>コマンドLvアップ</v>
      </c>
      <c r="D167">
        <v>2</v>
      </c>
      <c r="E167">
        <v>1</v>
      </c>
      <c r="F167">
        <v>0</v>
      </c>
    </row>
    <row r="168" spans="1:6">
      <c r="A168">
        <v>500018</v>
      </c>
      <c r="B168">
        <v>509</v>
      </c>
      <c r="C168" t="str">
        <f>INDEX(Define!Q:Q,MATCH(B168,Define!P:P))</f>
        <v>魔法入手</v>
      </c>
      <c r="D168">
        <v>2</v>
      </c>
      <c r="E168">
        <v>8</v>
      </c>
      <c r="F168">
        <v>0</v>
      </c>
    </row>
    <row r="169" spans="1:6">
      <c r="A169">
        <v>500019</v>
      </c>
      <c r="B169">
        <v>509</v>
      </c>
      <c r="C169" t="str">
        <f>INDEX(Define!Q:Q,MATCH(B169,Define!P:P))</f>
        <v>魔法入手</v>
      </c>
      <c r="D169">
        <v>1</v>
      </c>
      <c r="E169">
        <v>8</v>
      </c>
      <c r="F169">
        <v>0</v>
      </c>
    </row>
    <row r="170" spans="1:6">
      <c r="A170">
        <v>500020</v>
      </c>
      <c r="B170">
        <v>509</v>
      </c>
      <c r="C170" t="str">
        <f>INDEX(Define!Q:Q,MATCH(B170,Define!P:P))</f>
        <v>魔法入手</v>
      </c>
      <c r="D170">
        <v>4</v>
      </c>
      <c r="E170">
        <v>8</v>
      </c>
      <c r="F170">
        <v>0</v>
      </c>
    </row>
    <row r="171" spans="1:6">
      <c r="A171">
        <v>500021</v>
      </c>
      <c r="B171">
        <v>509</v>
      </c>
      <c r="C171" t="str">
        <f>INDEX(Define!Q:Q,MATCH(B171,Define!P:P))</f>
        <v>魔法入手</v>
      </c>
      <c r="D171">
        <v>3</v>
      </c>
      <c r="E171">
        <v>8</v>
      </c>
      <c r="F171">
        <v>0</v>
      </c>
    </row>
    <row r="172" spans="1:6">
      <c r="A172">
        <v>500022</v>
      </c>
      <c r="B172">
        <v>509</v>
      </c>
      <c r="C172" t="str">
        <f>INDEX(Define!Q:Q,MATCH(B172,Define!P:P))</f>
        <v>魔法入手</v>
      </c>
      <c r="D172">
        <v>5</v>
      </c>
      <c r="E172">
        <v>8</v>
      </c>
      <c r="F17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73" workbookViewId="0">
      <selection activeCell="F86" sqref="F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72</v>
      </c>
      <c r="C1" t="s">
        <v>77</v>
      </c>
      <c r="E1" t="s">
        <v>78</v>
      </c>
      <c r="F1" t="s">
        <v>74</v>
      </c>
      <c r="G1" t="s">
        <v>75</v>
      </c>
      <c r="H1" t="s">
        <v>76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ハイワンズ</v>
      </c>
      <c r="C5">
        <v>92</v>
      </c>
      <c r="D5" t="str">
        <f>INDEX(Define!V:V,MATCH(C5,Define!U:U))</f>
        <v>Lvが〇以上</v>
      </c>
      <c r="E5">
        <v>2</v>
      </c>
      <c r="F5">
        <v>20</v>
      </c>
      <c r="G5">
        <v>0</v>
      </c>
      <c r="H5">
        <v>1</v>
      </c>
    </row>
    <row r="6" spans="1:8">
      <c r="A6">
        <v>10030</v>
      </c>
      <c r="B6" t="str">
        <f>INDEX(Skills!C:C,MATCH(A6,Skills!A:A))</f>
        <v>ハイワンズ</v>
      </c>
      <c r="C6">
        <v>104</v>
      </c>
      <c r="D6" t="str">
        <f>INDEX(Define!V:V,MATCH(C6,Define!U:U))</f>
        <v>自分以外が戦闘不能</v>
      </c>
      <c r="E6">
        <v>2</v>
      </c>
      <c r="F6">
        <v>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100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15010</v>
      </c>
      <c r="B38" t="str">
        <f>INDEX(Skills!C:C,MATCH(A38,Skills!A:A))</f>
        <v>イーグルアイ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15020</v>
      </c>
      <c r="B39" t="str">
        <f>INDEX(Skills!C:C,MATCH(A39,Skills!A:A))</f>
        <v>ネヴァーエンド</v>
      </c>
      <c r="C39">
        <v>1</v>
      </c>
      <c r="D39" t="str">
        <f>INDEX(Define!V:V,MATCH(C39,Define!U:U))</f>
        <v>Hpが〇%以下</v>
      </c>
      <c r="E39">
        <v>2</v>
      </c>
      <c r="F39">
        <v>25</v>
      </c>
      <c r="G39">
        <v>0</v>
      </c>
      <c r="H39">
        <v>0</v>
      </c>
    </row>
    <row r="40" spans="1:8">
      <c r="A40">
        <v>15030</v>
      </c>
      <c r="B40" t="str">
        <f>INDEX(Skills!C:C,MATCH(A40,Skills!A:A))</f>
        <v>ネガティブドレイン</v>
      </c>
      <c r="C40">
        <v>1</v>
      </c>
      <c r="D40" t="str">
        <f>INDEX(Define!V:V,MATCH(C40,Define!U:U))</f>
        <v>Hpが〇%以下</v>
      </c>
      <c r="E40">
        <v>2</v>
      </c>
      <c r="F40">
        <v>50</v>
      </c>
      <c r="G40">
        <v>0</v>
      </c>
      <c r="H40">
        <v>0</v>
      </c>
    </row>
    <row r="41" spans="1:8">
      <c r="A41">
        <v>15040</v>
      </c>
      <c r="B41" t="str">
        <f>INDEX(Skills!C:C,MATCH(A41,Skills!A:A))</f>
        <v>スカルグラッジ</v>
      </c>
      <c r="C41">
        <v>2</v>
      </c>
      <c r="D41" t="str">
        <f>INDEX(Define!V:V,MATCH(C41,Define!U:U))</f>
        <v>Hpが〇%以上</v>
      </c>
      <c r="E41">
        <v>2</v>
      </c>
      <c r="F41">
        <v>100</v>
      </c>
      <c r="G41">
        <v>0</v>
      </c>
      <c r="H41">
        <v>0</v>
      </c>
    </row>
    <row r="42" spans="1:8">
      <c r="A42">
        <v>15050</v>
      </c>
      <c r="B42" t="str">
        <f>INDEX(Skills!C:C,MATCH(A42,Skills!A:A))</f>
        <v>クリープアウト</v>
      </c>
      <c r="C42">
        <v>1</v>
      </c>
      <c r="D42" t="str">
        <f>INDEX(Define!V:V,MATCH(C42,Define!U:U))</f>
        <v>Hpが〇%以下</v>
      </c>
      <c r="E42">
        <v>4</v>
      </c>
      <c r="F42">
        <v>50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15070</v>
      </c>
      <c r="B45" t="str">
        <f>INDEX(Skills!C:C,MATCH(A45,Skills!A:A))</f>
        <v>アップグルント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100110</v>
      </c>
      <c r="B46" t="str">
        <f>INDEX(Skills!C:C,MATCH(A46,Skills!A:A))</f>
        <v>インフェルノ</v>
      </c>
      <c r="C46">
        <v>42</v>
      </c>
      <c r="D46" t="str">
        <f>INDEX(Define!V:V,MATCH(C46,Define!U:U))</f>
        <v>StateId状態になっていない</v>
      </c>
      <c r="E46">
        <v>2</v>
      </c>
      <c r="F46">
        <v>1010</v>
      </c>
      <c r="G46">
        <v>0</v>
      </c>
      <c r="H46">
        <v>1</v>
      </c>
    </row>
    <row r="47" spans="1:8">
      <c r="A47">
        <v>100110</v>
      </c>
      <c r="B47" t="str">
        <f>INDEX(Skills!C:C,MATCH(A47,Skills!A:A))</f>
        <v>インフェルノ</v>
      </c>
      <c r="C47">
        <v>101</v>
      </c>
      <c r="D47" t="str">
        <f>INDEX(Define!V:V,MATCH(C47,Define!U:U))</f>
        <v>Mpを〇消費する</v>
      </c>
      <c r="E47">
        <v>2</v>
      </c>
      <c r="F47">
        <v>10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ステップリーダー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ステップリーダー</v>
      </c>
      <c r="C49">
        <v>102</v>
      </c>
      <c r="D49" t="str">
        <f>INDEX(Define!V:V,MATCH(C49,Define!U:U))</f>
        <v>拘束3回成功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フリジットシェル</v>
      </c>
      <c r="C50">
        <v>42</v>
      </c>
      <c r="D50" t="str">
        <f>INDEX(Define!V:V,MATCH(C50,Define!U:U))</f>
        <v>StateId状態になっていない</v>
      </c>
      <c r="E50">
        <v>3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フリジットシェル</v>
      </c>
      <c r="C51">
        <v>103</v>
      </c>
      <c r="D51" t="str">
        <f>INDEX(Define!V:V,MATCH(C51,Define!U:U))</f>
        <v>攻撃で戦闘不能になる</v>
      </c>
      <c r="E51">
        <v>3</v>
      </c>
      <c r="F51">
        <v>0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100410</v>
      </c>
      <c r="B54" t="str">
        <f>INDEX(Skills!C:C,MATCH(A54,Skills!A:A))</f>
        <v>エリクシール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100410</v>
      </c>
      <c r="B55" t="str">
        <f>INDEX(Skills!C:C,MATCH(A55,Skills!A:A))</f>
        <v>エリクシール</v>
      </c>
      <c r="C55">
        <v>104</v>
      </c>
      <c r="D55" t="str">
        <f>INDEX(Define!V:V,MATCH(C55,Define!U:U))</f>
        <v>自分以外が戦闘不能</v>
      </c>
      <c r="E55">
        <v>2</v>
      </c>
      <c r="F55">
        <v>0</v>
      </c>
      <c r="G55">
        <v>0</v>
      </c>
      <c r="H55">
        <v>0</v>
      </c>
    </row>
    <row r="56" spans="1:8">
      <c r="A56">
        <v>100420</v>
      </c>
      <c r="B56" t="str">
        <f>INDEX(Skills!C:C,MATCH(A56,Skills!A:A))</f>
        <v>ブレークザウォール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100420</v>
      </c>
      <c r="B57" t="str">
        <f>INDEX(Skills!C:C,MATCH(A57,Skills!A:A))</f>
        <v>ブレークザウォール</v>
      </c>
      <c r="C57">
        <v>114</v>
      </c>
      <c r="D57" t="str">
        <f>INDEX(Define!V:V,MATCH(C57,Define!U:U))</f>
        <v>自身の攻撃で敵を倒す</v>
      </c>
      <c r="E57">
        <v>2</v>
      </c>
      <c r="F57">
        <v>30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ディストラクション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ディストラクション</v>
      </c>
      <c r="C59">
        <v>105</v>
      </c>
      <c r="D59" t="str">
        <f>INDEX(Define!V:V,MATCH(C59,Define!U:U))</f>
        <v>自身が戦闘不能になる</v>
      </c>
      <c r="E59">
        <v>2</v>
      </c>
      <c r="F59">
        <v>0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500001</v>
      </c>
      <c r="B64" t="str">
        <f>INDEX(Skills!C:C,MATCH(A64,Skills!A:A))</f>
        <v>【愚者】</v>
      </c>
      <c r="C64">
        <v>501</v>
      </c>
      <c r="D64" t="str">
        <f>INDEX(Define!V:V,MATCH(C64,Define!U:U))</f>
        <v>終焉まで〇ターン</v>
      </c>
      <c r="E64">
        <v>51</v>
      </c>
      <c r="F64">
        <v>0</v>
      </c>
      <c r="G64">
        <v>0</v>
      </c>
      <c r="H64">
        <v>0</v>
      </c>
    </row>
    <row r="65" spans="1:8">
      <c r="A65">
        <v>500002</v>
      </c>
      <c r="B65" t="str">
        <f>INDEX(Skills!C:C,MATCH(A65,Skills!A:A))</f>
        <v>【魔術師】</v>
      </c>
      <c r="C65">
        <v>501</v>
      </c>
      <c r="D65" t="str">
        <f>INDEX(Define!V:V,MATCH(C65,Define!U:U))</f>
        <v>終焉まで〇ターン</v>
      </c>
      <c r="E65">
        <v>52</v>
      </c>
      <c r="F65">
        <v>1</v>
      </c>
      <c r="G65">
        <v>0</v>
      </c>
      <c r="H65">
        <v>0</v>
      </c>
    </row>
    <row r="66" spans="1:8">
      <c r="A66">
        <v>500003</v>
      </c>
      <c r="B66" t="str">
        <f>INDEX(Skills!C:C,MATCH(A66,Skills!A:A))</f>
        <v>【女教皇】</v>
      </c>
      <c r="C66">
        <v>501</v>
      </c>
      <c r="D66" t="str">
        <f>INDEX(Define!V:V,MATCH(C66,Define!U:U))</f>
        <v>終焉まで〇ターン</v>
      </c>
      <c r="E66">
        <v>52</v>
      </c>
      <c r="F66">
        <v>2</v>
      </c>
      <c r="G66">
        <v>0</v>
      </c>
      <c r="H66">
        <v>0</v>
      </c>
    </row>
    <row r="67" spans="1:8">
      <c r="A67">
        <v>500004</v>
      </c>
      <c r="B67" t="str">
        <f>INDEX(Skills!C:C,MATCH(A67,Skills!A:A))</f>
        <v>【女帝】</v>
      </c>
      <c r="C67">
        <v>501</v>
      </c>
      <c r="D67" t="str">
        <f>INDEX(Define!V:V,MATCH(C67,Define!U:U))</f>
        <v>終焉まで〇ターン</v>
      </c>
      <c r="E67">
        <v>52</v>
      </c>
      <c r="F67">
        <v>3</v>
      </c>
      <c r="G67">
        <v>0</v>
      </c>
      <c r="H67">
        <v>0</v>
      </c>
    </row>
    <row r="68" spans="1:8">
      <c r="A68">
        <v>500005</v>
      </c>
      <c r="B68" t="str">
        <f>INDEX(Skills!C:C,MATCH(A68,Skills!A:A))</f>
        <v>【皇帝】</v>
      </c>
      <c r="C68">
        <v>501</v>
      </c>
      <c r="D68" t="str">
        <f>INDEX(Define!V:V,MATCH(C68,Define!U:U))</f>
        <v>終焉まで〇ターン</v>
      </c>
      <c r="E68">
        <v>52</v>
      </c>
      <c r="F68">
        <v>4</v>
      </c>
      <c r="G68">
        <v>0</v>
      </c>
      <c r="H68">
        <v>0</v>
      </c>
    </row>
    <row r="69" spans="1:8">
      <c r="A69">
        <v>500006</v>
      </c>
      <c r="B69" t="str">
        <f>INDEX(Skills!C:C,MATCH(A69,Skills!A:A))</f>
        <v>【法王】</v>
      </c>
      <c r="C69">
        <v>501</v>
      </c>
      <c r="D69" t="str">
        <f>INDEX(Define!V:V,MATCH(C69,Define!U:U))</f>
        <v>終焉まで〇ターン</v>
      </c>
      <c r="E69">
        <v>52</v>
      </c>
      <c r="F69">
        <v>5</v>
      </c>
      <c r="G69">
        <v>0</v>
      </c>
      <c r="H69">
        <v>0</v>
      </c>
    </row>
    <row r="70" spans="1:8">
      <c r="A70">
        <v>500007</v>
      </c>
      <c r="B70" t="str">
        <f>INDEX(Skills!C:C,MATCH(A70,Skills!A:A))</f>
        <v>【恋愛】</v>
      </c>
      <c r="C70">
        <v>501</v>
      </c>
      <c r="D70" t="str">
        <f>INDEX(Define!V:V,MATCH(C70,Define!U:U))</f>
        <v>終焉まで〇ターン</v>
      </c>
      <c r="E70">
        <v>52</v>
      </c>
      <c r="F70">
        <v>6</v>
      </c>
      <c r="G70">
        <v>0</v>
      </c>
      <c r="H70">
        <v>0</v>
      </c>
    </row>
    <row r="71" spans="1:8">
      <c r="A71">
        <v>500008</v>
      </c>
      <c r="B71" t="str">
        <f>INDEX(Skills!C:C,MATCH(A71,Skills!A:A))</f>
        <v>【戦車】</v>
      </c>
      <c r="C71">
        <v>501</v>
      </c>
      <c r="D71" t="str">
        <f>INDEX(Define!V:V,MATCH(C71,Define!U:U))</f>
        <v>終焉まで〇ターン</v>
      </c>
      <c r="E71">
        <v>52</v>
      </c>
      <c r="F71">
        <v>7</v>
      </c>
      <c r="G71">
        <v>0</v>
      </c>
      <c r="H71">
        <v>0</v>
      </c>
    </row>
    <row r="72" spans="1:8">
      <c r="A72">
        <v>500009</v>
      </c>
      <c r="B72" t="str">
        <f>INDEX(Skills!C:C,MATCH(A72,Skills!A:A))</f>
        <v>【正義】</v>
      </c>
      <c r="C72">
        <v>501</v>
      </c>
      <c r="D72" t="str">
        <f>INDEX(Define!V:V,MATCH(C72,Define!U:U))</f>
        <v>終焉まで〇ターン</v>
      </c>
      <c r="E72">
        <v>52</v>
      </c>
      <c r="F72">
        <v>8</v>
      </c>
      <c r="G72">
        <v>0</v>
      </c>
      <c r="H72">
        <v>0</v>
      </c>
    </row>
    <row r="73" spans="1:8">
      <c r="A73">
        <v>500010</v>
      </c>
      <c r="B73" t="str">
        <f>INDEX(Skills!C:C,MATCH(A73,Skills!A:A))</f>
        <v>【隠者】</v>
      </c>
      <c r="C73">
        <v>501</v>
      </c>
      <c r="D73" t="str">
        <f>INDEX(Define!V:V,MATCH(C73,Define!U:U))</f>
        <v>終焉まで〇ターン</v>
      </c>
      <c r="E73">
        <v>52</v>
      </c>
      <c r="F73">
        <v>9</v>
      </c>
      <c r="G73">
        <v>0</v>
      </c>
      <c r="H73">
        <v>0</v>
      </c>
    </row>
    <row r="74" spans="1:8">
      <c r="A74">
        <v>500011</v>
      </c>
      <c r="B74" t="str">
        <f>INDEX(Skills!C:C,MATCH(A74,Skills!A:A))</f>
        <v>【運命】</v>
      </c>
      <c r="C74">
        <v>501</v>
      </c>
      <c r="D74" t="str">
        <f>INDEX(Define!V:V,MATCH(C74,Define!U:U))</f>
        <v>終焉まで〇ターン</v>
      </c>
      <c r="E74">
        <v>52</v>
      </c>
      <c r="F74">
        <v>10</v>
      </c>
      <c r="G74">
        <v>0</v>
      </c>
      <c r="H74">
        <v>0</v>
      </c>
    </row>
    <row r="75" spans="1:8">
      <c r="A75">
        <v>500012</v>
      </c>
      <c r="B75" t="str">
        <f>INDEX(Skills!C:C,MATCH(A75,Skills!A:A))</f>
        <v>【剛毅】</v>
      </c>
      <c r="C75">
        <v>501</v>
      </c>
      <c r="D75" t="str">
        <f>INDEX(Define!V:V,MATCH(C75,Define!U:U))</f>
        <v>終焉まで〇ターン</v>
      </c>
      <c r="E75">
        <v>52</v>
      </c>
      <c r="F75">
        <v>11</v>
      </c>
      <c r="G75">
        <v>0</v>
      </c>
      <c r="H75">
        <v>0</v>
      </c>
    </row>
    <row r="76" spans="1:8">
      <c r="A76">
        <v>500013</v>
      </c>
      <c r="B76" t="str">
        <f>INDEX(Skills!C:C,MATCH(A76,Skills!A:A))</f>
        <v>【刑死者】</v>
      </c>
      <c r="C76">
        <v>501</v>
      </c>
      <c r="D76" t="str">
        <f>INDEX(Define!V:V,MATCH(C76,Define!U:U))</f>
        <v>終焉まで〇ターン</v>
      </c>
      <c r="E76">
        <v>52</v>
      </c>
      <c r="F76">
        <v>12</v>
      </c>
      <c r="G76">
        <v>0</v>
      </c>
      <c r="H76">
        <v>0</v>
      </c>
    </row>
    <row r="77" spans="1:8">
      <c r="A77">
        <v>500014</v>
      </c>
      <c r="B77" t="str">
        <f>INDEX(Skills!C:C,MATCH(A77,Skills!A:A))</f>
        <v>【死神】</v>
      </c>
      <c r="C77">
        <v>501</v>
      </c>
      <c r="D77" t="str">
        <f>INDEX(Define!V:V,MATCH(C77,Define!U:U))</f>
        <v>終焉まで〇ターン</v>
      </c>
      <c r="E77">
        <v>52</v>
      </c>
      <c r="F77">
        <v>13</v>
      </c>
      <c r="G77">
        <v>0</v>
      </c>
      <c r="H77">
        <v>0</v>
      </c>
    </row>
    <row r="78" spans="1:8">
      <c r="A78">
        <v>500015</v>
      </c>
      <c r="B78" t="str">
        <f>INDEX(Skills!C:C,MATCH(A78,Skills!A:A))</f>
        <v>【節制】</v>
      </c>
      <c r="C78">
        <v>501</v>
      </c>
      <c r="D78" t="str">
        <f>INDEX(Define!V:V,MATCH(C78,Define!U:U))</f>
        <v>終焉まで〇ターン</v>
      </c>
      <c r="E78">
        <v>52</v>
      </c>
      <c r="F78">
        <v>14</v>
      </c>
      <c r="G78">
        <v>0</v>
      </c>
      <c r="H78">
        <v>0</v>
      </c>
    </row>
    <row r="79" spans="1:8">
      <c r="A79">
        <v>500016</v>
      </c>
      <c r="B79" t="str">
        <f>INDEX(Skills!C:C,MATCH(A79,Skills!A:A))</f>
        <v>【悪魔】</v>
      </c>
      <c r="C79">
        <v>501</v>
      </c>
      <c r="D79" t="str">
        <f>INDEX(Define!V:V,MATCH(C79,Define!U:U))</f>
        <v>終焉まで〇ターン</v>
      </c>
      <c r="E79">
        <v>52</v>
      </c>
      <c r="F79">
        <v>15</v>
      </c>
      <c r="G79">
        <v>0</v>
      </c>
      <c r="H79">
        <v>0</v>
      </c>
    </row>
    <row r="80" spans="1:8">
      <c r="A80">
        <v>500017</v>
      </c>
      <c r="B80" t="str">
        <f>INDEX(Skills!C:C,MATCH(A80,Skills!A:A))</f>
        <v>【塔】</v>
      </c>
      <c r="C80">
        <v>501</v>
      </c>
      <c r="D80" t="str">
        <f>INDEX(Define!V:V,MATCH(C80,Define!U:U))</f>
        <v>終焉まで〇ターン</v>
      </c>
      <c r="E80">
        <v>52</v>
      </c>
      <c r="F80">
        <v>16</v>
      </c>
      <c r="G80">
        <v>0</v>
      </c>
      <c r="H80">
        <v>0</v>
      </c>
    </row>
    <row r="81" spans="1:8">
      <c r="A81">
        <v>500018</v>
      </c>
      <c r="B81" t="str">
        <f>INDEX(Skills!C:C,MATCH(A81,Skills!A:A))</f>
        <v>【星】</v>
      </c>
      <c r="C81">
        <v>501</v>
      </c>
      <c r="D81" t="str">
        <f>INDEX(Define!V:V,MATCH(C81,Define!U:U))</f>
        <v>終焉まで〇ターン</v>
      </c>
      <c r="E81">
        <v>52</v>
      </c>
      <c r="F81">
        <v>17</v>
      </c>
      <c r="G81">
        <v>0</v>
      </c>
      <c r="H81">
        <v>0</v>
      </c>
    </row>
    <row r="82" spans="1:8">
      <c r="A82">
        <v>500019</v>
      </c>
      <c r="B82" t="str">
        <f>INDEX(Skills!C:C,MATCH(A82,Skills!A:A))</f>
        <v>【月】</v>
      </c>
      <c r="C82">
        <v>501</v>
      </c>
      <c r="D82" t="str">
        <f>INDEX(Define!V:V,MATCH(C82,Define!U:U))</f>
        <v>終焉まで〇ターン</v>
      </c>
      <c r="E82">
        <v>52</v>
      </c>
      <c r="F82">
        <v>18</v>
      </c>
      <c r="G82">
        <v>0</v>
      </c>
      <c r="H82">
        <v>0</v>
      </c>
    </row>
    <row r="83" spans="1:8">
      <c r="A83">
        <v>500020</v>
      </c>
      <c r="B83" t="str">
        <f>INDEX(Skills!C:C,MATCH(A83,Skills!A:A))</f>
        <v>【太陽】</v>
      </c>
      <c r="C83">
        <v>501</v>
      </c>
      <c r="D83" t="str">
        <f>INDEX(Define!V:V,MATCH(C83,Define!U:U))</f>
        <v>終焉まで〇ターン</v>
      </c>
      <c r="E83">
        <v>52</v>
      </c>
      <c r="F83">
        <v>19</v>
      </c>
      <c r="G83">
        <v>0</v>
      </c>
      <c r="H83">
        <v>0</v>
      </c>
    </row>
    <row r="84" spans="1:8">
      <c r="A84">
        <v>500021</v>
      </c>
      <c r="B84" t="str">
        <f>INDEX(Skills!C:C,MATCH(A84,Skills!A:A))</f>
        <v>【審判】</v>
      </c>
      <c r="C84">
        <v>501</v>
      </c>
      <c r="D84" t="str">
        <f>INDEX(Define!V:V,MATCH(C84,Define!U:U))</f>
        <v>終焉まで〇ターン</v>
      </c>
      <c r="E84">
        <v>52</v>
      </c>
      <c r="F84">
        <v>20</v>
      </c>
      <c r="G84">
        <v>0</v>
      </c>
      <c r="H84">
        <v>0</v>
      </c>
    </row>
    <row r="85" spans="1:8">
      <c r="A85">
        <v>500022</v>
      </c>
      <c r="B85" t="str">
        <f>INDEX(Skills!C:C,MATCH(A85,Skills!A:A))</f>
        <v>【世界】</v>
      </c>
      <c r="C85">
        <v>501</v>
      </c>
      <c r="D85" t="str">
        <f>INDEX(Define!V:V,MATCH(C85,Define!U:U))</f>
        <v>終焉まで〇ターン</v>
      </c>
      <c r="E85">
        <v>52</v>
      </c>
      <c r="F85">
        <v>21</v>
      </c>
      <c r="G85">
        <v>0</v>
      </c>
      <c r="H8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0"/>
  <sheetViews>
    <sheetView topLeftCell="A125" workbookViewId="0">
      <selection activeCell="C59" sqref="C59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79</v>
      </c>
      <c r="C1" t="s">
        <v>80</v>
      </c>
    </row>
    <row r="2" spans="1:3">
      <c r="A2">
        <v>0</v>
      </c>
      <c r="B2" t="s">
        <v>81</v>
      </c>
      <c r="C2" t="s">
        <v>82</v>
      </c>
    </row>
    <row r="3" spans="1:3">
      <c r="A3">
        <v>1</v>
      </c>
      <c r="B3" t="s">
        <v>83</v>
      </c>
      <c r="C3" t="s">
        <v>82</v>
      </c>
    </row>
    <row r="4" spans="1:3">
      <c r="A4">
        <v>11</v>
      </c>
      <c r="B4" t="s">
        <v>84</v>
      </c>
      <c r="C4" t="s">
        <v>82</v>
      </c>
    </row>
    <row r="5" spans="1:3">
      <c r="A5">
        <v>21</v>
      </c>
      <c r="B5" t="s">
        <v>85</v>
      </c>
      <c r="C5" t="s">
        <v>82</v>
      </c>
    </row>
    <row r="6" spans="1:3">
      <c r="A6">
        <v>31</v>
      </c>
      <c r="B6" t="s">
        <v>86</v>
      </c>
      <c r="C6" s="3" t="s">
        <v>87</v>
      </c>
    </row>
    <row r="7" spans="1:3">
      <c r="A7">
        <v>32</v>
      </c>
      <c r="B7" t="s">
        <v>22</v>
      </c>
      <c r="C7" t="s">
        <v>82</v>
      </c>
    </row>
    <row r="8" spans="1:3">
      <c r="A8">
        <v>33</v>
      </c>
      <c r="B8" t="s">
        <v>88</v>
      </c>
      <c r="C8" s="3" t="s">
        <v>87</v>
      </c>
    </row>
    <row r="9" spans="1:3">
      <c r="A9">
        <v>1010</v>
      </c>
      <c r="B9" t="s">
        <v>89</v>
      </c>
      <c r="C9" t="s">
        <v>87</v>
      </c>
    </row>
    <row r="10" spans="1:3">
      <c r="A10">
        <v>1020</v>
      </c>
      <c r="B10" t="s">
        <v>90</v>
      </c>
      <c r="C10" t="s">
        <v>87</v>
      </c>
    </row>
    <row r="11" spans="1:3">
      <c r="A11">
        <v>1030</v>
      </c>
      <c r="B11" t="s">
        <v>91</v>
      </c>
      <c r="C11" s="1" t="s">
        <v>92</v>
      </c>
    </row>
    <row r="12" spans="1:3">
      <c r="A12">
        <v>1040</v>
      </c>
      <c r="B12" t="s">
        <v>93</v>
      </c>
      <c r="C12" t="s">
        <v>94</v>
      </c>
    </row>
    <row r="13" spans="1:3">
      <c r="A13">
        <v>1050</v>
      </c>
      <c r="B13" t="s">
        <v>95</v>
      </c>
      <c r="C13" s="3" t="s">
        <v>96</v>
      </c>
    </row>
    <row r="14" spans="1:3">
      <c r="A14">
        <v>2010</v>
      </c>
      <c r="B14" t="s">
        <v>97</v>
      </c>
      <c r="C14" t="s">
        <v>87</v>
      </c>
    </row>
    <row r="15" spans="1:3">
      <c r="A15">
        <v>2020</v>
      </c>
      <c r="B15" t="s">
        <v>98</v>
      </c>
      <c r="C15" t="s">
        <v>99</v>
      </c>
    </row>
    <row r="16" spans="1:3">
      <c r="A16">
        <v>2030</v>
      </c>
      <c r="B16" t="s">
        <v>100</v>
      </c>
      <c r="C16" t="s">
        <v>101</v>
      </c>
    </row>
    <row r="17" spans="1:3">
      <c r="A17">
        <v>2040</v>
      </c>
      <c r="B17" t="s">
        <v>102</v>
      </c>
      <c r="C17" t="s">
        <v>103</v>
      </c>
    </row>
    <row r="18" spans="1:3">
      <c r="A18">
        <v>2050</v>
      </c>
      <c r="B18" t="s">
        <v>104</v>
      </c>
      <c r="C18" s="1" t="s">
        <v>105</v>
      </c>
    </row>
    <row r="19" spans="1:3">
      <c r="A19">
        <v>2060</v>
      </c>
      <c r="B19" t="s">
        <v>106</v>
      </c>
      <c r="C19" t="s">
        <v>107</v>
      </c>
    </row>
    <row r="20" spans="1:3">
      <c r="A20">
        <v>2070</v>
      </c>
      <c r="B20" t="s">
        <v>108</v>
      </c>
      <c r="C20" t="s">
        <v>109</v>
      </c>
    </row>
    <row r="21" spans="1:3">
      <c r="A21">
        <v>3010</v>
      </c>
      <c r="B21" t="s">
        <v>110</v>
      </c>
      <c r="C21" t="s">
        <v>87</v>
      </c>
    </row>
    <row r="22" ht="26" spans="1:3">
      <c r="A22">
        <v>3020</v>
      </c>
      <c r="B22" t="s">
        <v>111</v>
      </c>
      <c r="C22" s="3" t="s">
        <v>112</v>
      </c>
    </row>
    <row r="23" ht="26" spans="1:3">
      <c r="A23">
        <v>3021</v>
      </c>
      <c r="B23" t="s">
        <v>111</v>
      </c>
      <c r="C23" s="3" t="s">
        <v>112</v>
      </c>
    </row>
    <row r="24" spans="1:3">
      <c r="A24">
        <v>3030</v>
      </c>
      <c r="B24" t="s">
        <v>113</v>
      </c>
      <c r="C24" t="s">
        <v>114</v>
      </c>
    </row>
    <row r="25" spans="1:3">
      <c r="A25">
        <v>3040</v>
      </c>
      <c r="B25" t="s">
        <v>115</v>
      </c>
      <c r="C25" t="s">
        <v>116</v>
      </c>
    </row>
    <row r="26" spans="1:3">
      <c r="A26">
        <v>3050</v>
      </c>
      <c r="B26" t="s">
        <v>117</v>
      </c>
      <c r="C26" t="s">
        <v>118</v>
      </c>
    </row>
    <row r="27" spans="1:3">
      <c r="A27">
        <v>3060</v>
      </c>
      <c r="B27" t="s">
        <v>119</v>
      </c>
      <c r="C27" s="3" t="s">
        <v>120</v>
      </c>
    </row>
    <row r="28" spans="1:3">
      <c r="A28">
        <v>3070</v>
      </c>
      <c r="B28" t="s">
        <v>121</v>
      </c>
      <c r="C28" s="3" t="s">
        <v>122</v>
      </c>
    </row>
    <row r="29" ht="26" spans="1:3">
      <c r="A29">
        <v>4010</v>
      </c>
      <c r="B29" t="s">
        <v>123</v>
      </c>
      <c r="C29" s="3" t="s">
        <v>124</v>
      </c>
    </row>
    <row r="30" ht="26" spans="1:3">
      <c r="A30">
        <v>4020</v>
      </c>
      <c r="B30" t="s">
        <v>125</v>
      </c>
      <c r="C30" s="3" t="s">
        <v>126</v>
      </c>
    </row>
    <row r="31" ht="26" spans="1:3">
      <c r="A31">
        <v>4030</v>
      </c>
      <c r="B31" t="s">
        <v>127</v>
      </c>
      <c r="C31" s="3" t="s">
        <v>128</v>
      </c>
    </row>
    <row r="32" spans="1:3">
      <c r="A32">
        <v>4040</v>
      </c>
      <c r="B32" t="s">
        <v>129</v>
      </c>
      <c r="C32" t="s">
        <v>130</v>
      </c>
    </row>
    <row r="33" spans="1:3">
      <c r="A33">
        <v>4050</v>
      </c>
      <c r="B33" t="s">
        <v>131</v>
      </c>
      <c r="C33" t="s">
        <v>132</v>
      </c>
    </row>
    <row r="34" spans="1:3">
      <c r="A34">
        <v>4060</v>
      </c>
      <c r="B34" t="s">
        <v>133</v>
      </c>
      <c r="C34" s="3" t="s">
        <v>134</v>
      </c>
    </row>
    <row r="35" ht="26" spans="1:3">
      <c r="A35">
        <v>4070</v>
      </c>
      <c r="B35" t="s">
        <v>135</v>
      </c>
      <c r="C35" s="3" t="s">
        <v>136</v>
      </c>
    </row>
    <row r="36" spans="1:3">
      <c r="A36">
        <v>5010</v>
      </c>
      <c r="B36" t="s">
        <v>137</v>
      </c>
      <c r="C36" t="s">
        <v>87</v>
      </c>
    </row>
    <row r="37" spans="1:3">
      <c r="A37">
        <v>5020</v>
      </c>
      <c r="B37" t="s">
        <v>138</v>
      </c>
      <c r="C37" s="3" t="s">
        <v>87</v>
      </c>
    </row>
    <row r="38" ht="26" spans="1:3">
      <c r="A38">
        <v>5030</v>
      </c>
      <c r="B38" t="s">
        <v>139</v>
      </c>
      <c r="C38" s="3" t="s">
        <v>140</v>
      </c>
    </row>
    <row r="39" spans="1:3">
      <c r="A39">
        <v>5040</v>
      </c>
      <c r="B39" t="s">
        <v>141</v>
      </c>
      <c r="C39" s="3" t="s">
        <v>142</v>
      </c>
    </row>
    <row r="40" ht="26" spans="1:3">
      <c r="A40">
        <v>5050</v>
      </c>
      <c r="B40" t="s">
        <v>143</v>
      </c>
      <c r="C40" s="3" t="s">
        <v>144</v>
      </c>
    </row>
    <row r="41" spans="1:3">
      <c r="A41">
        <v>5060</v>
      </c>
      <c r="B41" t="s">
        <v>145</v>
      </c>
      <c r="C41" s="3" t="s">
        <v>146</v>
      </c>
    </row>
    <row r="42" spans="1:3">
      <c r="A42">
        <v>5070</v>
      </c>
      <c r="B42" t="s">
        <v>147</v>
      </c>
      <c r="C42" s="3" t="s">
        <v>148</v>
      </c>
    </row>
    <row r="43" spans="1:3">
      <c r="A43">
        <v>6010</v>
      </c>
      <c r="B43" t="s">
        <v>149</v>
      </c>
      <c r="C43" s="3" t="s">
        <v>150</v>
      </c>
    </row>
    <row r="44" spans="1:3">
      <c r="A44">
        <v>7010</v>
      </c>
      <c r="B44" t="s">
        <v>151</v>
      </c>
      <c r="C44" s="4" t="s">
        <v>152</v>
      </c>
    </row>
    <row r="45" ht="26" spans="1:3">
      <c r="A45">
        <v>10010</v>
      </c>
      <c r="B45" t="s">
        <v>153</v>
      </c>
      <c r="C45" s="3" t="s">
        <v>154</v>
      </c>
    </row>
    <row r="46" ht="26" spans="1:3">
      <c r="A46">
        <v>10020</v>
      </c>
      <c r="B46" t="s">
        <v>155</v>
      </c>
      <c r="C46" s="4" t="s">
        <v>156</v>
      </c>
    </row>
    <row r="47" ht="26" spans="1:3">
      <c r="A47">
        <v>10030</v>
      </c>
      <c r="B47" t="s">
        <v>157</v>
      </c>
      <c r="C47" s="4" t="s">
        <v>158</v>
      </c>
    </row>
    <row r="48" spans="1:3">
      <c r="A48">
        <v>11010</v>
      </c>
      <c r="B48" t="s">
        <v>159</v>
      </c>
      <c r="C48" s="4" t="s">
        <v>160</v>
      </c>
    </row>
    <row r="49" ht="26" spans="1:3">
      <c r="A49">
        <v>11020</v>
      </c>
      <c r="B49" t="s">
        <v>161</v>
      </c>
      <c r="C49" s="4" t="s">
        <v>162</v>
      </c>
    </row>
    <row r="50" spans="1:3">
      <c r="A50">
        <v>11030</v>
      </c>
      <c r="B50" t="s">
        <v>163</v>
      </c>
      <c r="C50" s="4" t="s">
        <v>164</v>
      </c>
    </row>
    <row r="51" ht="26" spans="1:3">
      <c r="A51">
        <v>11040</v>
      </c>
      <c r="B51" t="s">
        <v>165</v>
      </c>
      <c r="C51" s="4" t="s">
        <v>166</v>
      </c>
    </row>
    <row r="52" spans="1:3">
      <c r="A52">
        <v>11050</v>
      </c>
      <c r="B52" t="s">
        <v>167</v>
      </c>
      <c r="C52" s="3" t="s">
        <v>168</v>
      </c>
    </row>
    <row r="53" ht="39" spans="1:3">
      <c r="A53">
        <v>11060</v>
      </c>
      <c r="B53" t="s">
        <v>169</v>
      </c>
      <c r="C53" s="3" t="s">
        <v>170</v>
      </c>
    </row>
    <row r="54" ht="39" spans="1:3">
      <c r="A54">
        <v>11070</v>
      </c>
      <c r="B54" t="s">
        <v>171</v>
      </c>
      <c r="C54" s="3" t="s">
        <v>172</v>
      </c>
    </row>
    <row r="55" spans="1:3">
      <c r="A55">
        <v>12010</v>
      </c>
      <c r="B55" t="s">
        <v>173</v>
      </c>
      <c r="C55" t="s">
        <v>174</v>
      </c>
    </row>
    <row r="56" spans="1:3">
      <c r="A56">
        <v>12020</v>
      </c>
      <c r="B56" t="s">
        <v>175</v>
      </c>
      <c r="C56" t="s">
        <v>176</v>
      </c>
    </row>
    <row r="57" spans="1:3">
      <c r="A57">
        <v>12030</v>
      </c>
      <c r="B57" t="s">
        <v>177</v>
      </c>
      <c r="C57" s="3" t="s">
        <v>178</v>
      </c>
    </row>
    <row r="58" ht="26" spans="1:3">
      <c r="A58">
        <v>12040</v>
      </c>
      <c r="B58" t="s">
        <v>179</v>
      </c>
      <c r="C58" s="3" t="s">
        <v>180</v>
      </c>
    </row>
    <row r="59" spans="1:3">
      <c r="A59">
        <v>12050</v>
      </c>
      <c r="B59" t="s">
        <v>181</v>
      </c>
      <c r="C59" s="3" t="s">
        <v>182</v>
      </c>
    </row>
    <row r="60" ht="26" spans="1:3">
      <c r="A60">
        <v>12060</v>
      </c>
      <c r="B60" t="s">
        <v>183</v>
      </c>
      <c r="C60" s="3" t="s">
        <v>184</v>
      </c>
    </row>
    <row r="61" spans="1:3">
      <c r="A61">
        <v>12070</v>
      </c>
      <c r="B61" t="s">
        <v>185</v>
      </c>
      <c r="C61" s="3" t="s">
        <v>186</v>
      </c>
    </row>
    <row r="62" spans="1:3">
      <c r="A62">
        <v>13010</v>
      </c>
      <c r="B62" t="s">
        <v>187</v>
      </c>
      <c r="C62" s="3" t="s">
        <v>188</v>
      </c>
    </row>
    <row r="63" spans="1:3">
      <c r="A63">
        <v>13020</v>
      </c>
      <c r="B63" t="s">
        <v>189</v>
      </c>
      <c r="C63" s="3" t="s">
        <v>190</v>
      </c>
    </row>
    <row r="64" ht="26" spans="1:3">
      <c r="A64">
        <v>13030</v>
      </c>
      <c r="B64" t="s">
        <v>191</v>
      </c>
      <c r="C64" s="3" t="s">
        <v>192</v>
      </c>
    </row>
    <row r="65" spans="1:3">
      <c r="A65">
        <v>13040</v>
      </c>
      <c r="B65" t="s">
        <v>193</v>
      </c>
      <c r="C65" s="3" t="s">
        <v>194</v>
      </c>
    </row>
    <row r="66" ht="26" spans="1:3">
      <c r="A66">
        <v>13050</v>
      </c>
      <c r="B66" t="s">
        <v>195</v>
      </c>
      <c r="C66" s="3" t="s">
        <v>196</v>
      </c>
    </row>
    <row r="67" ht="26" spans="1:3">
      <c r="A67">
        <v>13060</v>
      </c>
      <c r="B67" t="s">
        <v>197</v>
      </c>
      <c r="C67" s="3" t="s">
        <v>198</v>
      </c>
    </row>
    <row r="68" ht="26" spans="1:3">
      <c r="A68">
        <v>13070</v>
      </c>
      <c r="B68" t="s">
        <v>199</v>
      </c>
      <c r="C68" s="3" t="s">
        <v>200</v>
      </c>
    </row>
    <row r="69" ht="26" spans="1:3">
      <c r="A69">
        <v>14010</v>
      </c>
      <c r="B69" t="s">
        <v>201</v>
      </c>
      <c r="C69" s="3" t="s">
        <v>202</v>
      </c>
    </row>
    <row r="70" spans="1:3">
      <c r="A70">
        <v>14020</v>
      </c>
      <c r="B70" t="s">
        <v>203</v>
      </c>
      <c r="C70" t="s">
        <v>204</v>
      </c>
    </row>
    <row r="71" spans="1:3">
      <c r="A71">
        <v>14030</v>
      </c>
      <c r="B71" t="s">
        <v>205</v>
      </c>
      <c r="C71" s="3" t="s">
        <v>206</v>
      </c>
    </row>
    <row r="72" spans="1:3">
      <c r="A72">
        <v>14040</v>
      </c>
      <c r="B72" t="s">
        <v>207</v>
      </c>
      <c r="C72" t="s">
        <v>208</v>
      </c>
    </row>
    <row r="73" ht="26" spans="1:3">
      <c r="A73">
        <v>14050</v>
      </c>
      <c r="B73" t="s">
        <v>209</v>
      </c>
      <c r="C73" s="3" t="s">
        <v>210</v>
      </c>
    </row>
    <row r="74" ht="26" spans="1:3">
      <c r="A74">
        <v>14060</v>
      </c>
      <c r="B74" t="s">
        <v>211</v>
      </c>
      <c r="C74" s="3" t="s">
        <v>212</v>
      </c>
    </row>
    <row r="75" spans="1:3">
      <c r="A75">
        <v>14070</v>
      </c>
      <c r="B75" t="s">
        <v>213</v>
      </c>
      <c r="C75" s="3" t="s">
        <v>214</v>
      </c>
    </row>
    <row r="76" spans="1:3">
      <c r="A76">
        <v>14080</v>
      </c>
      <c r="B76" t="s">
        <v>215</v>
      </c>
      <c r="C76" s="3" t="s">
        <v>216</v>
      </c>
    </row>
    <row r="77" spans="1:3">
      <c r="A77">
        <v>15010</v>
      </c>
      <c r="B77" t="s">
        <v>217</v>
      </c>
      <c r="C77" s="3" t="s">
        <v>218</v>
      </c>
    </row>
    <row r="78" ht="26" spans="1:3">
      <c r="A78">
        <v>15020</v>
      </c>
      <c r="B78" t="s">
        <v>219</v>
      </c>
      <c r="C78" s="3" t="s">
        <v>220</v>
      </c>
    </row>
    <row r="79" ht="26" spans="1:3">
      <c r="A79">
        <v>15030</v>
      </c>
      <c r="B79" t="s">
        <v>221</v>
      </c>
      <c r="C79" s="3" t="s">
        <v>222</v>
      </c>
    </row>
    <row r="80" ht="26" spans="1:3">
      <c r="A80">
        <v>15040</v>
      </c>
      <c r="B80" t="s">
        <v>223</v>
      </c>
      <c r="C80" s="3" t="s">
        <v>224</v>
      </c>
    </row>
    <row r="81" ht="26" spans="1:3">
      <c r="A81">
        <v>15050</v>
      </c>
      <c r="B81" t="s">
        <v>225</v>
      </c>
      <c r="C81" s="3" t="s">
        <v>226</v>
      </c>
    </row>
    <row r="82" ht="26" spans="1:3">
      <c r="A82">
        <v>15060</v>
      </c>
      <c r="B82" t="s">
        <v>227</v>
      </c>
      <c r="C82" s="3" t="s">
        <v>154</v>
      </c>
    </row>
    <row r="83" ht="26" spans="1:3">
      <c r="A83">
        <v>15070</v>
      </c>
      <c r="B83" t="s">
        <v>228</v>
      </c>
      <c r="C83" s="3" t="s">
        <v>229</v>
      </c>
    </row>
    <row r="84" ht="39" spans="1:3">
      <c r="A84">
        <v>100110</v>
      </c>
      <c r="B84" t="s">
        <v>230</v>
      </c>
      <c r="C84" s="3" t="s">
        <v>231</v>
      </c>
    </row>
    <row r="85" ht="26" spans="1:3">
      <c r="A85">
        <v>100111</v>
      </c>
      <c r="B85" t="s">
        <v>232</v>
      </c>
      <c r="C85" s="3" t="s">
        <v>233</v>
      </c>
    </row>
    <row r="86" ht="39" spans="1:3">
      <c r="A86">
        <v>100210</v>
      </c>
      <c r="B86" t="s">
        <v>234</v>
      </c>
      <c r="C86" s="3" t="s">
        <v>235</v>
      </c>
    </row>
    <row r="87" ht="28" customHeight="1" spans="1:3">
      <c r="A87">
        <v>100211</v>
      </c>
      <c r="B87" t="s">
        <v>236</v>
      </c>
      <c r="C87" s="3" t="s">
        <v>237</v>
      </c>
    </row>
    <row r="88" ht="26" spans="1:3">
      <c r="A88">
        <v>100310</v>
      </c>
      <c r="B88" t="s">
        <v>238</v>
      </c>
      <c r="C88" s="3" t="s">
        <v>239</v>
      </c>
    </row>
    <row r="89" ht="26" spans="1:3">
      <c r="A89">
        <v>100311</v>
      </c>
      <c r="B89" t="s">
        <v>240</v>
      </c>
      <c r="C89" s="3" t="s">
        <v>241</v>
      </c>
    </row>
    <row r="90" ht="26" spans="1:3">
      <c r="A90">
        <v>100320</v>
      </c>
      <c r="B90" t="s">
        <v>242</v>
      </c>
      <c r="C90" s="3" t="s">
        <v>243</v>
      </c>
    </row>
    <row r="91" ht="26" spans="1:3">
      <c r="A91">
        <v>100321</v>
      </c>
      <c r="B91" t="s">
        <v>244</v>
      </c>
      <c r="C91" s="3" t="s">
        <v>245</v>
      </c>
    </row>
    <row r="92" ht="26" spans="1:3">
      <c r="A92">
        <v>100410</v>
      </c>
      <c r="B92" t="s">
        <v>246</v>
      </c>
      <c r="C92" s="3" t="s">
        <v>247</v>
      </c>
    </row>
    <row r="93" ht="26" spans="1:3">
      <c r="A93">
        <v>100411</v>
      </c>
      <c r="B93" t="s">
        <v>248</v>
      </c>
      <c r="C93" s="3" t="s">
        <v>249</v>
      </c>
    </row>
    <row r="94" ht="26" spans="1:3">
      <c r="A94">
        <v>100420</v>
      </c>
      <c r="B94" t="s">
        <v>250</v>
      </c>
      <c r="C94" s="3" t="s">
        <v>251</v>
      </c>
    </row>
    <row r="95" ht="26" spans="1:3">
      <c r="A95">
        <v>100421</v>
      </c>
      <c r="B95" t="s">
        <v>252</v>
      </c>
      <c r="C95" s="3" t="s">
        <v>253</v>
      </c>
    </row>
    <row r="96" ht="26" spans="1:3">
      <c r="A96">
        <v>100510</v>
      </c>
      <c r="B96" t="s">
        <v>254</v>
      </c>
      <c r="C96" s="3" t="s">
        <v>255</v>
      </c>
    </row>
    <row r="97" ht="26" spans="1:3">
      <c r="A97">
        <v>100511</v>
      </c>
      <c r="B97" t="s">
        <v>256</v>
      </c>
      <c r="C97" s="3" t="s">
        <v>257</v>
      </c>
    </row>
    <row r="98" ht="26" spans="1:3">
      <c r="A98">
        <v>100610</v>
      </c>
      <c r="B98" t="s">
        <v>258</v>
      </c>
      <c r="C98" s="3" t="s">
        <v>259</v>
      </c>
    </row>
    <row r="99" ht="28" customHeight="1" spans="1:3">
      <c r="A99">
        <v>100611</v>
      </c>
      <c r="B99" t="s">
        <v>260</v>
      </c>
      <c r="C99" s="3" t="s">
        <v>261</v>
      </c>
    </row>
    <row r="100" ht="26" spans="1:3">
      <c r="A100">
        <v>100710</v>
      </c>
      <c r="B100" t="s">
        <v>262</v>
      </c>
      <c r="C100" s="3" t="s">
        <v>263</v>
      </c>
    </row>
    <row r="101" ht="26" spans="1:3">
      <c r="A101">
        <v>100711</v>
      </c>
      <c r="B101" t="s">
        <v>264</v>
      </c>
      <c r="C101" s="3" t="s">
        <v>257</v>
      </c>
    </row>
    <row r="102" spans="1:3">
      <c r="A102">
        <v>300010</v>
      </c>
      <c r="B102" t="s">
        <v>265</v>
      </c>
      <c r="C102" s="3" t="s">
        <v>266</v>
      </c>
    </row>
    <row r="103" spans="1:3">
      <c r="A103">
        <v>300020</v>
      </c>
      <c r="B103" t="s">
        <v>267</v>
      </c>
      <c r="C103" s="3" t="s">
        <v>268</v>
      </c>
    </row>
    <row r="104" spans="1:3">
      <c r="A104">
        <v>300030</v>
      </c>
      <c r="B104" t="s">
        <v>269</v>
      </c>
      <c r="C104" s="3" t="s">
        <v>270</v>
      </c>
    </row>
    <row r="105" spans="1:3">
      <c r="A105">
        <v>300040</v>
      </c>
      <c r="B105" t="s">
        <v>271</v>
      </c>
      <c r="C105" s="3" t="s">
        <v>272</v>
      </c>
    </row>
    <row r="106" spans="1:3">
      <c r="A106">
        <v>300050</v>
      </c>
      <c r="B106" t="s">
        <v>273</v>
      </c>
      <c r="C106" s="3" t="s">
        <v>274</v>
      </c>
    </row>
    <row r="107" spans="1:3">
      <c r="A107">
        <v>400001</v>
      </c>
      <c r="B107" t="s">
        <v>275</v>
      </c>
      <c r="C107" t="s">
        <v>276</v>
      </c>
    </row>
    <row r="108" spans="1:3">
      <c r="A108">
        <v>400002</v>
      </c>
      <c r="B108" t="s">
        <v>277</v>
      </c>
      <c r="C108" t="s">
        <v>278</v>
      </c>
    </row>
    <row r="109" spans="1:3">
      <c r="A109">
        <v>400003</v>
      </c>
      <c r="B109" t="s">
        <v>279</v>
      </c>
      <c r="C109" t="s">
        <v>280</v>
      </c>
    </row>
    <row r="110" spans="1:3">
      <c r="A110">
        <v>400004</v>
      </c>
      <c r="B110" t="s">
        <v>281</v>
      </c>
      <c r="C110" t="s">
        <v>282</v>
      </c>
    </row>
    <row r="111" spans="1:3">
      <c r="A111">
        <v>400005</v>
      </c>
      <c r="B111" t="s">
        <v>283</v>
      </c>
      <c r="C111" t="s">
        <v>284</v>
      </c>
    </row>
    <row r="112" spans="1:3">
      <c r="A112">
        <v>400101</v>
      </c>
      <c r="B112" t="s">
        <v>285</v>
      </c>
      <c r="C112" t="s">
        <v>286</v>
      </c>
    </row>
    <row r="113" spans="1:3">
      <c r="A113">
        <v>400102</v>
      </c>
      <c r="B113" t="s">
        <v>287</v>
      </c>
      <c r="C113" t="s">
        <v>288</v>
      </c>
    </row>
    <row r="114" spans="1:3">
      <c r="A114">
        <v>400103</v>
      </c>
      <c r="B114" t="s">
        <v>289</v>
      </c>
      <c r="C114" t="s">
        <v>290</v>
      </c>
    </row>
    <row r="115" spans="1:3">
      <c r="A115">
        <v>400104</v>
      </c>
      <c r="B115" t="s">
        <v>291</v>
      </c>
      <c r="C115" t="s">
        <v>292</v>
      </c>
    </row>
    <row r="116" spans="1:3">
      <c r="A116">
        <v>400105</v>
      </c>
      <c r="B116" t="s">
        <v>293</v>
      </c>
      <c r="C116" t="s">
        <v>294</v>
      </c>
    </row>
    <row r="117" spans="1:3">
      <c r="A117">
        <v>400201</v>
      </c>
      <c r="B117" t="s">
        <v>295</v>
      </c>
      <c r="C117" t="s">
        <v>296</v>
      </c>
    </row>
    <row r="118" spans="1:3">
      <c r="A118">
        <v>400301</v>
      </c>
      <c r="B118" t="s">
        <v>297</v>
      </c>
      <c r="C118" t="s">
        <v>298</v>
      </c>
    </row>
    <row r="119" ht="26" spans="1:3">
      <c r="A119">
        <v>500001</v>
      </c>
      <c r="B119" s="5" t="s">
        <v>299</v>
      </c>
      <c r="C119" s="3" t="s">
        <v>300</v>
      </c>
    </row>
    <row r="120" ht="26" spans="1:3">
      <c r="A120">
        <v>500002</v>
      </c>
      <c r="B120" t="s">
        <v>301</v>
      </c>
      <c r="C120" s="3" t="s">
        <v>302</v>
      </c>
    </row>
    <row r="121" ht="26" spans="1:3">
      <c r="A121">
        <v>500003</v>
      </c>
      <c r="B121" t="s">
        <v>303</v>
      </c>
      <c r="C121" s="3" t="s">
        <v>304</v>
      </c>
    </row>
    <row r="122" ht="26" spans="1:3">
      <c r="A122">
        <v>500004</v>
      </c>
      <c r="B122" t="s">
        <v>305</v>
      </c>
      <c r="C122" s="3" t="s">
        <v>306</v>
      </c>
    </row>
    <row r="123" ht="26" spans="1:3">
      <c r="A123">
        <v>500005</v>
      </c>
      <c r="B123" t="s">
        <v>307</v>
      </c>
      <c r="C123" s="3" t="s">
        <v>308</v>
      </c>
    </row>
    <row r="124" ht="26" spans="1:3">
      <c r="A124">
        <v>500006</v>
      </c>
      <c r="B124" t="s">
        <v>309</v>
      </c>
      <c r="C124" s="3" t="s">
        <v>310</v>
      </c>
    </row>
    <row r="125" ht="26" spans="1:3">
      <c r="A125">
        <v>500007</v>
      </c>
      <c r="B125" t="s">
        <v>311</v>
      </c>
      <c r="C125" s="3" t="s">
        <v>312</v>
      </c>
    </row>
    <row r="126" ht="26" spans="1:3">
      <c r="A126">
        <v>500008</v>
      </c>
      <c r="B126" t="s">
        <v>313</v>
      </c>
      <c r="C126" s="3" t="s">
        <v>314</v>
      </c>
    </row>
    <row r="127" ht="26" spans="1:3">
      <c r="A127">
        <v>500009</v>
      </c>
      <c r="B127" t="s">
        <v>315</v>
      </c>
      <c r="C127" s="3" t="s">
        <v>316</v>
      </c>
    </row>
    <row r="128" ht="26" spans="1:3">
      <c r="A128">
        <v>500010</v>
      </c>
      <c r="B128" t="s">
        <v>317</v>
      </c>
      <c r="C128" s="3" t="s">
        <v>318</v>
      </c>
    </row>
    <row r="129" ht="26" spans="1:3">
      <c r="A129">
        <v>500011</v>
      </c>
      <c r="B129" t="s">
        <v>319</v>
      </c>
      <c r="C129" s="3" t="s">
        <v>320</v>
      </c>
    </row>
    <row r="130" ht="26" spans="1:3">
      <c r="A130">
        <v>500012</v>
      </c>
      <c r="B130" t="s">
        <v>321</v>
      </c>
      <c r="C130" s="3" t="s">
        <v>322</v>
      </c>
    </row>
    <row r="131" ht="26" spans="1:3">
      <c r="A131">
        <v>500013</v>
      </c>
      <c r="B131" t="s">
        <v>323</v>
      </c>
      <c r="C131" s="3" t="s">
        <v>324</v>
      </c>
    </row>
    <row r="132" ht="26" spans="1:3">
      <c r="A132">
        <v>500014</v>
      </c>
      <c r="B132" t="s">
        <v>325</v>
      </c>
      <c r="C132" s="3" t="s">
        <v>326</v>
      </c>
    </row>
    <row r="133" ht="26" spans="1:3">
      <c r="A133">
        <v>500015</v>
      </c>
      <c r="B133" t="s">
        <v>327</v>
      </c>
      <c r="C133" s="3" t="s">
        <v>328</v>
      </c>
    </row>
    <row r="134" ht="26" spans="1:3">
      <c r="A134">
        <v>500016</v>
      </c>
      <c r="B134" t="s">
        <v>329</v>
      </c>
      <c r="C134" s="3" t="s">
        <v>330</v>
      </c>
    </row>
    <row r="135" ht="26" spans="1:3">
      <c r="A135">
        <v>500017</v>
      </c>
      <c r="B135" t="s">
        <v>331</v>
      </c>
      <c r="C135" s="3" t="s">
        <v>332</v>
      </c>
    </row>
    <row r="136" ht="39" spans="1:3">
      <c r="A136">
        <v>500018</v>
      </c>
      <c r="B136" t="s">
        <v>333</v>
      </c>
      <c r="C136" s="3" t="s">
        <v>334</v>
      </c>
    </row>
    <row r="137" ht="39" spans="1:3">
      <c r="A137">
        <v>500019</v>
      </c>
      <c r="B137" t="s">
        <v>335</v>
      </c>
      <c r="C137" s="3" t="s">
        <v>336</v>
      </c>
    </row>
    <row r="138" ht="39" spans="1:3">
      <c r="A138">
        <v>500020</v>
      </c>
      <c r="B138" t="s">
        <v>337</v>
      </c>
      <c r="C138" s="3" t="s">
        <v>338</v>
      </c>
    </row>
    <row r="139" ht="39" spans="1:3">
      <c r="A139">
        <v>500021</v>
      </c>
      <c r="B139" t="s">
        <v>339</v>
      </c>
      <c r="C139" s="3" t="s">
        <v>340</v>
      </c>
    </row>
    <row r="140" ht="39" spans="1:3">
      <c r="A140">
        <v>500022</v>
      </c>
      <c r="B140" t="s">
        <v>341</v>
      </c>
      <c r="C140" s="3" t="s">
        <v>342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"/>
  <sheetViews>
    <sheetView topLeftCell="J26" workbookViewId="0">
      <selection activeCell="Q46" sqref="Q4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7</v>
      </c>
      <c r="D1" t="s">
        <v>11</v>
      </c>
      <c r="G1" t="s">
        <v>12</v>
      </c>
      <c r="J1" t="s">
        <v>13</v>
      </c>
      <c r="M1" t="s">
        <v>14</v>
      </c>
      <c r="P1" t="s">
        <v>343</v>
      </c>
      <c r="S1" t="s">
        <v>344</v>
      </c>
      <c r="U1" t="s">
        <v>345</v>
      </c>
      <c r="W1" t="s">
        <v>346</v>
      </c>
      <c r="Y1" t="s">
        <v>78</v>
      </c>
    </row>
    <row r="2" spans="1:26">
      <c r="A2">
        <v>0</v>
      </c>
      <c r="B2" t="s">
        <v>347</v>
      </c>
      <c r="D2">
        <v>0</v>
      </c>
      <c r="E2" t="s">
        <v>347</v>
      </c>
      <c r="G2">
        <v>0</v>
      </c>
      <c r="H2" t="s">
        <v>347</v>
      </c>
      <c r="J2">
        <v>0</v>
      </c>
      <c r="K2" t="s">
        <v>347</v>
      </c>
      <c r="M2">
        <v>0</v>
      </c>
      <c r="N2" t="s">
        <v>347</v>
      </c>
      <c r="P2">
        <v>0</v>
      </c>
      <c r="Q2" t="s">
        <v>348</v>
      </c>
      <c r="U2">
        <v>0</v>
      </c>
      <c r="V2" t="s">
        <v>347</v>
      </c>
      <c r="W2">
        <v>0</v>
      </c>
      <c r="X2" t="s">
        <v>347</v>
      </c>
      <c r="Y2">
        <v>0</v>
      </c>
      <c r="Z2" t="s">
        <v>347</v>
      </c>
    </row>
    <row r="3" spans="1:26">
      <c r="A3">
        <v>1</v>
      </c>
      <c r="B3" t="s">
        <v>349</v>
      </c>
      <c r="D3">
        <v>1</v>
      </c>
      <c r="E3" t="s">
        <v>350</v>
      </c>
      <c r="G3">
        <v>1</v>
      </c>
      <c r="H3" t="s">
        <v>351</v>
      </c>
      <c r="J3">
        <v>1</v>
      </c>
      <c r="K3" t="s">
        <v>352</v>
      </c>
      <c r="M3">
        <v>1</v>
      </c>
      <c r="N3" t="s">
        <v>349</v>
      </c>
      <c r="P3">
        <v>1</v>
      </c>
      <c r="Q3" t="s">
        <v>353</v>
      </c>
      <c r="U3">
        <v>1</v>
      </c>
      <c r="V3" t="s">
        <v>354</v>
      </c>
      <c r="W3">
        <v>1</v>
      </c>
      <c r="X3" t="s">
        <v>355</v>
      </c>
      <c r="Y3">
        <v>1</v>
      </c>
      <c r="Z3" t="s">
        <v>356</v>
      </c>
    </row>
    <row r="4" spans="1:26">
      <c r="A4">
        <v>2</v>
      </c>
      <c r="B4" t="s">
        <v>357</v>
      </c>
      <c r="D4">
        <v>2</v>
      </c>
      <c r="E4" t="s">
        <v>358</v>
      </c>
      <c r="G4">
        <v>2</v>
      </c>
      <c r="H4" t="s">
        <v>359</v>
      </c>
      <c r="J4">
        <v>2</v>
      </c>
      <c r="K4" t="s">
        <v>360</v>
      </c>
      <c r="M4">
        <v>2</v>
      </c>
      <c r="N4" t="s">
        <v>357</v>
      </c>
      <c r="P4">
        <v>2</v>
      </c>
      <c r="Q4" t="s">
        <v>361</v>
      </c>
      <c r="U4">
        <v>2</v>
      </c>
      <c r="V4" t="s">
        <v>362</v>
      </c>
      <c r="W4">
        <v>2</v>
      </c>
      <c r="X4" t="s">
        <v>363</v>
      </c>
      <c r="Y4">
        <v>2</v>
      </c>
      <c r="Z4" t="s">
        <v>364</v>
      </c>
    </row>
    <row r="5" spans="1:26">
      <c r="A5">
        <v>3</v>
      </c>
      <c r="B5" t="s">
        <v>365</v>
      </c>
      <c r="D5">
        <v>3</v>
      </c>
      <c r="E5" t="s">
        <v>366</v>
      </c>
      <c r="G5">
        <v>3</v>
      </c>
      <c r="H5" t="s">
        <v>84</v>
      </c>
      <c r="J5">
        <v>3</v>
      </c>
      <c r="K5" t="s">
        <v>367</v>
      </c>
      <c r="M5">
        <v>3</v>
      </c>
      <c r="N5" t="s">
        <v>365</v>
      </c>
      <c r="P5">
        <v>3</v>
      </c>
      <c r="Q5" t="s">
        <v>368</v>
      </c>
      <c r="U5">
        <v>3</v>
      </c>
      <c r="V5" t="s">
        <v>369</v>
      </c>
      <c r="W5">
        <v>3</v>
      </c>
      <c r="X5" t="s">
        <v>370</v>
      </c>
      <c r="Y5">
        <v>3</v>
      </c>
      <c r="Z5" t="s">
        <v>371</v>
      </c>
    </row>
    <row r="6" spans="4:26">
      <c r="D6">
        <v>4</v>
      </c>
      <c r="E6" t="s">
        <v>363</v>
      </c>
      <c r="G6">
        <v>4</v>
      </c>
      <c r="H6" t="s">
        <v>372</v>
      </c>
      <c r="J6">
        <v>4</v>
      </c>
      <c r="K6" t="s">
        <v>373</v>
      </c>
      <c r="M6">
        <v>4</v>
      </c>
      <c r="N6" t="s">
        <v>373</v>
      </c>
      <c r="P6">
        <v>4</v>
      </c>
      <c r="Q6" t="s">
        <v>374</v>
      </c>
      <c r="U6">
        <v>6</v>
      </c>
      <c r="V6" t="s">
        <v>375</v>
      </c>
      <c r="W6">
        <v>4</v>
      </c>
      <c r="X6" t="s">
        <v>376</v>
      </c>
      <c r="Y6">
        <v>4</v>
      </c>
      <c r="Z6" t="s">
        <v>377</v>
      </c>
    </row>
    <row r="7" spans="4:26">
      <c r="D7">
        <v>5</v>
      </c>
      <c r="E7" t="s">
        <v>378</v>
      </c>
      <c r="J7">
        <v>7</v>
      </c>
      <c r="K7" t="s">
        <v>379</v>
      </c>
      <c r="M7">
        <v>11</v>
      </c>
      <c r="N7" t="s">
        <v>380</v>
      </c>
      <c r="P7">
        <v>5</v>
      </c>
      <c r="Q7" t="s">
        <v>381</v>
      </c>
      <c r="U7">
        <v>11</v>
      </c>
      <c r="V7" t="s">
        <v>382</v>
      </c>
      <c r="W7">
        <v>5</v>
      </c>
      <c r="X7" t="s">
        <v>383</v>
      </c>
      <c r="Y7">
        <v>51</v>
      </c>
      <c r="Z7" t="s">
        <v>384</v>
      </c>
    </row>
    <row r="8" spans="7:26">
      <c r="G8">
        <v>11</v>
      </c>
      <c r="H8" t="s">
        <v>385</v>
      </c>
      <c r="J8">
        <v>101</v>
      </c>
      <c r="K8" t="s">
        <v>386</v>
      </c>
      <c r="M8">
        <v>13</v>
      </c>
      <c r="N8" s="1" t="s">
        <v>387</v>
      </c>
      <c r="P8">
        <v>6</v>
      </c>
      <c r="Q8" t="s">
        <v>388</v>
      </c>
      <c r="U8">
        <v>12</v>
      </c>
      <c r="V8" t="s">
        <v>389</v>
      </c>
      <c r="W8">
        <v>6</v>
      </c>
      <c r="X8" t="s">
        <v>390</v>
      </c>
      <c r="Y8">
        <v>52</v>
      </c>
      <c r="Z8" t="s">
        <v>391</v>
      </c>
    </row>
    <row r="9" spans="7:24">
      <c r="G9">
        <v>12</v>
      </c>
      <c r="H9" t="s">
        <v>392</v>
      </c>
      <c r="P9">
        <v>7</v>
      </c>
      <c r="Q9" t="s">
        <v>393</v>
      </c>
      <c r="U9">
        <v>21</v>
      </c>
      <c r="V9" t="s">
        <v>394</v>
      </c>
      <c r="W9">
        <v>7</v>
      </c>
      <c r="X9" t="s">
        <v>395</v>
      </c>
    </row>
    <row r="10" spans="16:24">
      <c r="P10">
        <v>11</v>
      </c>
      <c r="Q10" t="s">
        <v>396</v>
      </c>
      <c r="U10">
        <v>22</v>
      </c>
      <c r="V10" t="s">
        <v>397</v>
      </c>
      <c r="W10">
        <v>10</v>
      </c>
      <c r="X10" t="s">
        <v>398</v>
      </c>
    </row>
    <row r="11" spans="16:24">
      <c r="P11">
        <v>21</v>
      </c>
      <c r="Q11" t="s">
        <v>399</v>
      </c>
      <c r="U11">
        <v>31</v>
      </c>
      <c r="V11" t="s">
        <v>400</v>
      </c>
      <c r="W11">
        <v>11</v>
      </c>
      <c r="X11" t="s">
        <v>372</v>
      </c>
    </row>
    <row r="12" spans="16:22">
      <c r="P12">
        <v>22</v>
      </c>
      <c r="Q12" t="s">
        <v>401</v>
      </c>
      <c r="U12">
        <v>32</v>
      </c>
      <c r="V12" t="s">
        <v>402</v>
      </c>
    </row>
    <row r="13" spans="16:22">
      <c r="P13">
        <v>23</v>
      </c>
      <c r="Q13" t="s">
        <v>403</v>
      </c>
      <c r="U13">
        <v>41</v>
      </c>
      <c r="V13" t="s">
        <v>404</v>
      </c>
    </row>
    <row r="14" spans="16:22">
      <c r="P14">
        <v>31</v>
      </c>
      <c r="Q14" t="s">
        <v>405</v>
      </c>
      <c r="U14">
        <v>42</v>
      </c>
      <c r="V14" t="s">
        <v>406</v>
      </c>
    </row>
    <row r="15" spans="16:22">
      <c r="P15">
        <v>32</v>
      </c>
      <c r="Q15" t="s">
        <v>407</v>
      </c>
      <c r="U15">
        <v>43</v>
      </c>
      <c r="V15" t="s">
        <v>408</v>
      </c>
    </row>
    <row r="16" spans="16:22">
      <c r="P16">
        <v>33</v>
      </c>
      <c r="Q16" t="s">
        <v>409</v>
      </c>
      <c r="U16">
        <v>51</v>
      </c>
      <c r="V16" t="s">
        <v>410</v>
      </c>
    </row>
    <row r="17" spans="16:22">
      <c r="P17">
        <v>34</v>
      </c>
      <c r="Q17" t="s">
        <v>411</v>
      </c>
      <c r="U17">
        <v>52</v>
      </c>
      <c r="V17" t="s">
        <v>412</v>
      </c>
    </row>
    <row r="18" spans="16:22">
      <c r="P18">
        <v>41</v>
      </c>
      <c r="Q18" t="s">
        <v>413</v>
      </c>
      <c r="U18">
        <v>61</v>
      </c>
      <c r="V18" t="s">
        <v>414</v>
      </c>
    </row>
    <row r="19" spans="16:22">
      <c r="P19">
        <v>51</v>
      </c>
      <c r="Q19" t="s">
        <v>415</v>
      </c>
      <c r="U19">
        <v>63</v>
      </c>
      <c r="V19" t="s">
        <v>416</v>
      </c>
    </row>
    <row r="20" spans="16:22">
      <c r="P20">
        <v>101</v>
      </c>
      <c r="Q20" t="s">
        <v>417</v>
      </c>
      <c r="U20">
        <v>71</v>
      </c>
      <c r="V20" t="s">
        <v>418</v>
      </c>
    </row>
    <row r="21" spans="16:22">
      <c r="P21">
        <v>201</v>
      </c>
      <c r="Q21" t="s">
        <v>419</v>
      </c>
      <c r="U21">
        <v>81</v>
      </c>
      <c r="V21" t="s">
        <v>420</v>
      </c>
    </row>
    <row r="22" spans="16:22">
      <c r="P22">
        <v>202</v>
      </c>
      <c r="Q22" t="s">
        <v>421</v>
      </c>
      <c r="U22">
        <v>92</v>
      </c>
      <c r="V22" t="s">
        <v>422</v>
      </c>
    </row>
    <row r="23" spans="16:22">
      <c r="P23">
        <v>301</v>
      </c>
      <c r="Q23" t="s">
        <v>423</v>
      </c>
      <c r="U23">
        <v>101</v>
      </c>
      <c r="V23" t="s">
        <v>424</v>
      </c>
    </row>
    <row r="24" spans="16:22">
      <c r="P24">
        <v>302</v>
      </c>
      <c r="Q24" t="s">
        <v>425</v>
      </c>
      <c r="U24">
        <v>102</v>
      </c>
      <c r="V24" t="s">
        <v>426</v>
      </c>
    </row>
    <row r="25" spans="16:22">
      <c r="P25" s="2">
        <v>303</v>
      </c>
      <c r="Q25" s="2" t="s">
        <v>427</v>
      </c>
      <c r="U25">
        <v>103</v>
      </c>
      <c r="V25" t="s">
        <v>428</v>
      </c>
    </row>
    <row r="26" spans="16:22">
      <c r="P26">
        <v>304</v>
      </c>
      <c r="Q26" t="s">
        <v>429</v>
      </c>
      <c r="U26">
        <v>104</v>
      </c>
      <c r="V26" t="s">
        <v>430</v>
      </c>
    </row>
    <row r="27" spans="16:22">
      <c r="P27">
        <v>305</v>
      </c>
      <c r="Q27" t="s">
        <v>431</v>
      </c>
      <c r="U27">
        <v>105</v>
      </c>
      <c r="V27" t="s">
        <v>432</v>
      </c>
    </row>
    <row r="28" spans="16:22">
      <c r="P28">
        <v>306</v>
      </c>
      <c r="Q28" t="s">
        <v>433</v>
      </c>
      <c r="U28">
        <v>106</v>
      </c>
      <c r="V28" t="s">
        <v>434</v>
      </c>
    </row>
    <row r="29" spans="16:22">
      <c r="P29">
        <v>307</v>
      </c>
      <c r="Q29" t="s">
        <v>435</v>
      </c>
      <c r="U29">
        <v>107</v>
      </c>
      <c r="V29" t="s">
        <v>436</v>
      </c>
    </row>
    <row r="30" spans="16:22">
      <c r="P30">
        <v>308</v>
      </c>
      <c r="Q30" t="s">
        <v>437</v>
      </c>
      <c r="U30">
        <v>113</v>
      </c>
      <c r="V30" t="s">
        <v>438</v>
      </c>
    </row>
    <row r="31" spans="16:22">
      <c r="P31">
        <v>309</v>
      </c>
      <c r="Q31" t="s">
        <v>439</v>
      </c>
      <c r="U31">
        <v>114</v>
      </c>
      <c r="V31" t="s">
        <v>440</v>
      </c>
    </row>
    <row r="32" spans="16:22">
      <c r="P32">
        <v>310</v>
      </c>
      <c r="Q32" t="s">
        <v>441</v>
      </c>
      <c r="U32">
        <v>501</v>
      </c>
      <c r="V32" t="s">
        <v>442</v>
      </c>
    </row>
    <row r="33" spans="16:17">
      <c r="P33">
        <v>311</v>
      </c>
      <c r="Q33" t="s">
        <v>443</v>
      </c>
    </row>
    <row r="34" spans="16:17">
      <c r="P34">
        <v>401</v>
      </c>
      <c r="Q34" t="s">
        <v>444</v>
      </c>
    </row>
    <row r="35" spans="16:17">
      <c r="P35">
        <v>402</v>
      </c>
      <c r="Q35" t="s">
        <v>445</v>
      </c>
    </row>
    <row r="36" spans="16:17">
      <c r="P36">
        <v>403</v>
      </c>
      <c r="Q36" t="s">
        <v>446</v>
      </c>
    </row>
    <row r="37" spans="16:17">
      <c r="P37">
        <v>404</v>
      </c>
      <c r="Q37" t="s">
        <v>447</v>
      </c>
    </row>
    <row r="38" spans="16:17">
      <c r="P38">
        <v>501</v>
      </c>
      <c r="Q38" t="s">
        <v>448</v>
      </c>
    </row>
    <row r="39" spans="16:17">
      <c r="P39">
        <v>502</v>
      </c>
      <c r="Q39" t="s">
        <v>449</v>
      </c>
    </row>
    <row r="40" spans="16:17">
      <c r="P40">
        <v>503</v>
      </c>
      <c r="Q40" t="s">
        <v>450</v>
      </c>
    </row>
    <row r="41" spans="16:17">
      <c r="P41">
        <v>504</v>
      </c>
      <c r="Q41" t="s">
        <v>451</v>
      </c>
    </row>
    <row r="42" spans="16:17">
      <c r="P42">
        <v>505</v>
      </c>
      <c r="Q42" t="s">
        <v>452</v>
      </c>
    </row>
    <row r="43" spans="16:17">
      <c r="P43">
        <v>506</v>
      </c>
      <c r="Q43" t="s">
        <v>453</v>
      </c>
    </row>
    <row r="44" spans="16:17">
      <c r="P44">
        <v>507</v>
      </c>
      <c r="Q44" t="s">
        <v>454</v>
      </c>
    </row>
    <row r="45" spans="16:17">
      <c r="P45">
        <v>508</v>
      </c>
      <c r="Q45" t="s">
        <v>444</v>
      </c>
    </row>
    <row r="46" spans="16:17">
      <c r="P46">
        <v>509</v>
      </c>
      <c r="Q46" t="s">
        <v>446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2024-01-03T13:56:58Z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