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660" activeTab="3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<sst xmlns="http://schemas.openxmlformats.org/spreadsheetml/2006/main" count="442" uniqueCount="373">
  <si>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</si>
  <si>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</si>
  <si>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</si>
  <si>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</si>
  <si>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</si>
  <si>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</si>
  <si>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</si>
  <si>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</si>
  <si>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</si>
  <si>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</si>
  <si>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</si>
  <si>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</si>
  <si>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</si>
  <si>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</si>
  <si>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</si>
  <si>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</si>
  <si>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</si>
  <si>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</si>
  <si>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</si>
  <si>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</si>
  <si>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</si>
  <si>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</si>
  <si>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</si>
  <si>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NA_Effekseer/NA_aura_003_c1</t>
  </si>
  <si>
    <t>NA_Effekseer/NA_sword_001</t>
  </si>
  <si>
    <t>NA_Effekseer/NA_magic_006_c1</t>
  </si>
  <si>
    <t>NA_Effekseer/NA_magic_004_c1</t>
  </si>
  <si>
    <t>NA_Effekseer_Vol_2/NA_v2_2.5d_element reservoir_fire</t>
  </si>
  <si>
    <t>NA_Effekseer/NA_net_001</t>
  </si>
  <si>
    <t>NA_Effekseer/NA_status_005</t>
  </si>
  <si>
    <t>NA_Effekseer/NA_magic_003</t>
  </si>
  <si>
    <t>NA_Effekseer/NA_exchange_001</t>
  </si>
  <si>
    <t>tktk01/Blow10</t>
  </si>
  <si>
    <t>NA_Effekseer/NA_net_002</t>
  </si>
  <si>
    <t>NA_Effekseer/NA_magic_006_c5</t>
  </si>
  <si>
    <t>NA_Effekseer/NA_slash_003_c3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</si>
  <si>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</si>
  <si>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</si>
  <si>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</si>
  <si>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</si>
  <si>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</si>
  <si>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</si>
  <si>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NA_Effekseer/NA_magic_006_c2</t>
  </si>
  <si>
    <t>NA_Effekseer/NA_magic_007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</si>
  <si>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</si>
  <si>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</si>
  <si>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</si>
  <si>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</si>
  <si>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</si>
  <si>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</si>
  <si>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tktk01/Cure1</t>
  </si>
  <si>
    <t>NA_Effekseer/NA_wave_003</t>
  </si>
  <si>
    <t>tktk01/Dark3</t>
  </si>
  <si>
    <t>NA_Effekseer/NA_magic_002</t>
  </si>
  <si>
    <t>NA_Effekseer/NA_curse_001</t>
  </si>
  <si>
    <t>NA_Effekseer/NA_smoke_003_c7</t>
  </si>
  <si>
    <t>NA_Effekseer/NA_magic_009</t>
  </si>
  <si>
    <t>NA_Effekseer/NA_magic_006_c8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</si>
  <si>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</si>
  <si>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</si>
  <si>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</si>
  <si>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</si>
  <si>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</si>
  <si>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</si>
  <si>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</si>
  <si>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</si>
  <si>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</si>
  <si>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</si>
  <si>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</si>
  <si>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</si>
  <si>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</si>
  <si>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</si>
  <si>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</si>
  <si>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アンデッド</t>
  </si>
  <si>
    <t>アンデッド特性
毎ターンHpが5回復</t>
  </si>
  <si>
    <t>アンデッド回復</t>
  </si>
  <si>
    <t>ファイアボール</t>
  </si>
  <si>
    <t>敵単体にダメージ</t>
  </si>
  <si>
    <t>バーンストーム</t>
  </si>
  <si>
    <t>敵一列にダメージ</t>
  </si>
  <si>
    <t>ヒートスタンプ</t>
  </si>
  <si>
    <t>味方一人のMpを8回復</t>
  </si>
  <si>
    <t>ソードアダプト</t>
  </si>
  <si>
    <t>与ダメージを10%アップ 効果重複可能(永続)</t>
  </si>
  <si>
    <t>インフェルノ</t>
  </si>
  <si>
    <t>(条件)バトル中Mpを15消費する
敵全員に10ダメージの火傷付与(永続) 神化状態に移行</t>
  </si>
  <si>
    <t>スベテモヤシツクス</t>
  </si>
  <si>
    <t>(条件)神化状態
敵全体にダメージ 神化解除</t>
  </si>
  <si>
    <t>メルトバースト</t>
  </si>
  <si>
    <t>敵一列に10ダメージの火傷付与(永続)</t>
  </si>
  <si>
    <t>ウルフソウル</t>
  </si>
  <si>
    <t>(条件)バトル開始時
ATK8がアップ</t>
  </si>
  <si>
    <t>プリディカメント</t>
  </si>
  <si>
    <t>(条件)Hpが25%以下
ATKが16アップ</t>
  </si>
  <si>
    <t>アサルトシフト</t>
  </si>
  <si>
    <t>DEFが12ダウンしATKが12アップ</t>
  </si>
  <si>
    <t>スタートダッシュ</t>
  </si>
  <si>
    <t>(条件)3ターン以内
ATKが24アップ</t>
  </si>
  <si>
    <t>ライズアップマインド</t>
  </si>
  <si>
    <t>(条件)戦闘開始時
MPが12回復</t>
  </si>
  <si>
    <t>イグナイテッド</t>
  </si>
  <si>
    <t>(条件)神化状態になった時
MPが12回復 バトル中１回のみ</t>
  </si>
  <si>
    <t>アフターバーナー</t>
  </si>
  <si>
    <t>(条件)Mp4未満の状態で行動後
MPが4回復</t>
  </si>
  <si>
    <t>ファイアエンチャント</t>
  </si>
  <si>
    <t>味方全員の炎属性適性がアップ</t>
  </si>
  <si>
    <t>ディスチャージ</t>
  </si>
  <si>
    <t>ライトニングウェブ</t>
  </si>
  <si>
    <t>敵単体に1ダメージの拘束付与</t>
  </si>
  <si>
    <t>シャープコード</t>
  </si>
  <si>
    <t>味方一人に回避率33%アップを付与(永続)</t>
  </si>
  <si>
    <t>ショックインパルス</t>
  </si>
  <si>
    <t>敵単体にスタン付与</t>
  </si>
  <si>
    <t>トラストチェイン</t>
  </si>
  <si>
    <t>自身以外の行動順までの時間を短縮する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</si>
  <si>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</si>
  <si>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</si>
  <si>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</si>
  <si>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敵全体に5ダメージの拘束付与 神化解除</t>
  </si>
  <si>
    <t>アクセラレイト</t>
  </si>
  <si>
    <t>味方一人のSPDを行動毎に4アップ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</si>
  <si>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</si>
  <si>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</si>
  <si>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</si>
  <si>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</si>
  <si>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</si>
  <si>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(条件)バトル開始時
SPDが8アップ</t>
  </si>
  <si>
    <t>ファストキャスター</t>
  </si>
  <si>
    <t>(条件)Hpが25%以下
SPDが20アップ</t>
  </si>
  <si>
    <t>ヘブンリーラック</t>
  </si>
  <si>
    <t>(条件)バトル開始時
自身の回避率を33%アップ</t>
  </si>
  <si>
    <t>クイックアクト</t>
  </si>
  <si>
    <t>(条件)バトル開始時味方より敵が少ない
SPDが8アップ</t>
  </si>
  <si>
    <t>サンダーエンチャント</t>
  </si>
  <si>
    <t>味方全員の雷属性適性がアップ</t>
  </si>
  <si>
    <t>アイスブレイド</t>
  </si>
  <si>
    <t>カウンターオーラ</t>
  </si>
  <si>
    <t>自身にCA(DEF値ダメージ反射)を付与</t>
  </si>
  <si>
    <t>シールドスペル</t>
  </si>
  <si>
    <t>味方一人のDEFを8アップ</t>
  </si>
  <si>
    <t>エスコートソール</t>
  </si>
  <si>
    <t>敵全体を挑発する</t>
  </si>
  <si>
    <t>ディープフリーズ</t>
  </si>
  <si>
    <t>敵一列に凍結付与</t>
  </si>
  <si>
    <t>フリジットシェル</t>
  </si>
  <si>
    <t>(条件)敵の行動で味方が戦闘不能
味方全員に攻撃無効2回を付与 神化状態に移行</t>
  </si>
  <si>
    <t>ノロマナカメニナレ</t>
  </si>
  <si>
    <t>(条件)神化状態
敵全体に鈍足付与(永続) 神化解除</t>
  </si>
  <si>
    <t>アンチドード</t>
  </si>
  <si>
    <t>(条件)敵が状態異常付与魔法を使用
味方全員に状態異常無効2回を付与 神化状態に移行</t>
  </si>
  <si>
    <t>カガミニトリコメル</t>
  </si>
  <si>
    <t>(条件)神化状態
味方全員に状態異常カウンター付与(永続) 神化解除</t>
  </si>
  <si>
    <t>バブルブロウ</t>
  </si>
  <si>
    <t>敵単体に鈍足付与</t>
  </si>
  <si>
    <t>ガーディアンソウル</t>
  </si>
  <si>
    <t>敵から狙われやすくなる</t>
  </si>
  <si>
    <t>アーマーコード</t>
  </si>
  <si>
    <t>(条件)バトル開始時
DEFが8アップ</t>
  </si>
  <si>
    <t>ガードシフト</t>
  </si>
  <si>
    <t>(条件)Hpが25%以下
DEFが20アップ</t>
  </si>
  <si>
    <t>ノーリミット</t>
  </si>
  <si>
    <t>CAダメージを8アップ</t>
  </si>
  <si>
    <t>カウンターヒール</t>
  </si>
  <si>
    <t>(条件)CA成功時
Hpが4回復</t>
  </si>
  <si>
    <t>ペイシャンス</t>
  </si>
  <si>
    <t>(条件)鈍足・火傷・暗闇状態で行動後
Hpが8回復</t>
  </si>
  <si>
    <t>アイスエンチャント</t>
  </si>
  <si>
    <t>味方全員の氷属性適性がアップ</t>
  </si>
  <si>
    <t>セイントレーザー</t>
  </si>
  <si>
    <t>敵単体にダメージ アンデッド特攻</t>
  </si>
  <si>
    <t>ペネトレイト</t>
  </si>
  <si>
    <t>対象の効果を無視して攻撃 アンデッド特攻</t>
  </si>
  <si>
    <t>ヒーリング</t>
  </si>
  <si>
    <t>敵味方一人のHpを25回復 アンデッド特攻</t>
  </si>
  <si>
    <t>リフレッシュ</t>
  </si>
  <si>
    <t>味方一列の状態異常を回復</t>
  </si>
  <si>
    <t>べネディクション</t>
  </si>
  <si>
    <t>一定時間自身以外のHpを回復し続ける</t>
  </si>
  <si>
    <t>エリクシール</t>
  </si>
  <si>
    <t>(条件)自身のみが生存
味方全員を蘇生してHpを50回復 神化状態に移行</t>
  </si>
  <si>
    <t>エンジェルフェザー</t>
  </si>
  <si>
    <t>(条件)神化状態
味方全員に10回復のリジェネ付与(永続) 神化解除</t>
  </si>
  <si>
    <t>エンジェルハイロウ</t>
  </si>
  <si>
    <t>(条件)敵のHpが30%以下
敵単体に5ターンのパッシブ無効を付与</t>
  </si>
  <si>
    <t>トリニティレイ</t>
  </si>
  <si>
    <t>(条件)神化状態
敵単体に3連ダメージ アンデッド特攻 神化解除</t>
  </si>
  <si>
    <t>ホーリーグレイス</t>
  </si>
  <si>
    <t>味方一人を蘇生してHpを25回復</t>
  </si>
  <si>
    <t>プリズムリフレクター</t>
  </si>
  <si>
    <t>白属性魔法の攻撃回数を増やす</t>
  </si>
  <si>
    <t>ディバインシールド</t>
  </si>
  <si>
    <t>(条件)バトル開始時
スタン・火傷・鈍足・呪い状態にかからなくなる</t>
  </si>
  <si>
    <t>メディケーション</t>
  </si>
  <si>
    <t>行動後自身以外のHpを2回復する</t>
  </si>
  <si>
    <t>エイミングスコープ</t>
  </si>
  <si>
    <t>(条件)バトル開始時
味方全員の命中率が50%アップ</t>
  </si>
  <si>
    <t>リジェネレーション</t>
  </si>
  <si>
    <t>行動後自身のHpを5回復する</t>
  </si>
  <si>
    <t>アライアンス</t>
  </si>
  <si>
    <t>(条件)バトル開始時味方より敵が多い
MaxHpとHpが20アップ</t>
  </si>
  <si>
    <t>スペクトルマイン</t>
  </si>
  <si>
    <t>(条件)自身以外のHpを回復
同じ分だけ自身のHpも回復する</t>
  </si>
  <si>
    <t>ホーミングクルセイド</t>
  </si>
  <si>
    <t>全ての魔法が回避されなくなる</t>
  </si>
  <si>
    <t>ホーリーエンチャント</t>
  </si>
  <si>
    <t>味方全員の光属性適性がアップ</t>
  </si>
  <si>
    <t>ダークプリズン</t>
  </si>
  <si>
    <t>ユーサネイジア</t>
  </si>
  <si>
    <t>敵全体にダメージ</t>
  </si>
  <si>
    <t>ドレインヒール</t>
  </si>
  <si>
    <t>敵単体にダメージ
ダメージの50%をHp回復</t>
  </si>
  <si>
    <t>デリートマジック</t>
  </si>
  <si>
    <t>敵単体のバフ効果を解除する</t>
  </si>
  <si>
    <t>ディプラヴィティ</t>
  </si>
  <si>
    <t>敵単体に呪いを付与(永続)
自身のダメージを付与者にも与える</t>
  </si>
  <si>
    <t>ディストラクション</t>
  </si>
  <si>
    <t>(条件)自身が戦闘不能になる
敵全体に大ダメージ 神化状態に移行</t>
  </si>
  <si>
    <t>カオスペイン</t>
  </si>
  <si>
    <t>(条件)神化状態
敵単体に特大ダメージ 神化解除</t>
  </si>
  <si>
    <t>ダークネス</t>
  </si>
  <si>
    <t>敵単体に暗闇(命中率33%ダウン)を付与(永続)</t>
  </si>
  <si>
    <t>イーグルアイ</t>
  </si>
  <si>
    <t>(条件)バトル開始時
致命攻撃発生率が25%アップ</t>
  </si>
  <si>
    <t>ネヴァーエンド</t>
  </si>
  <si>
    <t>(条件)Hpが25%以下
致命攻撃発生率が75%アップ</t>
  </si>
  <si>
    <t>ネガティブドレイン</t>
  </si>
  <si>
    <t>(条件)Hpが50%以下
ダメージの25%をHp回復</t>
  </si>
  <si>
    <t>スカルグラッジ</t>
  </si>
  <si>
    <t>(条件)Hpが100%以上
5%の確率で即死付与</t>
  </si>
  <si>
    <t>クリープアウト</t>
  </si>
  <si>
    <t>(条件)戦闘開始時Hpが50%以下
Hpが20回復</t>
  </si>
  <si>
    <t>アンデッドペイン</t>
  </si>
  <si>
    <t>(条件)バトル開始時
Hpを5回復しアンデット状態になる</t>
  </si>
  <si>
    <t>ダークエンチャント</t>
  </si>
  <si>
    <t>味方全員の闇属性適性がアップ</t>
  </si>
  <si>
    <t>エンドオブサイクル</t>
  </si>
  <si>
    <t>魂を浄化し存在を消滅する</t>
  </si>
  <si>
    <t>愚者</t>
  </si>
  <si>
    <t>魔術師</t>
  </si>
  <si>
    <t>女帝</t>
  </si>
  <si>
    <t>女教皇</t>
  </si>
  <si>
    <t>皇帝</t>
  </si>
  <si>
    <t>法王</t>
  </si>
  <si>
    <t>恋愛</t>
  </si>
  <si>
    <t>戦車</t>
  </si>
  <si>
    <t>正義</t>
  </si>
  <si>
    <t>隠者</t>
  </si>
  <si>
    <t>運命</t>
  </si>
  <si>
    <t>剛毅</t>
  </si>
  <si>
    <t>刑死者</t>
  </si>
  <si>
    <t>死神</t>
  </si>
  <si>
    <t>節制</t>
  </si>
  <si>
    <t>悪魔</t>
  </si>
  <si>
    <t>塔</t>
  </si>
  <si>
    <t>星</t>
  </si>
  <si>
    <t>月</t>
  </si>
  <si>
    <t>太陽</t>
  </si>
  <si>
    <t>審判</t>
  </si>
  <si>
    <t>杖</t>
  </si>
  <si>
    <t>器</t>
  </si>
  <si>
    <t>剣</t>
  </si>
  <si>
    <t>貨幣</t>
  </si>
  <si>
    <t>元素術・炎</t>
  </si>
  <si>
    <t>炎魔法を習得できる</t>
  </si>
  <si>
    <t>元素術・雷</t>
  </si>
  <si>
    <t>雷魔法を習得できる</t>
  </si>
  <si>
    <t>元素術・氷</t>
  </si>
  <si>
    <t>氷魔法を習得できる</t>
  </si>
  <si>
    <t>光魔術</t>
  </si>
  <si>
    <t>光魔法を習得できる</t>
  </si>
  <si>
    <t>超次元術</t>
  </si>
  <si>
    <t>闇魔法を習得できる</t>
  </si>
  <si>
    <t>はずす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</si>
  <si>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</si>
  <si>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</si>
  <si>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</si>
  <si>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</si>
  <si>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</si>
  <si>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</si>
  <si>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</si>
  <si>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</si>
  <si>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</si>
  <si>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</si>
  <si>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</si>
  <si>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</si>
  <si>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</si>
  <si>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</si>
  <si>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</si>
  <si>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</si>
  <si>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</si>
  <si>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</si>
  <si>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</si>
  <si>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</si>
  <si>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</t>
  </si>
  <si>
    <t>ステージ開始時に魔法を入手する</t>
  </si>
  <si>
    <t>すべて死せる魂+\d</t>
  </si>
  <si>
    <t>ヒロインの最大HpとMpを\dアップ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</si>
  <si>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</si>
  <si>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</si>
  <si>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</si>
  <si>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</si>
  <si>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</si>
  <si>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</si>
  <si>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</si>
  <si>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</si>
  <si>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</si>
  <si>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</si>
  <si>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</si>
  <si>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</si>
  <si>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</si>
  <si>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列</t>
  </si>
  <si>
    <t>雷</t>
  </si>
  <si>
    <t>パッシブ</t>
  </si>
  <si>
    <t>味方</t>
  </si>
  <si>
    <t>Hp回復</t>
  </si>
  <si>
    <t>Hpが〇%以上</t>
  </si>
  <si>
    <t>光</t>
  </si>
  <si>
    <t>全体</t>
  </si>
  <si>
    <t>氷</t>
  </si>
  <si>
    <t>全員</t>
  </si>
  <si>
    <t>Hp吸収ダメージ</t>
  </si>
  <si>
    <t>Hpが〇</t>
  </si>
  <si>
    <t>理術</t>
  </si>
  <si>
    <t>覚醒</t>
  </si>
  <si>
    <t>自身</t>
  </si>
  <si>
    <t>Hp固定ダメージ</t>
  </si>
  <si>
    <t>味方にHpが〇%以下がいる</t>
  </si>
  <si>
    <t>精神</t>
  </si>
  <si>
    <t>闇</t>
  </si>
  <si>
    <t>パーティ</t>
  </si>
  <si>
    <t>単体・自身を除く</t>
  </si>
  <si>
    <t>Mp回復</t>
  </si>
  <si>
    <t>Mpが〇以下</t>
  </si>
  <si>
    <t>超次元</t>
  </si>
  <si>
    <t>アルカナ使用</t>
  </si>
  <si>
    <t>全体・自信を除く</t>
  </si>
  <si>
    <t>効果無視Hpダメージ</t>
  </si>
  <si>
    <t>Mpが〇以上</t>
  </si>
  <si>
    <t>自己強化</t>
  </si>
  <si>
    <t>転生</t>
  </si>
  <si>
    <t>ステート付与</t>
  </si>
  <si>
    <t>戦闘不能が〇以上存在する</t>
  </si>
  <si>
    <t>工作</t>
  </si>
  <si>
    <t>ステート解除</t>
  </si>
  <si>
    <t>生存者が〇以上存在する</t>
  </si>
  <si>
    <t>半神</t>
  </si>
  <si>
    <t>Ap回復</t>
  </si>
  <si>
    <t>自分が前列にいる</t>
  </si>
  <si>
    <t>行動後スキル</t>
  </si>
  <si>
    <t>自分が後列にいる</t>
  </si>
  <si>
    <t>回復特性</t>
  </si>
  <si>
    <t>StateId状態になっている</t>
  </si>
  <si>
    <t>アンデッド特攻</t>
  </si>
  <si>
    <t>StateId状態になっていない</t>
  </si>
  <si>
    <t>Numinous加算</t>
  </si>
  <si>
    <t>味方より敵が多い</t>
  </si>
  <si>
    <t>Numinouse消費率</t>
  </si>
  <si>
    <t>味方より敵が少ない</t>
  </si>
  <si>
    <t>敵Lv</t>
  </si>
  <si>
    <t>ターン数が〇以内</t>
  </si>
  <si>
    <t>SP加算</t>
  </si>
  <si>
    <t>ターン数がparam1 x ターン数 + param2</t>
  </si>
  <si>
    <t>隷従属度</t>
  </si>
  <si>
    <t>アルカナ変更</t>
  </si>
  <si>
    <t>ステータスコスト減算</t>
  </si>
  <si>
    <t>敵前衛消滅</t>
  </si>
  <si>
    <t>撃破SPアップ</t>
  </si>
  <si>
    <t>属性適性増加</t>
  </si>
  <si>
    <t>命令不可</t>
  </si>
  <si>
    <t>コマンドLvアップ</t>
  </si>
  <si>
    <t>ステータスアップ</t>
  </si>
  <si>
    <t>魔法入手</t>
  </si>
  <si>
    <t>最大HpとMpアップ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</si>
</sst>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178" formatCode="_ * #,##0_ ;_ * \-#,##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rgb="FF9C65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8" fillId="13" borderId="1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23</v>
          </cell>
          <cell r="B6" t="str">
            <v>火傷</v>
          </cell>
        </row>
        <row r="7">
          <cell r="A7">
            <v>24</v>
          </cell>
          <cell r="B7" t="str">
            <v>暗闇</v>
          </cell>
        </row>
        <row r="8">
          <cell r="A8">
            <v>25</v>
          </cell>
          <cell r="B8" t="str">
            <v>即死</v>
          </cell>
        </row>
        <row r="9">
          <cell r="A9">
            <v>26</v>
          </cell>
          <cell r="B9" t="str">
            <v>凍結</v>
          </cell>
        </row>
        <row r="10">
          <cell r="A10">
            <v>31</v>
          </cell>
          <cell r="B10" t="str">
            <v>状態異常無効</v>
          </cell>
        </row>
        <row r="11">
          <cell r="A11">
            <v>32</v>
          </cell>
          <cell r="B11" t="str">
            <v>対象範囲延長</v>
          </cell>
        </row>
        <row r="12">
          <cell r="A12">
            <v>41</v>
          </cell>
          <cell r="B12" t="str">
            <v>最大Hpアップ</v>
          </cell>
        </row>
        <row r="13">
          <cell r="A13">
            <v>42</v>
          </cell>
          <cell r="B13" t="str">
            <v>最大Mpアップ</v>
          </cell>
        </row>
        <row r="14">
          <cell r="A14">
            <v>43</v>
          </cell>
          <cell r="B14" t="str">
            <v>攻撃アップ</v>
          </cell>
        </row>
        <row r="15">
          <cell r="A15">
            <v>44</v>
          </cell>
          <cell r="B15" t="str">
            <v>防御アップ</v>
          </cell>
        </row>
        <row r="16">
          <cell r="A16">
            <v>45</v>
          </cell>
          <cell r="B16" t="str">
            <v>速度アップ</v>
          </cell>
        </row>
        <row r="17">
          <cell r="A17">
            <v>46</v>
          </cell>
          <cell r="B17" t="str">
            <v>ダメージ威力アップ</v>
          </cell>
        </row>
        <row r="18">
          <cell r="A18">
            <v>47</v>
          </cell>
          <cell r="B18" t="str">
            <v>致命攻撃発生率アップ</v>
          </cell>
        </row>
        <row r="19">
          <cell r="A19">
            <v>51</v>
          </cell>
          <cell r="B19" t="str">
            <v>命中アップ</v>
          </cell>
        </row>
        <row r="20">
          <cell r="A20">
            <v>52</v>
          </cell>
          <cell r="B20" t="str">
            <v>回避アップ</v>
          </cell>
        </row>
        <row r="21">
          <cell r="A21">
            <v>53</v>
          </cell>
          <cell r="B21" t="str">
            <v>アクセル</v>
          </cell>
        </row>
        <row r="22">
          <cell r="A22">
            <v>61</v>
          </cell>
          <cell r="B22" t="str">
            <v>狙われ率アップ</v>
          </cell>
        </row>
        <row r="23">
          <cell r="A23">
            <v>62</v>
          </cell>
          <cell r="B23" t="str">
            <v>狙われ率ダウン</v>
          </cell>
        </row>
        <row r="24">
          <cell r="A24">
            <v>71</v>
          </cell>
          <cell r="B24" t="str">
            <v>バフ解除</v>
          </cell>
        </row>
        <row r="25">
          <cell r="A25">
            <v>84</v>
          </cell>
          <cell r="B25" t="str">
            <v>防御ダウン</v>
          </cell>
        </row>
        <row r="26">
          <cell r="A26">
            <v>101</v>
          </cell>
          <cell r="B26" t="str">
            <v>拘束</v>
          </cell>
        </row>
        <row r="27">
          <cell r="A27">
            <v>102</v>
          </cell>
          <cell r="B27" t="str">
            <v>拘束ダメージ</v>
          </cell>
        </row>
        <row r="28">
          <cell r="A28">
            <v>103</v>
          </cell>
          <cell r="B28" t="str">
            <v>CA</v>
          </cell>
        </row>
        <row r="29">
          <cell r="A29">
            <v>104</v>
          </cell>
          <cell r="B29" t="str">
            <v>攻撃無効</v>
          </cell>
        </row>
        <row r="30">
          <cell r="A30">
            <v>105</v>
          </cell>
          <cell r="B30" t="str">
            <v>リジェネ</v>
          </cell>
        </row>
        <row r="31">
          <cell r="A31">
            <v>106</v>
          </cell>
          <cell r="B31" t="str">
            <v>行動後AP設定</v>
          </cell>
        </row>
        <row r="32">
          <cell r="A32">
            <v>107</v>
          </cell>
          <cell r="B32" t="str">
            <v>挑発</v>
          </cell>
        </row>
        <row r="33">
          <cell r="A33">
            <v>108</v>
          </cell>
          <cell r="B33" t="str">
            <v>バニッシュ</v>
          </cell>
        </row>
        <row r="34">
          <cell r="A34">
            <v>109</v>
          </cell>
          <cell r="B34" t="str">
            <v>祝福</v>
          </cell>
        </row>
        <row r="35">
          <cell r="A35">
            <v>110</v>
          </cell>
          <cell r="B35" t="str">
            <v>呪い</v>
          </cell>
        </row>
        <row r="36">
          <cell r="A36">
            <v>111</v>
          </cell>
          <cell r="B36" t="str">
            <v>ドレイン</v>
          </cell>
        </row>
        <row r="37">
          <cell r="A37">
            <v>112</v>
          </cell>
          <cell r="B37" t="str">
            <v>アフターヒール</v>
          </cell>
        </row>
        <row r="38">
          <cell r="A38">
            <v>113</v>
          </cell>
          <cell r="B38" t="str">
            <v>CAダメージ</v>
          </cell>
        </row>
        <row r="39">
          <cell r="A39">
            <v>114</v>
          </cell>
          <cell r="B39" t="str">
            <v>即死</v>
          </cell>
        </row>
        <row r="40">
          <cell r="A40">
            <v>115</v>
          </cell>
          <cell r="B40" t="str">
            <v>CA回復</v>
          </cell>
        </row>
        <row r="41">
          <cell r="A41">
            <v>116</v>
          </cell>
          <cell r="B41" t="str">
            <v>同時回復</v>
          </cell>
        </row>
        <row r="42">
          <cell r="A42">
            <v>117</v>
          </cell>
          <cell r="B42" t="str">
            <v>アンデッド</v>
          </cell>
        </row>
        <row r="43">
          <cell r="A43">
            <v>118</v>
          </cell>
          <cell r="B43" t="str">
            <v>必中</v>
          </cell>
        </row>
        <row r="44">
          <cell r="A44">
            <v>119</v>
          </cell>
          <cell r="B44" t="str">
            <v>状態異常反射</v>
          </cell>
        </row>
        <row r="45">
          <cell r="A45">
            <v>120</v>
          </cell>
          <cell r="B45" t="str">
            <v>プリズム</v>
          </cell>
        </row>
        <row r="46">
          <cell r="A46">
            <v>121</v>
          </cell>
          <cell r="B46" t="str">
            <v>パッシブ無効</v>
          </cell>
        </row>
        <row r="47">
          <cell r="A47">
            <v>201</v>
          </cell>
          <cell r="B47" t="str">
            <v>炎適正</v>
          </cell>
        </row>
        <row r="48">
          <cell r="A48">
            <v>202</v>
          </cell>
          <cell r="B48" t="str">
            <v>雷適性</v>
          </cell>
        </row>
        <row r="49">
          <cell r="A49">
            <v>203</v>
          </cell>
          <cell r="B49" t="str">
            <v>氷適性</v>
          </cell>
        </row>
        <row r="50">
          <cell r="A50">
            <v>204</v>
          </cell>
          <cell r="B50" t="str">
            <v>光適性</v>
          </cell>
        </row>
        <row r="51">
          <cell r="A51">
            <v>205</v>
          </cell>
          <cell r="B51" t="str">
            <v>闇適性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35"/>
  <sheetViews>
    <sheetView topLeftCell="A45" workbookViewId="0">
      <selection activeCell="B65" sqref="B65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6" max="6" width="37" customWidth="1"/>
    <col min="7" max="7" width="17.5454545454545" customWidth="1"/>
    <col min="8" max="8" width="6.45454545454545" customWidth="1"/>
    <col min="9" max="9" width="5.54545454545455" customWidth="1"/>
    <col min="10" max="10" width="9.63636363636364" customWidth="1"/>
    <col min="11" max="12" width="6.63636363636364" customWidth="1"/>
    <col min="13" max="13" width="4.54545454545455" style="5" customWidth="1"/>
    <col min="14" max="14" width="4.90909090909091" style="5" customWidth="1"/>
    <col min="15" max="15" width="4.72727272727273" customWidth="1"/>
    <col min="16" max="16" width="5.54545454545455" customWidth="1"/>
    <col min="17" max="17" width="4.90909090909091" customWidth="1"/>
    <col min="18" max="18" width="5.54545454545455" customWidth="1"/>
    <col min="19" max="19" width="5" customWidth="1"/>
    <col min="20" max="20" width="5.54545454545455" customWidth="1"/>
    <col min="21" max="21" width="4.72727272727273" customWidth="1"/>
    <col min="22" max="22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/>
      <c r="O1" t="s">
        <v>11</v>
      </c>
      <c r="Q1" t="s">
        <v>12</v>
      </c>
      <c r="S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>
        <v>0</v>
      </c>
      <c r="N2" t="str">
        <f>INDEX(Define!E:E,MATCH(M2,Define!D:D))</f>
        <v>なし</v>
      </c>
      <c r="O2">
        <v>0</v>
      </c>
      <c r="P2" t="str">
        <f>INDEX(Define!H:H,MATCH(O2,Define!G:G))</f>
        <v>なし</v>
      </c>
      <c r="Q2">
        <v>0</v>
      </c>
      <c r="R2" t="str">
        <f>INDEX(Define!K:K,MATCH(Q2,Define!J:J))</f>
        <v>なし</v>
      </c>
      <c r="S2">
        <v>0</v>
      </c>
      <c r="T2" t="str">
        <f>INDEX(Define!N:N,MATCH(S2,Define!M:M))</f>
        <v>なし</v>
      </c>
      <c r="U2">
        <v>1</v>
      </c>
      <c r="V2">
        <v>1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16</v>
      </c>
      <c r="G3">
        <v>0</v>
      </c>
      <c r="H3">
        <v>1</v>
      </c>
      <c r="I3" t="str">
        <f>INDEX(Define!B:B,MATCH(H3,Define!A:A))</f>
        <v>単体</v>
      </c>
      <c r="J3">
        <v>40</v>
      </c>
      <c r="K3">
        <v>0</v>
      </c>
      <c r="L3">
        <v>0</v>
      </c>
      <c r="M3">
        <v>0</v>
      </c>
      <c r="N3" t="str">
        <f>INDEX(Define!E:E,MATCH(M3,Define!D:D))</f>
        <v>なし</v>
      </c>
      <c r="O3">
        <v>1</v>
      </c>
      <c r="P3" t="str">
        <f>INDEX(Define!H:H,MATCH(O3,Define!G:G))</f>
        <v>魔法</v>
      </c>
      <c r="Q3">
        <v>1</v>
      </c>
      <c r="R3" t="str">
        <f>INDEX(Define!K:K,MATCH(Q3,Define!J:J))</f>
        <v>相手</v>
      </c>
      <c r="S3">
        <v>1</v>
      </c>
      <c r="T3" t="str">
        <f>INDEX(Define!N:N,MATCH(S3,Define!M:M))</f>
        <v>単体</v>
      </c>
      <c r="U3">
        <v>1</v>
      </c>
      <c r="V3">
        <v>1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16</v>
      </c>
      <c r="G4">
        <v>0</v>
      </c>
      <c r="H4">
        <v>1</v>
      </c>
      <c r="I4" t="str">
        <f>INDEX(Define!B:B,MATCH(H4,Define!A:A))</f>
        <v>単体</v>
      </c>
      <c r="J4">
        <v>40</v>
      </c>
      <c r="K4">
        <v>0</v>
      </c>
      <c r="L4">
        <v>0</v>
      </c>
      <c r="M4">
        <v>0</v>
      </c>
      <c r="N4" t="str">
        <f>INDEX(Define!E:E,MATCH(M4,Define!D:D))</f>
        <v>なし</v>
      </c>
      <c r="O4">
        <v>1</v>
      </c>
      <c r="P4" t="str">
        <f>INDEX(Define!H:H,MATCH(O4,Define!G:G))</f>
        <v>魔法</v>
      </c>
      <c r="Q4">
        <v>1</v>
      </c>
      <c r="R4" t="str">
        <f>INDEX(Define!K:K,MATCH(Q4,Define!J:J))</f>
        <v>相手</v>
      </c>
      <c r="S4">
        <v>1</v>
      </c>
      <c r="T4" t="str">
        <f>INDEX(Define!N:N,MATCH(S4,Define!M:M))</f>
        <v>単体</v>
      </c>
      <c r="U4">
        <v>2</v>
      </c>
      <c r="V4">
        <v>1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17</v>
      </c>
      <c r="G5">
        <v>0</v>
      </c>
      <c r="H5">
        <v>1</v>
      </c>
      <c r="I5" t="str">
        <f>INDEX(Define!B:B,MATCH(H5,Define!A:A))</f>
        <v>単体</v>
      </c>
      <c r="J5">
        <v>90</v>
      </c>
      <c r="K5">
        <v>0</v>
      </c>
      <c r="L5">
        <v>0</v>
      </c>
      <c r="M5">
        <v>0</v>
      </c>
      <c r="N5" t="str">
        <f>INDEX(Define!E:E,MATCH(M5,Define!D:D))</f>
        <v>なし</v>
      </c>
      <c r="O5">
        <v>1</v>
      </c>
      <c r="P5" t="str">
        <f>INDEX(Define!H:H,MATCH(O5,Define!G:G))</f>
        <v>魔法</v>
      </c>
      <c r="Q5">
        <v>4</v>
      </c>
      <c r="R5" t="str">
        <f>INDEX(Define!K:K,MATCH(Q5,Define!J:J))</f>
        <v>自身</v>
      </c>
      <c r="S5">
        <v>4</v>
      </c>
      <c r="T5" t="str">
        <f>INDEX(Define!N:N,MATCH(S5,Define!M:M))</f>
        <v>自身</v>
      </c>
      <c r="U5">
        <v>1</v>
      </c>
      <c r="V5">
        <v>1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18</v>
      </c>
      <c r="G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>
        <v>0</v>
      </c>
      <c r="N6" t="str">
        <f>INDEX(Define!E:E,MATCH(M6,Define!D:D))</f>
        <v>なし</v>
      </c>
      <c r="O6">
        <v>1</v>
      </c>
      <c r="P6" t="str">
        <f>INDEX(Define!H:H,MATCH(O6,Define!G:G))</f>
        <v>魔法</v>
      </c>
      <c r="Q6">
        <v>4</v>
      </c>
      <c r="R6" t="str">
        <f>INDEX(Define!K:K,MATCH(Q6,Define!J:J))</f>
        <v>自身</v>
      </c>
      <c r="S6">
        <v>4</v>
      </c>
      <c r="T6" t="str">
        <f>INDEX(Define!N:N,MATCH(S6,Define!M:M))</f>
        <v>自身</v>
      </c>
      <c r="U6">
        <v>1</v>
      </c>
      <c r="V6">
        <v>1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19</v>
      </c>
      <c r="G7">
        <v>0</v>
      </c>
      <c r="H7">
        <v>1</v>
      </c>
      <c r="I7" t="str">
        <f>INDEX(Define!B:B,MATCH(H7,Define!A:A))</f>
        <v>単体</v>
      </c>
      <c r="J7">
        <v>46</v>
      </c>
      <c r="K7">
        <v>0</v>
      </c>
      <c r="L7">
        <v>0</v>
      </c>
      <c r="M7">
        <v>2</v>
      </c>
      <c r="N7" t="str">
        <f>INDEX(Define!E:E,MATCH(M7,Define!D:D))</f>
        <v>雷</v>
      </c>
      <c r="O7">
        <v>0</v>
      </c>
      <c r="P7" t="str">
        <f>INDEX(Define!H:H,MATCH(O7,Define!G:G))</f>
        <v>なし</v>
      </c>
      <c r="Q7">
        <v>1</v>
      </c>
      <c r="R7" t="str">
        <f>INDEX(Define!K:K,MATCH(Q7,Define!J:J))</f>
        <v>相手</v>
      </c>
      <c r="S7">
        <v>1</v>
      </c>
      <c r="T7" t="str">
        <f>INDEX(Define!N:N,MATCH(S7,Define!M:M))</f>
        <v>単体</v>
      </c>
      <c r="U7">
        <v>2</v>
      </c>
      <c r="V7">
        <v>1</v>
      </c>
    </row>
    <row r="8" spans="1:22">
      <c r="A8">
        <v>32</v>
      </c>
      <c r="B8">
        <v>32</v>
      </c>
      <c r="C8" t="s">
        <v>20</v>
      </c>
      <c r="D8">
        <v>3</v>
      </c>
      <c r="E8" t="str">
        <f>INDEX(Define!X:X,MATCH(D8,Define!W:W))</f>
        <v>理術</v>
      </c>
      <c r="G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0</v>
      </c>
      <c r="M8">
        <v>2</v>
      </c>
      <c r="N8" t="str">
        <f>INDEX(Define!E:E,MATCH(M8,Define!D:D))</f>
        <v>雷</v>
      </c>
      <c r="O8">
        <v>0</v>
      </c>
      <c r="P8" t="str">
        <f>INDEX(Define!H:H,MATCH(O8,Define!G:G))</f>
        <v>なし</v>
      </c>
      <c r="Q8">
        <v>4</v>
      </c>
      <c r="R8" t="str">
        <f>INDEX(Define!K:K,MATCH(Q8,Define!J:J))</f>
        <v>自身</v>
      </c>
      <c r="S8">
        <v>4</v>
      </c>
      <c r="T8" t="str">
        <f>INDEX(Define!N:N,MATCH(S8,Define!M:M))</f>
        <v>自身</v>
      </c>
      <c r="U8">
        <v>1</v>
      </c>
      <c r="V8">
        <v>1</v>
      </c>
    </row>
    <row r="9" ht="12" customHeight="1" spans="1:22">
      <c r="A9">
        <v>41</v>
      </c>
      <c r="B9">
        <v>41</v>
      </c>
      <c r="C9" t="str">
        <f>INDEX(TextData!B:B,MATCH(B9,TextData!A:A))</f>
        <v>アンデッド</v>
      </c>
      <c r="D9">
        <v>6</v>
      </c>
      <c r="E9" t="str">
        <f>INDEX(Define!X:X,MATCH(D9,Define!W:W))</f>
        <v>自己強化</v>
      </c>
      <c r="G9">
        <v>0</v>
      </c>
      <c r="H9">
        <v>1</v>
      </c>
      <c r="I9" t="str">
        <f>INDEX(Define!B:B,MATCH(H9,Define!A:A))</f>
        <v>単体</v>
      </c>
      <c r="J9">
        <v>0</v>
      </c>
      <c r="K9">
        <v>0</v>
      </c>
      <c r="L9">
        <v>0</v>
      </c>
      <c r="M9">
        <v>5</v>
      </c>
      <c r="N9" t="str">
        <f>INDEX(Define!E:E,MATCH(M9,Define!D:D))</f>
        <v>闇</v>
      </c>
      <c r="O9">
        <v>2</v>
      </c>
      <c r="P9" t="str">
        <f>INDEX(Define!H:H,MATCH(O9,Define!G:G))</f>
        <v>パッシブ</v>
      </c>
      <c r="Q9">
        <v>4</v>
      </c>
      <c r="R9" t="str">
        <f>INDEX(Define!K:K,MATCH(Q9,Define!J:J))</f>
        <v>自身</v>
      </c>
      <c r="S9">
        <v>4</v>
      </c>
      <c r="T9" t="str">
        <f>INDEX(Define!N:N,MATCH(S9,Define!M:M))</f>
        <v>自身</v>
      </c>
      <c r="U9">
        <v>1</v>
      </c>
      <c r="V9">
        <v>1</v>
      </c>
    </row>
    <row r="10" ht="12" customHeight="1" spans="1:22">
      <c r="A10">
        <v>42</v>
      </c>
      <c r="B10">
        <v>42</v>
      </c>
      <c r="C10" t="str">
        <f>INDEX(TextData!B:B,MATCH(B10,TextData!A:A))</f>
        <v>アンデッド回復</v>
      </c>
      <c r="D10">
        <v>6</v>
      </c>
      <c r="E10" t="str">
        <f>INDEX(Define!X:X,MATCH(D10,Define!W:W))</f>
        <v>自己強化</v>
      </c>
      <c r="G10">
        <v>0</v>
      </c>
      <c r="H10">
        <v>1</v>
      </c>
      <c r="I10" t="str">
        <f>INDEX(Define!B:B,MATCH(H10,Define!A:A))</f>
        <v>単体</v>
      </c>
      <c r="J10">
        <v>0</v>
      </c>
      <c r="K10">
        <v>0</v>
      </c>
      <c r="L10">
        <v>0</v>
      </c>
      <c r="M10">
        <v>0</v>
      </c>
      <c r="N10" t="str">
        <f>INDEX(Define!E:E,MATCH(M10,Define!D:D))</f>
        <v>なし</v>
      </c>
      <c r="O10">
        <v>2</v>
      </c>
      <c r="P10" t="str">
        <f>INDEX(Define!H:H,MATCH(O10,Define!G:G))</f>
        <v>パッシブ</v>
      </c>
      <c r="Q10">
        <v>4</v>
      </c>
      <c r="R10" t="str">
        <f>INDEX(Define!K:K,MATCH(Q10,Define!J:J))</f>
        <v>自身</v>
      </c>
      <c r="S10">
        <v>4</v>
      </c>
      <c r="T10" t="str">
        <f>INDEX(Define!N:N,MATCH(S10,Define!M:M))</f>
        <v>自身</v>
      </c>
      <c r="U10">
        <v>1</v>
      </c>
      <c r="V10">
        <v>1</v>
      </c>
    </row>
    <row r="11" spans="1:22">
      <c r="A11">
        <v>101</v>
      </c>
      <c r="B11">
        <v>101</v>
      </c>
      <c r="C11" t="str">
        <f>INDEX(TextData!B:B,MATCH(B11,TextData!A:A))</f>
        <v>ファイアボール</v>
      </c>
      <c r="D11">
        <v>1</v>
      </c>
      <c r="E11" t="str">
        <f>INDEX(Define!X:X,MATCH(D11,Define!W:W))</f>
        <v>元素</v>
      </c>
      <c r="F11" t="s">
        <v>21</v>
      </c>
      <c r="G11">
        <v>0</v>
      </c>
      <c r="H11">
        <v>1</v>
      </c>
      <c r="I11" t="str">
        <f>INDEX(Define!B:B,MATCH(H11,Define!A:A))</f>
        <v>単体</v>
      </c>
      <c r="J11">
        <v>40</v>
      </c>
      <c r="K11">
        <v>0</v>
      </c>
      <c r="L11">
        <v>2</v>
      </c>
      <c r="M11">
        <v>1</v>
      </c>
      <c r="N11" t="str">
        <f>INDEX(Define!E:E,MATCH(M11,Define!D:D))</f>
        <v>炎</v>
      </c>
      <c r="O11">
        <v>1</v>
      </c>
      <c r="P11" t="str">
        <f>INDEX(Define!H:H,MATCH(O11,Define!G:G))</f>
        <v>魔法</v>
      </c>
      <c r="Q11">
        <v>1</v>
      </c>
      <c r="R11" t="str">
        <f>INDEX(Define!K:K,MATCH(Q11,Define!J:J))</f>
        <v>相手</v>
      </c>
      <c r="S11">
        <v>1</v>
      </c>
      <c r="T11" t="str">
        <f>INDEX(Define!N:N,MATCH(S11,Define!M:M))</f>
        <v>単体</v>
      </c>
      <c r="U11">
        <v>1</v>
      </c>
      <c r="V11">
        <v>1</v>
      </c>
    </row>
    <row r="12" spans="1:22">
      <c r="A12">
        <v>102</v>
      </c>
      <c r="B12">
        <v>102</v>
      </c>
      <c r="C12" t="str">
        <f>INDEX(TextData!B:B,MATCH(B12,TextData!A:A))</f>
        <v>バーンストーム</v>
      </c>
      <c r="D12">
        <v>1</v>
      </c>
      <c r="E12" t="str">
        <f>INDEX(Define!X:X,MATCH(D12,Define!W:W))</f>
        <v>元素</v>
      </c>
      <c r="F12" t="s">
        <v>22</v>
      </c>
      <c r="G12">
        <v>1</v>
      </c>
      <c r="H12">
        <v>2</v>
      </c>
      <c r="I12" t="str">
        <f>INDEX(Define!B:B,MATCH(H12,Define!A:A))</f>
        <v>列</v>
      </c>
      <c r="J12">
        <v>40</v>
      </c>
      <c r="K12">
        <v>4</v>
      </c>
      <c r="L12">
        <v>2</v>
      </c>
      <c r="M12">
        <v>1</v>
      </c>
      <c r="N12" t="str">
        <f>INDEX(Define!E:E,MATCH(M12,Define!D:D))</f>
        <v>炎</v>
      </c>
      <c r="O12">
        <v>1</v>
      </c>
      <c r="P12" t="str">
        <f>INDEX(Define!H:H,MATCH(O12,Define!G:G))</f>
        <v>魔法</v>
      </c>
      <c r="Q12">
        <v>1</v>
      </c>
      <c r="R12" t="str">
        <f>INDEX(Define!K:K,MATCH(Q12,Define!J:J))</f>
        <v>相手</v>
      </c>
      <c r="S12">
        <v>2</v>
      </c>
      <c r="T12" t="str">
        <f>INDEX(Define!N:N,MATCH(S12,Define!M:M))</f>
        <v>列</v>
      </c>
      <c r="U12">
        <v>1</v>
      </c>
      <c r="V12">
        <v>1</v>
      </c>
    </row>
    <row r="13" spans="1:22">
      <c r="A13">
        <v>103</v>
      </c>
      <c r="B13">
        <v>103</v>
      </c>
      <c r="C13" t="str">
        <f>INDEX(TextData!B:B,MATCH(B13,TextData!A:A))</f>
        <v>ヒートスタンプ</v>
      </c>
      <c r="D13">
        <v>2</v>
      </c>
      <c r="E13" t="str">
        <f>INDEX(Define!X:X,MATCH(D13,Define!W:W))</f>
        <v>光</v>
      </c>
      <c r="F13" t="s">
        <v>23</v>
      </c>
      <c r="G13">
        <v>0</v>
      </c>
      <c r="H13">
        <v>1</v>
      </c>
      <c r="I13" t="str">
        <f>INDEX(Define!B:B,MATCH(H13,Define!A:A))</f>
        <v>単体</v>
      </c>
      <c r="J13">
        <v>32</v>
      </c>
      <c r="K13">
        <v>4</v>
      </c>
      <c r="L13">
        <v>2</v>
      </c>
      <c r="M13">
        <v>1</v>
      </c>
      <c r="N13" t="str">
        <f>INDEX(Define!E:E,MATCH(M13,Define!D:D))</f>
        <v>炎</v>
      </c>
      <c r="O13">
        <v>1</v>
      </c>
      <c r="P13" t="str">
        <f>INDEX(Define!H:H,MATCH(O13,Define!G:G))</f>
        <v>魔法</v>
      </c>
      <c r="Q13">
        <v>2</v>
      </c>
      <c r="R13" t="str">
        <f>INDEX(Define!K:K,MATCH(Q13,Define!J:J))</f>
        <v>味方</v>
      </c>
      <c r="S13">
        <v>1</v>
      </c>
      <c r="T13" t="str">
        <f>INDEX(Define!N:N,MATCH(S13,Define!M:M))</f>
        <v>単体</v>
      </c>
      <c r="U13">
        <v>1</v>
      </c>
      <c r="V13">
        <v>1</v>
      </c>
    </row>
    <row r="14" spans="1:22">
      <c r="A14">
        <v>104</v>
      </c>
      <c r="B14">
        <v>104</v>
      </c>
      <c r="C14" t="str">
        <f>INDEX(TextData!B:B,MATCH(B14,TextData!A:A))</f>
        <v>ソードアダプト</v>
      </c>
      <c r="D14">
        <v>4</v>
      </c>
      <c r="E14" t="str">
        <f>INDEX(Define!X:X,MATCH(D14,Define!W:W))</f>
        <v>精神</v>
      </c>
      <c r="F14" t="s">
        <v>24</v>
      </c>
      <c r="G14">
        <v>0</v>
      </c>
      <c r="H14">
        <v>1</v>
      </c>
      <c r="I14" t="str">
        <f>INDEX(Define!B:B,MATCH(H14,Define!A:A))</f>
        <v>単体</v>
      </c>
      <c r="J14">
        <v>32</v>
      </c>
      <c r="K14">
        <v>4</v>
      </c>
      <c r="L14">
        <v>2</v>
      </c>
      <c r="M14">
        <v>1</v>
      </c>
      <c r="N14" t="str">
        <f>INDEX(Define!E:E,MATCH(M14,Define!D:D))</f>
        <v>炎</v>
      </c>
      <c r="O14">
        <v>1</v>
      </c>
      <c r="P14" t="str">
        <f>INDEX(Define!H:H,MATCH(O14,Define!G:G))</f>
        <v>魔法</v>
      </c>
      <c r="Q14">
        <v>4</v>
      </c>
      <c r="R14" t="str">
        <f>INDEX(Define!K:K,MATCH(Q14,Define!J:J))</f>
        <v>自身</v>
      </c>
      <c r="S14">
        <v>4</v>
      </c>
      <c r="T14" t="str">
        <f>INDEX(Define!N:N,MATCH(S14,Define!M:M))</f>
        <v>自身</v>
      </c>
      <c r="U14">
        <v>1</v>
      </c>
      <c r="V14">
        <v>1</v>
      </c>
    </row>
    <row r="15" spans="1:22">
      <c r="A15">
        <v>111</v>
      </c>
      <c r="B15">
        <v>111</v>
      </c>
      <c r="C15" t="str">
        <f>INDEX(TextData!B:B,MATCH(B15,TextData!A:A))</f>
        <v>インフェルノ</v>
      </c>
      <c r="D15">
        <v>10</v>
      </c>
      <c r="E15" t="str">
        <f>INDEX(Define!X:X,MATCH(D15,Define!W:W))</f>
        <v>半神</v>
      </c>
      <c r="F15" t="s">
        <v>25</v>
      </c>
      <c r="G15">
        <v>0</v>
      </c>
      <c r="H15">
        <v>1</v>
      </c>
      <c r="I15" t="str">
        <f>INDEX(Define!B:B,MATCH(H15,Define!A:A))</f>
        <v>単体</v>
      </c>
      <c r="J15">
        <v>60</v>
      </c>
      <c r="K15">
        <v>0</v>
      </c>
      <c r="L15">
        <v>2</v>
      </c>
      <c r="M15">
        <v>1</v>
      </c>
      <c r="N15" t="str">
        <f>INDEX(Define!E:E,MATCH(M15,Define!D:D))</f>
        <v>炎</v>
      </c>
      <c r="O15">
        <v>3</v>
      </c>
      <c r="P15" t="str">
        <f>INDEX(Define!H:H,MATCH(O15,Define!G:G))</f>
        <v>神化</v>
      </c>
      <c r="Q15">
        <v>1</v>
      </c>
      <c r="R15" t="str">
        <f>INDEX(Define!K:K,MATCH(Q15,Define!J:J))</f>
        <v>相手</v>
      </c>
      <c r="S15">
        <v>3</v>
      </c>
      <c r="T15" t="str">
        <f>INDEX(Define!N:N,MATCH(S15,Define!M:M))</f>
        <v>全体</v>
      </c>
      <c r="U15">
        <v>2</v>
      </c>
      <c r="V15">
        <v>1</v>
      </c>
    </row>
    <row r="16" spans="1:22">
      <c r="A16">
        <v>112</v>
      </c>
      <c r="B16">
        <v>112</v>
      </c>
      <c r="C16" t="str">
        <f>INDEX(TextData!B:B,MATCH(B16,TextData!A:A))</f>
        <v>スベテモヤシツクス</v>
      </c>
      <c r="D16">
        <v>11</v>
      </c>
      <c r="E16" t="str">
        <f>INDEX(Define!X:X,MATCH(D16,Define!W:W))</f>
        <v>覚醒</v>
      </c>
      <c r="F16" t="s">
        <v>26</v>
      </c>
      <c r="G16">
        <v>0</v>
      </c>
      <c r="H16">
        <v>3</v>
      </c>
      <c r="I16" t="str">
        <f>INDEX(Define!B:B,MATCH(H16,Define!A:A))</f>
        <v>全体</v>
      </c>
      <c r="J16">
        <v>88</v>
      </c>
      <c r="K16">
        <v>0</v>
      </c>
      <c r="L16">
        <v>2</v>
      </c>
      <c r="M16">
        <v>1</v>
      </c>
      <c r="N16" t="str">
        <f>INDEX(Define!E:E,MATCH(M16,Define!D:D))</f>
        <v>炎</v>
      </c>
      <c r="O16">
        <v>4</v>
      </c>
      <c r="P16" t="str">
        <f>INDEX(Define!H:H,MATCH(O16,Define!G:G))</f>
        <v>覚醒</v>
      </c>
      <c r="Q16">
        <v>1</v>
      </c>
      <c r="R16" t="str">
        <f>INDEX(Define!K:K,MATCH(Q16,Define!J:J))</f>
        <v>相手</v>
      </c>
      <c r="S16">
        <v>3</v>
      </c>
      <c r="T16" t="str">
        <f>INDEX(Define!N:N,MATCH(S16,Define!M:M))</f>
        <v>全体</v>
      </c>
      <c r="U16">
        <v>2</v>
      </c>
      <c r="V16">
        <v>1</v>
      </c>
    </row>
    <row r="17" spans="1:22">
      <c r="A17">
        <v>121</v>
      </c>
      <c r="B17">
        <v>121</v>
      </c>
      <c r="C17" t="str">
        <f>INDEX(TextData!B:B,MATCH(B17,TextData!A:A))</f>
        <v>メルトバースト</v>
      </c>
      <c r="D17">
        <v>1</v>
      </c>
      <c r="E17" t="str">
        <f>INDEX(Define!X:X,MATCH(D17,Define!W:W))</f>
        <v>元素</v>
      </c>
      <c r="F17" t="s">
        <v>27</v>
      </c>
      <c r="G17">
        <v>0</v>
      </c>
      <c r="H17">
        <v>3</v>
      </c>
      <c r="I17" t="str">
        <f>INDEX(Define!B:B,MATCH(H17,Define!A:A))</f>
        <v>全体</v>
      </c>
      <c r="J17">
        <v>48</v>
      </c>
      <c r="K17">
        <v>4</v>
      </c>
      <c r="L17">
        <v>2</v>
      </c>
      <c r="M17">
        <v>1</v>
      </c>
      <c r="N17" t="str">
        <f>INDEX(Define!E:E,MATCH(M17,Define!D:D))</f>
        <v>炎</v>
      </c>
      <c r="O17">
        <v>1</v>
      </c>
      <c r="P17" t="str">
        <f>INDEX(Define!H:H,MATCH(O17,Define!G:G))</f>
        <v>魔法</v>
      </c>
      <c r="Q17">
        <v>1</v>
      </c>
      <c r="R17" t="str">
        <f>INDEX(Define!K:K,MATCH(Q17,Define!J:J))</f>
        <v>相手</v>
      </c>
      <c r="S17">
        <v>2</v>
      </c>
      <c r="T17" t="str">
        <f>INDEX(Define!N:N,MATCH(S17,Define!M:M))</f>
        <v>列</v>
      </c>
      <c r="U17">
        <v>1</v>
      </c>
      <c r="V17">
        <v>1</v>
      </c>
    </row>
    <row r="18" spans="1:22">
      <c r="A18">
        <v>131</v>
      </c>
      <c r="B18">
        <v>131</v>
      </c>
      <c r="C18" t="str">
        <f>INDEX(TextData!B:B,MATCH(B18,TextData!A:A))</f>
        <v>ウルフソウル</v>
      </c>
      <c r="D18">
        <v>6</v>
      </c>
      <c r="E18" t="str">
        <f>INDEX(Define!X:X,MATCH(D18,Define!W:W))</f>
        <v>自己強化</v>
      </c>
      <c r="G18">
        <v>0</v>
      </c>
      <c r="H18">
        <v>1</v>
      </c>
      <c r="I18" t="str">
        <f>INDEX(Define!B:B,MATCH(H18,Define!A:A))</f>
        <v>単体</v>
      </c>
      <c r="J18">
        <v>0</v>
      </c>
      <c r="K18">
        <v>0</v>
      </c>
      <c r="L18">
        <v>1</v>
      </c>
      <c r="M18">
        <v>1</v>
      </c>
      <c r="N18" t="str">
        <f>INDEX(Define!E:E,MATCH(M18,Define!D:D))</f>
        <v>炎</v>
      </c>
      <c r="O18">
        <v>2</v>
      </c>
      <c r="P18" t="str">
        <f>INDEX(Define!H:H,MATCH(O18,Define!G:G))</f>
        <v>パッシブ</v>
      </c>
      <c r="Q18">
        <v>4</v>
      </c>
      <c r="R18" t="str">
        <f>INDEX(Define!K:K,MATCH(Q18,Define!J:J))</f>
        <v>自身</v>
      </c>
      <c r="S18">
        <v>4</v>
      </c>
      <c r="T18" t="str">
        <f>INDEX(Define!N:N,MATCH(S18,Define!M:M))</f>
        <v>自身</v>
      </c>
      <c r="U18">
        <v>1</v>
      </c>
      <c r="V18">
        <v>1</v>
      </c>
    </row>
    <row r="19" spans="1:22">
      <c r="A19">
        <v>132</v>
      </c>
      <c r="B19">
        <v>132</v>
      </c>
      <c r="C19" t="str">
        <f>INDEX(TextData!B:B,MATCH(B19,TextData!A:A))</f>
        <v>プリディカメント</v>
      </c>
      <c r="D19">
        <v>6</v>
      </c>
      <c r="E19" t="str">
        <f>INDEX(Define!X:X,MATCH(D19,Define!W:W))</f>
        <v>自己強化</v>
      </c>
      <c r="G19">
        <v>0</v>
      </c>
      <c r="H19">
        <v>1</v>
      </c>
      <c r="I19" t="str">
        <f>INDEX(Define!B:B,MATCH(H19,Define!A:A))</f>
        <v>単体</v>
      </c>
      <c r="J19">
        <v>0</v>
      </c>
      <c r="K19">
        <v>0</v>
      </c>
      <c r="L19">
        <v>1</v>
      </c>
      <c r="M19">
        <v>1</v>
      </c>
      <c r="N19" t="str">
        <f>INDEX(Define!E:E,MATCH(M19,Define!D:D))</f>
        <v>炎</v>
      </c>
      <c r="O19">
        <v>2</v>
      </c>
      <c r="P19" t="str">
        <f>INDEX(Define!H:H,MATCH(O19,Define!G:G))</f>
        <v>パッシブ</v>
      </c>
      <c r="Q19">
        <v>4</v>
      </c>
      <c r="R19" t="str">
        <f>INDEX(Define!K:K,MATCH(Q19,Define!J:J))</f>
        <v>自身</v>
      </c>
      <c r="S19">
        <v>4</v>
      </c>
      <c r="T19" t="str">
        <f>INDEX(Define!N:N,MATCH(S19,Define!M:M))</f>
        <v>自身</v>
      </c>
      <c r="U19">
        <v>1</v>
      </c>
      <c r="V19">
        <v>1</v>
      </c>
    </row>
    <row r="20" spans="1:22">
      <c r="A20">
        <v>133</v>
      </c>
      <c r="B20">
        <v>133</v>
      </c>
      <c r="C20" t="str">
        <f>INDEX(TextData!B:B,MATCH(B20,TextData!A:A))</f>
        <v>アサルトシフト</v>
      </c>
      <c r="D20">
        <v>6</v>
      </c>
      <c r="E20" t="str">
        <f>INDEX(Define!X:X,MATCH(D20,Define!W:W))</f>
        <v>自己強化</v>
      </c>
      <c r="G20">
        <v>0</v>
      </c>
      <c r="H20">
        <v>1</v>
      </c>
      <c r="I20" t="str">
        <f>INDEX(Define!B:B,MATCH(H20,Define!A:A))</f>
        <v>単体</v>
      </c>
      <c r="J20">
        <v>0</v>
      </c>
      <c r="K20">
        <v>0</v>
      </c>
      <c r="L20">
        <v>1</v>
      </c>
      <c r="M20">
        <v>1</v>
      </c>
      <c r="N20" t="str">
        <f>INDEX(Define!E:E,MATCH(M20,Define!D:D))</f>
        <v>炎</v>
      </c>
      <c r="O20">
        <v>2</v>
      </c>
      <c r="P20" t="str">
        <f>INDEX(Define!H:H,MATCH(O20,Define!G:G))</f>
        <v>パッシブ</v>
      </c>
      <c r="Q20">
        <v>4</v>
      </c>
      <c r="R20" t="str">
        <f>INDEX(Define!K:K,MATCH(Q20,Define!J:J))</f>
        <v>自身</v>
      </c>
      <c r="S20">
        <v>4</v>
      </c>
      <c r="T20" t="str">
        <f>INDEX(Define!N:N,MATCH(S20,Define!M:M))</f>
        <v>自身</v>
      </c>
      <c r="U20">
        <v>1</v>
      </c>
      <c r="V20">
        <v>1</v>
      </c>
    </row>
    <row r="21" spans="1:22">
      <c r="A21">
        <v>134</v>
      </c>
      <c r="B21">
        <v>134</v>
      </c>
      <c r="C21" t="str">
        <f>INDEX(TextData!B:B,MATCH(B21,TextData!A:A))</f>
        <v>スタートダッシュ</v>
      </c>
      <c r="D21">
        <v>6</v>
      </c>
      <c r="E21" t="str">
        <f>INDEX(Define!X:X,MATCH(D21,Define!W:W))</f>
        <v>自己強化</v>
      </c>
      <c r="G21">
        <v>0</v>
      </c>
      <c r="H21">
        <v>1</v>
      </c>
      <c r="I21" t="str">
        <f>INDEX(Define!B:B,MATCH(H21,Define!A:A))</f>
        <v>単体</v>
      </c>
      <c r="J21">
        <v>0</v>
      </c>
      <c r="K21">
        <v>0</v>
      </c>
      <c r="L21">
        <v>1</v>
      </c>
      <c r="M21">
        <v>1</v>
      </c>
      <c r="N21" t="str">
        <f>INDEX(Define!E:E,MATCH(M21,Define!D:D))</f>
        <v>炎</v>
      </c>
      <c r="O21">
        <v>2</v>
      </c>
      <c r="P21" t="str">
        <f>INDEX(Define!H:H,MATCH(O21,Define!G:G))</f>
        <v>パッシブ</v>
      </c>
      <c r="Q21">
        <v>4</v>
      </c>
      <c r="R21" t="str">
        <f>INDEX(Define!K:K,MATCH(Q21,Define!J:J))</f>
        <v>自身</v>
      </c>
      <c r="S21">
        <v>4</v>
      </c>
      <c r="T21" t="str">
        <f>INDEX(Define!N:N,MATCH(S21,Define!M:M))</f>
        <v>自身</v>
      </c>
      <c r="U21">
        <v>1</v>
      </c>
      <c r="V21">
        <v>1</v>
      </c>
    </row>
    <row r="22" spans="1:22">
      <c r="A22">
        <v>135</v>
      </c>
      <c r="B22">
        <v>135</v>
      </c>
      <c r="C22" t="str">
        <f>INDEX(TextData!B:B,MATCH(B22,TextData!A:A))</f>
        <v>ライズアップマインド</v>
      </c>
      <c r="D22">
        <v>6</v>
      </c>
      <c r="E22" t="str">
        <f>INDEX(Define!X:X,MATCH(D22,Define!W:W))</f>
        <v>自己強化</v>
      </c>
      <c r="G22">
        <v>0</v>
      </c>
      <c r="H22">
        <v>1</v>
      </c>
      <c r="I22" t="str">
        <f>INDEX(Define!B:B,MATCH(H22,Define!A:A))</f>
        <v>単体</v>
      </c>
      <c r="J22">
        <v>0</v>
      </c>
      <c r="K22">
        <v>0</v>
      </c>
      <c r="L22">
        <v>1</v>
      </c>
      <c r="M22">
        <v>1</v>
      </c>
      <c r="N22" t="str">
        <f>INDEX(Define!E:E,MATCH(M22,Define!D:D))</f>
        <v>炎</v>
      </c>
      <c r="O22">
        <v>2</v>
      </c>
      <c r="P22" t="str">
        <f>INDEX(Define!H:H,MATCH(O22,Define!G:G))</f>
        <v>パッシブ</v>
      </c>
      <c r="Q22">
        <v>4</v>
      </c>
      <c r="R22" t="str">
        <f>INDEX(Define!K:K,MATCH(Q22,Define!J:J))</f>
        <v>自身</v>
      </c>
      <c r="S22">
        <v>4</v>
      </c>
      <c r="T22" t="str">
        <f>INDEX(Define!N:N,MATCH(S22,Define!M:M))</f>
        <v>自身</v>
      </c>
      <c r="U22">
        <v>1</v>
      </c>
      <c r="V22">
        <v>1</v>
      </c>
    </row>
    <row r="23" spans="1:22">
      <c r="A23">
        <v>136</v>
      </c>
      <c r="B23">
        <v>136</v>
      </c>
      <c r="C23" t="str">
        <f>INDEX(TextData!B:B,MATCH(B23,TextData!A:A))</f>
        <v>イグナイテッド</v>
      </c>
      <c r="D23">
        <v>6</v>
      </c>
      <c r="E23" t="str">
        <f>INDEX(Define!X:X,MATCH(D23,Define!W:W))</f>
        <v>自己強化</v>
      </c>
      <c r="G23">
        <v>0</v>
      </c>
      <c r="H23">
        <v>1</v>
      </c>
      <c r="I23" t="str">
        <f>INDEX(Define!B:B,MATCH(H23,Define!A:A))</f>
        <v>単体</v>
      </c>
      <c r="J23">
        <v>0</v>
      </c>
      <c r="K23">
        <v>0</v>
      </c>
      <c r="L23">
        <v>1</v>
      </c>
      <c r="M23">
        <v>1</v>
      </c>
      <c r="N23" t="str">
        <f>INDEX(Define!E:E,MATCH(M23,Define!D:D))</f>
        <v>炎</v>
      </c>
      <c r="O23">
        <v>2</v>
      </c>
      <c r="P23" t="str">
        <f>INDEX(Define!H:H,MATCH(O23,Define!G:G))</f>
        <v>パッシブ</v>
      </c>
      <c r="Q23">
        <v>4</v>
      </c>
      <c r="R23" t="str">
        <f>INDEX(Define!K:K,MATCH(Q23,Define!J:J))</f>
        <v>自身</v>
      </c>
      <c r="S23">
        <v>4</v>
      </c>
      <c r="T23" t="str">
        <f>INDEX(Define!N:N,MATCH(S23,Define!M:M))</f>
        <v>自身</v>
      </c>
      <c r="U23">
        <v>1</v>
      </c>
      <c r="V23">
        <v>1</v>
      </c>
    </row>
    <row r="24" spans="1:22">
      <c r="A24">
        <v>137</v>
      </c>
      <c r="B24">
        <v>137</v>
      </c>
      <c r="C24" t="str">
        <f>INDEX(TextData!B:B,MATCH(B24,TextData!A:A))</f>
        <v>アフターバーナー</v>
      </c>
      <c r="D24">
        <v>6</v>
      </c>
      <c r="E24" t="str">
        <f>INDEX(Define!X:X,MATCH(D24,Define!W:W))</f>
        <v>自己強化</v>
      </c>
      <c r="G24">
        <v>0</v>
      </c>
      <c r="H24">
        <v>1</v>
      </c>
      <c r="I24" t="str">
        <f>INDEX(Define!B:B,MATCH(H24,Define!A:A))</f>
        <v>単体</v>
      </c>
      <c r="J24">
        <v>0</v>
      </c>
      <c r="K24">
        <v>0</v>
      </c>
      <c r="L24">
        <v>1</v>
      </c>
      <c r="M24">
        <v>1</v>
      </c>
      <c r="N24" t="str">
        <f>INDEX(Define!E:E,MATCH(M24,Define!D:D))</f>
        <v>炎</v>
      </c>
      <c r="O24">
        <v>2</v>
      </c>
      <c r="P24" t="str">
        <f>INDEX(Define!H:H,MATCH(O24,Define!G:G))</f>
        <v>パッシブ</v>
      </c>
      <c r="Q24">
        <v>4</v>
      </c>
      <c r="R24" t="str">
        <f>INDEX(Define!K:K,MATCH(Q24,Define!J:J))</f>
        <v>自身</v>
      </c>
      <c r="S24">
        <v>4</v>
      </c>
      <c r="T24" t="str">
        <f>INDEX(Define!N:N,MATCH(S24,Define!M:M))</f>
        <v>自身</v>
      </c>
      <c r="U24">
        <v>1</v>
      </c>
      <c r="V24">
        <v>1</v>
      </c>
    </row>
    <row r="25" spans="1:22">
      <c r="A25">
        <v>141</v>
      </c>
      <c r="B25">
        <v>141</v>
      </c>
      <c r="C25" t="str">
        <f>INDEX(TextData!B:B,MATCH(B25,TextData!A:A))</f>
        <v>ファイアエンチャント</v>
      </c>
      <c r="D25">
        <v>7</v>
      </c>
      <c r="E25" t="str">
        <f>INDEX(Define!X:X,MATCH(D25,Define!W:W))</f>
        <v>工作</v>
      </c>
      <c r="G25">
        <v>0</v>
      </c>
      <c r="H25">
        <v>1</v>
      </c>
      <c r="I25" t="str">
        <f>INDEX(Define!B:B,MATCH(H25,Define!A:A))</f>
        <v>単体</v>
      </c>
      <c r="J25">
        <v>0</v>
      </c>
      <c r="K25">
        <v>0</v>
      </c>
      <c r="L25">
        <v>1</v>
      </c>
      <c r="M25">
        <v>1</v>
      </c>
      <c r="N25" t="str">
        <f>INDEX(Define!E:E,MATCH(M25,Define!D:D))</f>
        <v>炎</v>
      </c>
      <c r="O25">
        <v>2</v>
      </c>
      <c r="P25" t="str">
        <f>INDEX(Define!H:H,MATCH(O25,Define!G:G))</f>
        <v>パッシブ</v>
      </c>
      <c r="Q25">
        <v>4</v>
      </c>
      <c r="R25" t="str">
        <f>INDEX(Define!K:K,MATCH(Q25,Define!J:J))</f>
        <v>自身</v>
      </c>
      <c r="S25">
        <v>4</v>
      </c>
      <c r="T25" t="str">
        <f>INDEX(Define!N:N,MATCH(S25,Define!M:M))</f>
        <v>自身</v>
      </c>
      <c r="U25">
        <v>1</v>
      </c>
      <c r="V25">
        <v>1</v>
      </c>
    </row>
    <row r="26" spans="1:22">
      <c r="A26">
        <v>201</v>
      </c>
      <c r="B26">
        <v>201</v>
      </c>
      <c r="C26" t="str">
        <f>INDEX(TextData!B:B,MATCH(B26,TextData!A:A))</f>
        <v>ディスチャージ</v>
      </c>
      <c r="D26">
        <v>1</v>
      </c>
      <c r="E26" t="str">
        <f>INDEX(Define!X:X,MATCH(D26,Define!W:W))</f>
        <v>元素</v>
      </c>
      <c r="F26" t="s">
        <v>19</v>
      </c>
      <c r="G26">
        <v>0</v>
      </c>
      <c r="H26">
        <v>1</v>
      </c>
      <c r="I26" t="str">
        <f>INDEX(Define!B:B,MATCH(H26,Define!A:A))</f>
        <v>単体</v>
      </c>
      <c r="J26">
        <v>46</v>
      </c>
      <c r="K26">
        <v>0</v>
      </c>
      <c r="L26">
        <v>2</v>
      </c>
      <c r="M26">
        <v>2</v>
      </c>
      <c r="N26" t="str">
        <f>INDEX(Define!E:E,MATCH(M26,Define!D:D))</f>
        <v>雷</v>
      </c>
      <c r="O26">
        <v>1</v>
      </c>
      <c r="P26" t="str">
        <f>INDEX(Define!H:H,MATCH(O26,Define!G:G))</f>
        <v>魔法</v>
      </c>
      <c r="Q26">
        <v>1</v>
      </c>
      <c r="R26" t="str">
        <f>INDEX(Define!K:K,MATCH(Q26,Define!J:J))</f>
        <v>相手</v>
      </c>
      <c r="S26">
        <v>1</v>
      </c>
      <c r="T26" t="str">
        <f>INDEX(Define!N:N,MATCH(S26,Define!M:M))</f>
        <v>単体</v>
      </c>
      <c r="U26">
        <v>2</v>
      </c>
      <c r="V26">
        <v>1</v>
      </c>
    </row>
    <row r="27" spans="1:22">
      <c r="A27">
        <v>202</v>
      </c>
      <c r="B27">
        <v>202</v>
      </c>
      <c r="C27" t="str">
        <f>INDEX(TextData!B:B,MATCH(B27,TextData!A:A))</f>
        <v>ライトニングウェブ</v>
      </c>
      <c r="D27">
        <v>3</v>
      </c>
      <c r="E27" t="str">
        <f>INDEX(Define!X:X,MATCH(D27,Define!W:W))</f>
        <v>理術</v>
      </c>
      <c r="F27" t="s">
        <v>28</v>
      </c>
      <c r="G27">
        <v>0</v>
      </c>
      <c r="H27">
        <v>1</v>
      </c>
      <c r="I27" t="str">
        <f>INDEX(Define!B:B,MATCH(H27,Define!A:A))</f>
        <v>単体</v>
      </c>
      <c r="J27">
        <v>26</v>
      </c>
      <c r="K27">
        <v>2</v>
      </c>
      <c r="L27">
        <v>2</v>
      </c>
      <c r="M27">
        <v>2</v>
      </c>
      <c r="N27" t="str">
        <f>INDEX(Define!E:E,MATCH(M27,Define!D:D))</f>
        <v>雷</v>
      </c>
      <c r="O27">
        <v>1</v>
      </c>
      <c r="P27" t="str">
        <f>INDEX(Define!H:H,MATCH(O27,Define!G:G))</f>
        <v>魔法</v>
      </c>
      <c r="Q27">
        <v>1</v>
      </c>
      <c r="R27" t="str">
        <f>INDEX(Define!K:K,MATCH(Q27,Define!J:J))</f>
        <v>相手</v>
      </c>
      <c r="S27">
        <v>1</v>
      </c>
      <c r="T27" t="str">
        <f>INDEX(Define!N:N,MATCH(S27,Define!M:M))</f>
        <v>単体</v>
      </c>
      <c r="U27">
        <v>2</v>
      </c>
      <c r="V27">
        <v>1</v>
      </c>
    </row>
    <row r="28" spans="1:22">
      <c r="A28">
        <v>203</v>
      </c>
      <c r="B28">
        <v>203</v>
      </c>
      <c r="C28" t="str">
        <f>INDEX(TextData!B:B,MATCH(B28,TextData!A:A))</f>
        <v>シャープコード</v>
      </c>
      <c r="D28">
        <v>4</v>
      </c>
      <c r="E28" t="str">
        <f>INDEX(Define!X:X,MATCH(D28,Define!W:W))</f>
        <v>精神</v>
      </c>
      <c r="F28" t="s">
        <v>29</v>
      </c>
      <c r="G28">
        <v>0</v>
      </c>
      <c r="H28">
        <v>1</v>
      </c>
      <c r="I28" t="str">
        <f>INDEX(Define!B:B,MATCH(H28,Define!A:A))</f>
        <v>単体</v>
      </c>
      <c r="J28">
        <v>40</v>
      </c>
      <c r="K28">
        <v>4</v>
      </c>
      <c r="L28">
        <v>2</v>
      </c>
      <c r="M28">
        <v>2</v>
      </c>
      <c r="N28" t="str">
        <f>INDEX(Define!E:E,MATCH(M28,Define!D:D))</f>
        <v>雷</v>
      </c>
      <c r="O28">
        <v>1</v>
      </c>
      <c r="P28" t="str">
        <f>INDEX(Define!H:H,MATCH(O28,Define!G:G))</f>
        <v>魔法</v>
      </c>
      <c r="Q28">
        <v>2</v>
      </c>
      <c r="R28" t="str">
        <f>INDEX(Define!K:K,MATCH(Q28,Define!J:J))</f>
        <v>味方</v>
      </c>
      <c r="S28">
        <v>1</v>
      </c>
      <c r="T28" t="str">
        <f>INDEX(Define!N:N,MATCH(S28,Define!M:M))</f>
        <v>単体</v>
      </c>
      <c r="U28">
        <v>1</v>
      </c>
      <c r="V28">
        <v>1</v>
      </c>
    </row>
    <row r="29" spans="1:22">
      <c r="A29">
        <v>204</v>
      </c>
      <c r="B29">
        <v>204</v>
      </c>
      <c r="C29" t="str">
        <f>INDEX(TextData!B:B,MATCH(B29,TextData!A:A))</f>
        <v>ショックインパルス</v>
      </c>
      <c r="D29">
        <v>3</v>
      </c>
      <c r="E29" t="str">
        <f>INDEX(Define!X:X,MATCH(D29,Define!W:W))</f>
        <v>理術</v>
      </c>
      <c r="F29" t="s">
        <v>30</v>
      </c>
      <c r="G29">
        <v>0</v>
      </c>
      <c r="H29">
        <v>1</v>
      </c>
      <c r="I29" t="str">
        <f>INDEX(Define!B:B,MATCH(H29,Define!A:A))</f>
        <v>単体</v>
      </c>
      <c r="J29">
        <v>40</v>
      </c>
      <c r="K29">
        <v>4</v>
      </c>
      <c r="L29">
        <v>2</v>
      </c>
      <c r="M29">
        <v>2</v>
      </c>
      <c r="N29" t="str">
        <f>INDEX(Define!E:E,MATCH(M29,Define!D:D))</f>
        <v>雷</v>
      </c>
      <c r="O29">
        <v>1</v>
      </c>
      <c r="P29" t="str">
        <f>INDEX(Define!H:H,MATCH(O29,Define!G:G))</f>
        <v>魔法</v>
      </c>
      <c r="Q29">
        <v>1</v>
      </c>
      <c r="R29" t="str">
        <f>INDEX(Define!K:K,MATCH(Q29,Define!J:J))</f>
        <v>相手</v>
      </c>
      <c r="S29">
        <v>1</v>
      </c>
      <c r="T29" t="str">
        <f>INDEX(Define!N:N,MATCH(S29,Define!M:M))</f>
        <v>単体</v>
      </c>
      <c r="U29">
        <v>2</v>
      </c>
      <c r="V29">
        <v>1</v>
      </c>
    </row>
    <row r="30" spans="1:22">
      <c r="A30">
        <v>205</v>
      </c>
      <c r="B30">
        <v>205</v>
      </c>
      <c r="C30" t="str">
        <f>INDEX(TextData!B:B,MATCH(B30,TextData!A:A))</f>
        <v>トラストチェイン</v>
      </c>
      <c r="D30">
        <v>1</v>
      </c>
      <c r="E30" t="str">
        <f>INDEX(Define!X:X,MATCH(D30,Define!W:W))</f>
        <v>元素</v>
      </c>
      <c r="F30" t="s">
        <v>31</v>
      </c>
      <c r="G30">
        <v>0</v>
      </c>
      <c r="H30">
        <v>1</v>
      </c>
      <c r="I30" t="str">
        <f>INDEX(Define!B:B,MATCH(H30,Define!A:A))</f>
        <v>単体</v>
      </c>
      <c r="J30">
        <v>40</v>
      </c>
      <c r="K30">
        <v>4</v>
      </c>
      <c r="L30">
        <v>2</v>
      </c>
      <c r="M30">
        <v>2</v>
      </c>
      <c r="N30" t="str">
        <f>INDEX(Define!E:E,MATCH(M30,Define!D:D))</f>
        <v>雷</v>
      </c>
      <c r="O30">
        <v>1</v>
      </c>
      <c r="P30" t="str">
        <f>INDEX(Define!H:H,MATCH(O30,Define!G:G))</f>
        <v>魔法</v>
      </c>
      <c r="Q30">
        <v>2</v>
      </c>
      <c r="R30" t="str">
        <f>INDEX(Define!K:K,MATCH(Q30,Define!J:J))</f>
        <v>味方</v>
      </c>
      <c r="S30">
        <v>13</v>
      </c>
      <c r="T30" t="str">
        <f>INDEX(Define!N:N,MATCH(S30,Define!M:M))</f>
        <v>全体・自信を除く</v>
      </c>
      <c r="U30">
        <v>1</v>
      </c>
      <c r="V30">
        <v>1</v>
      </c>
    </row>
    <row r="31" spans="1:22">
      <c r="A31">
        <v>211</v>
      </c>
      <c r="B31">
        <v>211</v>
      </c>
      <c r="C31" t="str">
        <f>INDEX(TextData!B:B,MATCH(B31,TextData!A:A))</f>
        <v>ステップリーダー</v>
      </c>
      <c r="D31">
        <v>10</v>
      </c>
      <c r="E31" t="str">
        <f>INDEX(Define!X:X,MATCH(D31,Define!W:W))</f>
        <v>半神</v>
      </c>
      <c r="F31" t="s">
        <v>32</v>
      </c>
      <c r="G31">
        <v>0</v>
      </c>
      <c r="H31">
        <v>1</v>
      </c>
      <c r="I31" t="str">
        <f>INDEX(Define!B:B,MATCH(H31,Define!A:A))</f>
        <v>単体</v>
      </c>
      <c r="J31">
        <v>60</v>
      </c>
      <c r="K31">
        <v>0</v>
      </c>
      <c r="L31">
        <v>2</v>
      </c>
      <c r="M31">
        <v>2</v>
      </c>
      <c r="N31" t="str">
        <f>INDEX(Define!E:E,MATCH(M31,Define!D:D))</f>
        <v>雷</v>
      </c>
      <c r="O31">
        <v>3</v>
      </c>
      <c r="P31" t="str">
        <f>INDEX(Define!H:H,MATCH(O31,Define!G:G))</f>
        <v>神化</v>
      </c>
      <c r="Q31">
        <v>4</v>
      </c>
      <c r="R31" t="str">
        <f>INDEX(Define!K:K,MATCH(Q31,Define!J:J))</f>
        <v>自身</v>
      </c>
      <c r="S31">
        <v>4</v>
      </c>
      <c r="T31" t="str">
        <f>INDEX(Define!N:N,MATCH(S31,Define!M:M))</f>
        <v>自身</v>
      </c>
      <c r="U31">
        <v>1</v>
      </c>
      <c r="V31">
        <v>1</v>
      </c>
    </row>
    <row r="32" spans="1:22">
      <c r="A32">
        <v>212</v>
      </c>
      <c r="B32">
        <v>212</v>
      </c>
      <c r="C32" t="str">
        <f>INDEX(TextData!B:B,MATCH(B32,TextData!A:A))</f>
        <v>ユビサキデカラメトル</v>
      </c>
      <c r="D32">
        <v>11</v>
      </c>
      <c r="E32" t="str">
        <f>INDEX(Define!X:X,MATCH(D32,Define!W:W))</f>
        <v>覚醒</v>
      </c>
      <c r="F32" t="s">
        <v>33</v>
      </c>
      <c r="G32">
        <v>0</v>
      </c>
      <c r="H32">
        <v>3</v>
      </c>
      <c r="I32" t="str">
        <f>INDEX(Define!B:B,MATCH(H32,Define!A:A))</f>
        <v>全体</v>
      </c>
      <c r="J32">
        <v>60</v>
      </c>
      <c r="K32">
        <v>0</v>
      </c>
      <c r="L32">
        <v>2</v>
      </c>
      <c r="M32">
        <v>2</v>
      </c>
      <c r="N32" t="str">
        <f>INDEX(Define!E:E,MATCH(M32,Define!D:D))</f>
        <v>雷</v>
      </c>
      <c r="O32">
        <v>4</v>
      </c>
      <c r="P32" t="str">
        <f>INDEX(Define!H:H,MATCH(O32,Define!G:G))</f>
        <v>覚醒</v>
      </c>
      <c r="Q32">
        <v>1</v>
      </c>
      <c r="R32" t="str">
        <f>INDEX(Define!K:K,MATCH(Q32,Define!J:J))</f>
        <v>相手</v>
      </c>
      <c r="S32">
        <v>3</v>
      </c>
      <c r="T32" t="str">
        <f>INDEX(Define!N:N,MATCH(S32,Define!M:M))</f>
        <v>全体</v>
      </c>
      <c r="U32">
        <v>2</v>
      </c>
      <c r="V32">
        <v>1</v>
      </c>
    </row>
    <row r="33" spans="1:22">
      <c r="A33">
        <v>221</v>
      </c>
      <c r="B33">
        <v>221</v>
      </c>
      <c r="C33" t="str">
        <f>INDEX(TextData!B:B,MATCH(B33,TextData!A:A))</f>
        <v>アクセラレイト</v>
      </c>
      <c r="D33">
        <v>4</v>
      </c>
      <c r="E33" t="str">
        <f>INDEX(Define!X:X,MATCH(D33,Define!W:W))</f>
        <v>精神</v>
      </c>
      <c r="F33" t="s">
        <v>34</v>
      </c>
      <c r="G33">
        <v>0</v>
      </c>
      <c r="H33">
        <v>1</v>
      </c>
      <c r="I33" t="str">
        <f>INDEX(Define!B:B,MATCH(H33,Define!A:A))</f>
        <v>単体</v>
      </c>
      <c r="J33">
        <v>40</v>
      </c>
      <c r="K33">
        <v>4</v>
      </c>
      <c r="L33">
        <v>2</v>
      </c>
      <c r="M33">
        <v>2</v>
      </c>
      <c r="N33" t="str">
        <f>INDEX(Define!E:E,MATCH(M33,Define!D:D))</f>
        <v>雷</v>
      </c>
      <c r="O33">
        <v>1</v>
      </c>
      <c r="P33" t="str">
        <f>INDEX(Define!H:H,MATCH(O33,Define!G:G))</f>
        <v>魔法</v>
      </c>
      <c r="Q33">
        <v>2</v>
      </c>
      <c r="R33" t="str">
        <f>INDEX(Define!K:K,MATCH(Q33,Define!J:J))</f>
        <v>味方</v>
      </c>
      <c r="S33">
        <v>1</v>
      </c>
      <c r="T33" t="str">
        <f>INDEX(Define!N:N,MATCH(S33,Define!M:M))</f>
        <v>単体</v>
      </c>
      <c r="U33">
        <v>1</v>
      </c>
      <c r="V33">
        <v>1</v>
      </c>
    </row>
    <row r="34" spans="1:22">
      <c r="A34">
        <v>231</v>
      </c>
      <c r="B34">
        <v>231</v>
      </c>
      <c r="C34" t="str">
        <f>INDEX(TextData!B:B,MATCH(B34,TextData!A:A))</f>
        <v>エクステンション</v>
      </c>
      <c r="D34">
        <v>6</v>
      </c>
      <c r="E34" t="str">
        <f>INDEX(Define!X:X,MATCH(D34,Define!W:W))</f>
        <v>自己強化</v>
      </c>
      <c r="G34">
        <v>0</v>
      </c>
      <c r="H34">
        <v>1</v>
      </c>
      <c r="I34" t="str">
        <f>INDEX(Define!B:B,MATCH(H34,Define!A:A))</f>
        <v>単体</v>
      </c>
      <c r="J34">
        <v>0</v>
      </c>
      <c r="K34">
        <v>0</v>
      </c>
      <c r="L34">
        <v>1</v>
      </c>
      <c r="M34">
        <v>2</v>
      </c>
      <c r="N34" t="str">
        <f>INDEX(Define!E:E,MATCH(M34,Define!D:D))</f>
        <v>雷</v>
      </c>
      <c r="O34">
        <v>2</v>
      </c>
      <c r="P34" t="str">
        <f>INDEX(Define!H:H,MATCH(O34,Define!G:G))</f>
        <v>パッシブ</v>
      </c>
      <c r="Q34">
        <v>4</v>
      </c>
      <c r="R34" t="str">
        <f>INDEX(Define!K:K,MATCH(Q34,Define!J:J))</f>
        <v>自身</v>
      </c>
      <c r="S34">
        <v>4</v>
      </c>
      <c r="T34" t="str">
        <f>INDEX(Define!N:N,MATCH(S34,Define!M:M))</f>
        <v>自身</v>
      </c>
      <c r="U34">
        <v>1</v>
      </c>
      <c r="V34">
        <v>1</v>
      </c>
    </row>
    <row r="35" spans="1:22">
      <c r="A35">
        <v>232</v>
      </c>
      <c r="B35">
        <v>232</v>
      </c>
      <c r="C35" t="str">
        <f>INDEX(TextData!B:B,MATCH(B35,TextData!A:A))</f>
        <v>スパークフォグ</v>
      </c>
      <c r="D35">
        <v>6</v>
      </c>
      <c r="E35" t="str">
        <f>INDEX(Define!X:X,MATCH(D35,Define!W:W))</f>
        <v>自己強化</v>
      </c>
      <c r="G35">
        <v>0</v>
      </c>
      <c r="H35">
        <v>1</v>
      </c>
      <c r="I35" t="str">
        <f>INDEX(Define!B:B,MATCH(H35,Define!A:A))</f>
        <v>単体</v>
      </c>
      <c r="J35">
        <v>0</v>
      </c>
      <c r="K35">
        <v>0</v>
      </c>
      <c r="L35">
        <v>1</v>
      </c>
      <c r="M35">
        <v>2</v>
      </c>
      <c r="N35" t="str">
        <f>INDEX(Define!E:E,MATCH(M35,Define!D:D))</f>
        <v>雷</v>
      </c>
      <c r="O35">
        <v>2</v>
      </c>
      <c r="P35" t="str">
        <f>INDEX(Define!H:H,MATCH(O35,Define!G:G))</f>
        <v>パッシブ</v>
      </c>
      <c r="Q35">
        <v>4</v>
      </c>
      <c r="R35" t="str">
        <f>INDEX(Define!K:K,MATCH(Q35,Define!J:J))</f>
        <v>自身</v>
      </c>
      <c r="S35">
        <v>4</v>
      </c>
      <c r="T35" t="str">
        <f>INDEX(Define!N:N,MATCH(S35,Define!M:M))</f>
        <v>自身</v>
      </c>
      <c r="U35">
        <v>1</v>
      </c>
      <c r="V35">
        <v>1</v>
      </c>
    </row>
    <row r="36" spans="1:22">
      <c r="A36">
        <v>233</v>
      </c>
      <c r="B36">
        <v>233</v>
      </c>
      <c r="C36" t="str">
        <f>INDEX(TextData!B:B,MATCH(B36,TextData!A:A))</f>
        <v>スウィフトカレント</v>
      </c>
      <c r="D36">
        <v>6</v>
      </c>
      <c r="E36" t="str">
        <f>INDEX(Define!X:X,MATCH(D36,Define!W:W))</f>
        <v>自己強化</v>
      </c>
      <c r="G36">
        <v>0</v>
      </c>
      <c r="H36">
        <v>1</v>
      </c>
      <c r="I36" t="str">
        <f>INDEX(Define!B:B,MATCH(H36,Define!A:A))</f>
        <v>単体</v>
      </c>
      <c r="J36">
        <v>0</v>
      </c>
      <c r="K36">
        <v>0</v>
      </c>
      <c r="L36">
        <v>1</v>
      </c>
      <c r="M36">
        <v>2</v>
      </c>
      <c r="N36" t="str">
        <f>INDEX(Define!E:E,MATCH(M36,Define!D:D))</f>
        <v>雷</v>
      </c>
      <c r="O36">
        <v>2</v>
      </c>
      <c r="P36" t="str">
        <f>INDEX(Define!H:H,MATCH(O36,Define!G:G))</f>
        <v>パッシブ</v>
      </c>
      <c r="Q36">
        <v>4</v>
      </c>
      <c r="R36" t="str">
        <f>INDEX(Define!K:K,MATCH(Q36,Define!J:J))</f>
        <v>自身</v>
      </c>
      <c r="S36">
        <v>4</v>
      </c>
      <c r="T36" t="str">
        <f>INDEX(Define!N:N,MATCH(S36,Define!M:M))</f>
        <v>自身</v>
      </c>
      <c r="U36">
        <v>1</v>
      </c>
      <c r="V36">
        <v>1</v>
      </c>
    </row>
    <row r="37" spans="1:22">
      <c r="A37">
        <v>234</v>
      </c>
      <c r="B37">
        <v>234</v>
      </c>
      <c r="C37" t="str">
        <f>INDEX(TextData!B:B,MATCH(B37,TextData!A:A))</f>
        <v>ファストキャスター</v>
      </c>
      <c r="D37">
        <v>6</v>
      </c>
      <c r="E37" t="str">
        <f>INDEX(Define!X:X,MATCH(D37,Define!W:W))</f>
        <v>自己強化</v>
      </c>
      <c r="G37">
        <v>0</v>
      </c>
      <c r="H37">
        <v>1</v>
      </c>
      <c r="I37" t="str">
        <f>INDEX(Define!B:B,MATCH(H37,Define!A:A))</f>
        <v>単体</v>
      </c>
      <c r="J37">
        <v>0</v>
      </c>
      <c r="K37">
        <v>0</v>
      </c>
      <c r="L37">
        <v>1</v>
      </c>
      <c r="M37">
        <v>2</v>
      </c>
      <c r="N37" t="str">
        <f>INDEX(Define!E:E,MATCH(M37,Define!D:D))</f>
        <v>雷</v>
      </c>
      <c r="O37">
        <v>2</v>
      </c>
      <c r="P37" t="str">
        <f>INDEX(Define!H:H,MATCH(O37,Define!G:G))</f>
        <v>パッシブ</v>
      </c>
      <c r="Q37">
        <v>4</v>
      </c>
      <c r="R37" t="str">
        <f>INDEX(Define!K:K,MATCH(Q37,Define!J:J))</f>
        <v>自身</v>
      </c>
      <c r="S37">
        <v>4</v>
      </c>
      <c r="T37" t="str">
        <f>INDEX(Define!N:N,MATCH(S37,Define!M:M))</f>
        <v>自身</v>
      </c>
      <c r="U37">
        <v>1</v>
      </c>
      <c r="V37">
        <v>1</v>
      </c>
    </row>
    <row r="38" spans="1:22">
      <c r="A38">
        <v>235</v>
      </c>
      <c r="B38">
        <v>235</v>
      </c>
      <c r="C38" t="str">
        <f>INDEX(TextData!B:B,MATCH(B38,TextData!A:A))</f>
        <v>ヘブンリーラック</v>
      </c>
      <c r="D38">
        <v>6</v>
      </c>
      <c r="E38" t="str">
        <f>INDEX(Define!X:X,MATCH(D38,Define!W:W))</f>
        <v>自己強化</v>
      </c>
      <c r="G38">
        <v>0</v>
      </c>
      <c r="H38">
        <v>1</v>
      </c>
      <c r="I38" t="str">
        <f>INDEX(Define!B:B,MATCH(H38,Define!A:A))</f>
        <v>単体</v>
      </c>
      <c r="J38">
        <v>0</v>
      </c>
      <c r="K38">
        <v>0</v>
      </c>
      <c r="L38">
        <v>1</v>
      </c>
      <c r="M38">
        <v>2</v>
      </c>
      <c r="N38" t="str">
        <f>INDEX(Define!E:E,MATCH(M38,Define!D:D))</f>
        <v>雷</v>
      </c>
      <c r="O38">
        <v>2</v>
      </c>
      <c r="P38" t="str">
        <f>INDEX(Define!H:H,MATCH(O38,Define!G:G))</f>
        <v>パッシブ</v>
      </c>
      <c r="Q38">
        <v>4</v>
      </c>
      <c r="R38" t="str">
        <f>INDEX(Define!K:K,MATCH(Q38,Define!J:J))</f>
        <v>自身</v>
      </c>
      <c r="S38">
        <v>4</v>
      </c>
      <c r="T38" t="str">
        <f>INDEX(Define!N:N,MATCH(S38,Define!M:M))</f>
        <v>自身</v>
      </c>
      <c r="U38">
        <v>1</v>
      </c>
      <c r="V38">
        <v>1</v>
      </c>
    </row>
    <row r="39" spans="1:22">
      <c r="A39">
        <v>236</v>
      </c>
      <c r="B39">
        <v>236</v>
      </c>
      <c r="C39" t="str">
        <f>INDEX(TextData!B:B,MATCH(B39,TextData!A:A))</f>
        <v>クイックアクト</v>
      </c>
      <c r="D39">
        <v>6</v>
      </c>
      <c r="E39" t="str">
        <f>INDEX(Define!X:X,MATCH(D39,Define!W:W))</f>
        <v>自己強化</v>
      </c>
      <c r="G39">
        <v>0</v>
      </c>
      <c r="H39">
        <v>1</v>
      </c>
      <c r="I39" t="str">
        <f>INDEX(Define!B:B,MATCH(H39,Define!A:A))</f>
        <v>単体</v>
      </c>
      <c r="J39">
        <v>0</v>
      </c>
      <c r="K39">
        <v>0</v>
      </c>
      <c r="L39">
        <v>1</v>
      </c>
      <c r="M39">
        <v>2</v>
      </c>
      <c r="N39" t="str">
        <f>INDEX(Define!E:E,MATCH(M39,Define!D:D))</f>
        <v>雷</v>
      </c>
      <c r="O39">
        <v>2</v>
      </c>
      <c r="P39" t="str">
        <f>INDEX(Define!H:H,MATCH(O39,Define!G:G))</f>
        <v>パッシブ</v>
      </c>
      <c r="Q39">
        <v>4</v>
      </c>
      <c r="R39" t="str">
        <f>INDEX(Define!K:K,MATCH(Q39,Define!J:J))</f>
        <v>自身</v>
      </c>
      <c r="S39">
        <v>4</v>
      </c>
      <c r="T39" t="str">
        <f>INDEX(Define!N:N,MATCH(S39,Define!M:M))</f>
        <v>自身</v>
      </c>
      <c r="U39">
        <v>1</v>
      </c>
      <c r="V39">
        <v>1</v>
      </c>
    </row>
    <row r="40" spans="1:22">
      <c r="A40">
        <v>241</v>
      </c>
      <c r="B40">
        <v>241</v>
      </c>
      <c r="C40" t="str">
        <f>INDEX(TextData!B:B,MATCH(B40,TextData!A:A))</f>
        <v>サンダーエンチャント</v>
      </c>
      <c r="D40">
        <v>7</v>
      </c>
      <c r="E40" t="str">
        <f>INDEX(Define!X:X,MATCH(D40,Define!W:W))</f>
        <v>工作</v>
      </c>
      <c r="G40">
        <v>0</v>
      </c>
      <c r="H40">
        <v>1</v>
      </c>
      <c r="I40" t="str">
        <f>INDEX(Define!B:B,MATCH(H40,Define!A:A))</f>
        <v>単体</v>
      </c>
      <c r="J40">
        <v>0</v>
      </c>
      <c r="K40">
        <v>0</v>
      </c>
      <c r="L40">
        <v>1</v>
      </c>
      <c r="M40">
        <v>2</v>
      </c>
      <c r="N40" t="str">
        <f>INDEX(Define!E:E,MATCH(M40,Define!D:D))</f>
        <v>雷</v>
      </c>
      <c r="O40">
        <v>2</v>
      </c>
      <c r="P40" t="str">
        <f>INDEX(Define!H:H,MATCH(O40,Define!G:G))</f>
        <v>パッシブ</v>
      </c>
      <c r="Q40">
        <v>4</v>
      </c>
      <c r="R40" t="str">
        <f>INDEX(Define!K:K,MATCH(Q40,Define!J:J))</f>
        <v>自身</v>
      </c>
      <c r="S40">
        <v>4</v>
      </c>
      <c r="T40" t="str">
        <f>INDEX(Define!N:N,MATCH(S40,Define!M:M))</f>
        <v>自身</v>
      </c>
      <c r="U40">
        <v>1</v>
      </c>
      <c r="V40">
        <v>1</v>
      </c>
    </row>
    <row r="41" spans="1:22">
      <c r="A41">
        <v>301</v>
      </c>
      <c r="B41">
        <v>301</v>
      </c>
      <c r="C41" t="str">
        <f>INDEX(TextData!B:B,MATCH(B41,TextData!A:A))</f>
        <v>アイスブレイド</v>
      </c>
      <c r="D41">
        <v>1</v>
      </c>
      <c r="E41" t="str">
        <f>INDEX(Define!X:X,MATCH(D41,Define!W:W))</f>
        <v>元素</v>
      </c>
      <c r="F41" t="s">
        <v>35</v>
      </c>
      <c r="G41">
        <v>0</v>
      </c>
      <c r="H41">
        <v>1</v>
      </c>
      <c r="I41" t="str">
        <f>INDEX(Define!B:B,MATCH(H41,Define!A:A))</f>
        <v>単体</v>
      </c>
      <c r="J41">
        <v>36</v>
      </c>
      <c r="K41">
        <v>0</v>
      </c>
      <c r="L41">
        <v>2</v>
      </c>
      <c r="M41">
        <v>3</v>
      </c>
      <c r="N41" t="str">
        <f>INDEX(Define!E:E,MATCH(M41,Define!D:D))</f>
        <v>氷</v>
      </c>
      <c r="O41">
        <v>1</v>
      </c>
      <c r="P41" t="str">
        <f>INDEX(Define!H:H,MATCH(O41,Define!G:G))</f>
        <v>魔法</v>
      </c>
      <c r="Q41">
        <v>1</v>
      </c>
      <c r="R41" t="str">
        <f>INDEX(Define!K:K,MATCH(Q41,Define!J:J))</f>
        <v>相手</v>
      </c>
      <c r="S41">
        <v>1</v>
      </c>
      <c r="T41" t="str">
        <f>INDEX(Define!N:N,MATCH(S41,Define!M:M))</f>
        <v>単体</v>
      </c>
      <c r="U41">
        <v>1</v>
      </c>
      <c r="V41">
        <v>1</v>
      </c>
    </row>
    <row r="42" spans="1:22">
      <c r="A42">
        <v>302</v>
      </c>
      <c r="B42">
        <v>302</v>
      </c>
      <c r="C42" t="str">
        <f>INDEX(TextData!B:B,MATCH(B42,TextData!A:A))</f>
        <v>カウンターオーラ</v>
      </c>
      <c r="D42">
        <v>2</v>
      </c>
      <c r="E42" t="str">
        <f>INDEX(Define!X:X,MATCH(D42,Define!W:W))</f>
        <v>光</v>
      </c>
      <c r="F42" t="s">
        <v>36</v>
      </c>
      <c r="G42">
        <v>0</v>
      </c>
      <c r="H42">
        <v>1</v>
      </c>
      <c r="I42" t="str">
        <f>INDEX(Define!B:B,MATCH(H42,Define!A:A))</f>
        <v>単体</v>
      </c>
      <c r="J42">
        <v>36</v>
      </c>
      <c r="K42">
        <v>2</v>
      </c>
      <c r="L42">
        <v>2</v>
      </c>
      <c r="M42">
        <v>3</v>
      </c>
      <c r="N42" t="str">
        <f>INDEX(Define!E:E,MATCH(M42,Define!D:D))</f>
        <v>氷</v>
      </c>
      <c r="O42">
        <v>1</v>
      </c>
      <c r="P42" t="str">
        <f>INDEX(Define!H:H,MATCH(O42,Define!G:G))</f>
        <v>魔法</v>
      </c>
      <c r="Q42">
        <v>4</v>
      </c>
      <c r="R42" t="str">
        <f>INDEX(Define!K:K,MATCH(Q42,Define!J:J))</f>
        <v>自身</v>
      </c>
      <c r="S42">
        <v>4</v>
      </c>
      <c r="T42" t="str">
        <f>INDEX(Define!N:N,MATCH(S42,Define!M:M))</f>
        <v>自身</v>
      </c>
      <c r="U42">
        <v>1</v>
      </c>
      <c r="V42">
        <v>1</v>
      </c>
    </row>
    <row r="43" spans="1:22">
      <c r="A43">
        <v>303</v>
      </c>
      <c r="B43">
        <v>303</v>
      </c>
      <c r="C43" t="str">
        <f>INDEX(TextData!B:B,MATCH(B43,TextData!A:A))</f>
        <v>シールドスペル</v>
      </c>
      <c r="D43">
        <v>4</v>
      </c>
      <c r="E43" t="str">
        <f>INDEX(Define!X:X,MATCH(D43,Define!W:W))</f>
        <v>精神</v>
      </c>
      <c r="F43" t="s">
        <v>37</v>
      </c>
      <c r="G43">
        <v>0</v>
      </c>
      <c r="H43">
        <v>1</v>
      </c>
      <c r="I43" t="str">
        <f>INDEX(Define!B:B,MATCH(H43,Define!A:A))</f>
        <v>単体</v>
      </c>
      <c r="J43">
        <v>26</v>
      </c>
      <c r="K43">
        <v>2</v>
      </c>
      <c r="L43">
        <v>2</v>
      </c>
      <c r="M43">
        <v>3</v>
      </c>
      <c r="N43" t="str">
        <f>INDEX(Define!E:E,MATCH(M43,Define!D:D))</f>
        <v>氷</v>
      </c>
      <c r="O43">
        <v>1</v>
      </c>
      <c r="P43" t="str">
        <f>INDEX(Define!H:H,MATCH(O43,Define!G:G))</f>
        <v>魔法</v>
      </c>
      <c r="Q43">
        <v>2</v>
      </c>
      <c r="R43" t="str">
        <f>INDEX(Define!K:K,MATCH(Q43,Define!J:J))</f>
        <v>味方</v>
      </c>
      <c r="S43">
        <v>1</v>
      </c>
      <c r="T43" t="str">
        <f>INDEX(Define!N:N,MATCH(S43,Define!M:M))</f>
        <v>単体</v>
      </c>
      <c r="U43">
        <v>1</v>
      </c>
      <c r="V43">
        <v>1</v>
      </c>
    </row>
    <row r="44" spans="1:22">
      <c r="A44">
        <v>304</v>
      </c>
      <c r="B44">
        <v>304</v>
      </c>
      <c r="C44" t="str">
        <f>INDEX(TextData!B:B,MATCH(B44,TextData!A:A))</f>
        <v>エスコートソール</v>
      </c>
      <c r="D44">
        <v>3</v>
      </c>
      <c r="E44" t="str">
        <f>INDEX(Define!X:X,MATCH(D44,Define!W:W))</f>
        <v>理術</v>
      </c>
      <c r="F44" t="s">
        <v>38</v>
      </c>
      <c r="G44">
        <v>0</v>
      </c>
      <c r="H44">
        <v>1</v>
      </c>
      <c r="I44" t="str">
        <f>INDEX(Define!B:B,MATCH(H44,Define!A:A))</f>
        <v>単体</v>
      </c>
      <c r="J44">
        <v>48</v>
      </c>
      <c r="K44">
        <v>2</v>
      </c>
      <c r="L44">
        <v>2</v>
      </c>
      <c r="M44">
        <v>3</v>
      </c>
      <c r="N44" t="str">
        <f>INDEX(Define!E:E,MATCH(M44,Define!D:D))</f>
        <v>氷</v>
      </c>
      <c r="O44">
        <v>1</v>
      </c>
      <c r="P44" t="str">
        <f>INDEX(Define!H:H,MATCH(O44,Define!G:G))</f>
        <v>魔法</v>
      </c>
      <c r="Q44">
        <v>1</v>
      </c>
      <c r="R44" t="str">
        <f>INDEX(Define!K:K,MATCH(Q44,Define!J:J))</f>
        <v>相手</v>
      </c>
      <c r="S44">
        <v>3</v>
      </c>
      <c r="T44" t="str">
        <f>INDEX(Define!N:N,MATCH(S44,Define!M:M))</f>
        <v>全体</v>
      </c>
      <c r="U44">
        <v>1</v>
      </c>
      <c r="V44">
        <v>1</v>
      </c>
    </row>
    <row r="45" spans="1:22">
      <c r="A45">
        <v>305</v>
      </c>
      <c r="B45">
        <v>305</v>
      </c>
      <c r="C45" t="str">
        <f>INDEX(TextData!B:B,MATCH(B45,TextData!A:A))</f>
        <v>ディープフリーズ</v>
      </c>
      <c r="D45">
        <v>3</v>
      </c>
      <c r="E45" t="str">
        <f>INDEX(Define!X:X,MATCH(D45,Define!W:W))</f>
        <v>理術</v>
      </c>
      <c r="F45" t="s">
        <v>39</v>
      </c>
      <c r="G45">
        <v>0</v>
      </c>
      <c r="H45">
        <v>1</v>
      </c>
      <c r="I45" t="str">
        <f>INDEX(Define!B:B,MATCH(H45,Define!A:A))</f>
        <v>単体</v>
      </c>
      <c r="J45">
        <v>26</v>
      </c>
      <c r="K45">
        <v>4</v>
      </c>
      <c r="L45">
        <v>2</v>
      </c>
      <c r="M45">
        <v>3</v>
      </c>
      <c r="N45" t="str">
        <f>INDEX(Define!E:E,MATCH(M45,Define!D:D))</f>
        <v>氷</v>
      </c>
      <c r="O45">
        <v>1</v>
      </c>
      <c r="P45" t="str">
        <f>INDEX(Define!H:H,MATCH(O45,Define!G:G))</f>
        <v>魔法</v>
      </c>
      <c r="Q45">
        <v>1</v>
      </c>
      <c r="R45" t="str">
        <f>INDEX(Define!K:K,MATCH(Q45,Define!J:J))</f>
        <v>相手</v>
      </c>
      <c r="S45">
        <v>2</v>
      </c>
      <c r="T45" t="str">
        <f>INDEX(Define!N:N,MATCH(S45,Define!M:M))</f>
        <v>列</v>
      </c>
      <c r="U45">
        <v>1</v>
      </c>
      <c r="V45">
        <v>1</v>
      </c>
    </row>
    <row r="46" spans="1:22">
      <c r="A46">
        <v>311</v>
      </c>
      <c r="B46">
        <v>311</v>
      </c>
      <c r="C46" t="str">
        <f>INDEX(TextData!B:B,MATCH(B46,TextData!A:A))</f>
        <v>フリジットシェル</v>
      </c>
      <c r="D46">
        <v>10</v>
      </c>
      <c r="E46" t="str">
        <f>INDEX(Define!X:X,MATCH(D46,Define!W:W))</f>
        <v>半神</v>
      </c>
      <c r="F46" t="s">
        <v>40</v>
      </c>
      <c r="G46">
        <v>0</v>
      </c>
      <c r="H46">
        <v>1</v>
      </c>
      <c r="I46" t="str">
        <f>INDEX(Define!B:B,MATCH(H46,Define!A:A))</f>
        <v>単体</v>
      </c>
      <c r="J46">
        <v>26</v>
      </c>
      <c r="K46">
        <v>0</v>
      </c>
      <c r="L46">
        <v>2</v>
      </c>
      <c r="M46">
        <v>3</v>
      </c>
      <c r="N46" t="str">
        <f>INDEX(Define!E:E,MATCH(M46,Define!D:D))</f>
        <v>氷</v>
      </c>
      <c r="O46">
        <v>3</v>
      </c>
      <c r="P46" t="str">
        <f>INDEX(Define!H:H,MATCH(O46,Define!G:G))</f>
        <v>神化</v>
      </c>
      <c r="Q46">
        <v>2</v>
      </c>
      <c r="R46" t="str">
        <f>INDEX(Define!K:K,MATCH(Q46,Define!J:J))</f>
        <v>味方</v>
      </c>
      <c r="S46">
        <v>3</v>
      </c>
      <c r="T46" t="str">
        <f>INDEX(Define!N:N,MATCH(S46,Define!M:M))</f>
        <v>全体</v>
      </c>
      <c r="U46">
        <v>1</v>
      </c>
      <c r="V46">
        <v>1</v>
      </c>
    </row>
    <row r="47" spans="1:22">
      <c r="A47">
        <v>312</v>
      </c>
      <c r="B47">
        <v>312</v>
      </c>
      <c r="C47" t="str">
        <f>INDEX(TextData!B:B,MATCH(B47,TextData!A:A))</f>
        <v>ノロマナカメニナレ</v>
      </c>
      <c r="D47">
        <v>11</v>
      </c>
      <c r="E47" t="str">
        <f>INDEX(Define!X:X,MATCH(D47,Define!W:W))</f>
        <v>覚醒</v>
      </c>
      <c r="F47" t="s">
        <v>41</v>
      </c>
      <c r="G47">
        <v>0</v>
      </c>
      <c r="H47">
        <v>3</v>
      </c>
      <c r="I47" t="str">
        <f>INDEX(Define!B:B,MATCH(H47,Define!A:A))</f>
        <v>全体</v>
      </c>
      <c r="J47">
        <v>48</v>
      </c>
      <c r="K47">
        <v>0</v>
      </c>
      <c r="L47">
        <v>2</v>
      </c>
      <c r="M47">
        <v>3</v>
      </c>
      <c r="N47" t="str">
        <f>INDEX(Define!E:E,MATCH(M47,Define!D:D))</f>
        <v>氷</v>
      </c>
      <c r="O47">
        <v>4</v>
      </c>
      <c r="P47" t="str">
        <f>INDEX(Define!H:H,MATCH(O47,Define!G:G))</f>
        <v>覚醒</v>
      </c>
      <c r="Q47">
        <v>1</v>
      </c>
      <c r="R47" t="str">
        <f>INDEX(Define!K:K,MATCH(Q47,Define!J:J))</f>
        <v>相手</v>
      </c>
      <c r="S47">
        <v>3</v>
      </c>
      <c r="T47" t="str">
        <f>INDEX(Define!N:N,MATCH(S47,Define!M:M))</f>
        <v>全体</v>
      </c>
      <c r="U47">
        <v>2</v>
      </c>
      <c r="V47">
        <v>1</v>
      </c>
    </row>
    <row r="48" spans="1:22">
      <c r="A48">
        <v>313</v>
      </c>
      <c r="B48">
        <v>313</v>
      </c>
      <c r="C48" t="str">
        <f>INDEX(TextData!B:B,MATCH(B48,TextData!A:A))</f>
        <v>アンチドード</v>
      </c>
      <c r="D48">
        <v>10</v>
      </c>
      <c r="E48" t="str">
        <f>INDEX(Define!X:X,MATCH(D48,Define!W:W))</f>
        <v>半神</v>
      </c>
      <c r="F48" t="s">
        <v>40</v>
      </c>
      <c r="G48">
        <v>0</v>
      </c>
      <c r="H48">
        <v>3</v>
      </c>
      <c r="I48" t="str">
        <f>INDEX(Define!B:B,MATCH(H48,Define!A:A))</f>
        <v>全体</v>
      </c>
      <c r="J48">
        <v>26</v>
      </c>
      <c r="K48">
        <v>0</v>
      </c>
      <c r="L48">
        <v>2</v>
      </c>
      <c r="M48">
        <v>3</v>
      </c>
      <c r="N48" t="str">
        <f>INDEX(Define!E:E,MATCH(M48,Define!D:D))</f>
        <v>氷</v>
      </c>
      <c r="O48">
        <v>3</v>
      </c>
      <c r="P48" t="str">
        <f>INDEX(Define!H:H,MATCH(O48,Define!G:G))</f>
        <v>神化</v>
      </c>
      <c r="Q48">
        <v>2</v>
      </c>
      <c r="R48" t="str">
        <f>INDEX(Define!K:K,MATCH(Q48,Define!J:J))</f>
        <v>味方</v>
      </c>
      <c r="S48">
        <v>3</v>
      </c>
      <c r="T48" t="str">
        <f>INDEX(Define!N:N,MATCH(S48,Define!M:M))</f>
        <v>全体</v>
      </c>
      <c r="U48">
        <v>1</v>
      </c>
      <c r="V48">
        <v>1</v>
      </c>
    </row>
    <row r="49" spans="1:22">
      <c r="A49">
        <v>314</v>
      </c>
      <c r="B49">
        <v>314</v>
      </c>
      <c r="C49" t="str">
        <f>INDEX(TextData!B:B,MATCH(B49,TextData!A:A))</f>
        <v>カガミニトリコメル</v>
      </c>
      <c r="D49">
        <v>11</v>
      </c>
      <c r="E49" t="str">
        <f>INDEX(Define!X:X,MATCH(D49,Define!W:W))</f>
        <v>覚醒</v>
      </c>
      <c r="F49" t="s">
        <v>41</v>
      </c>
      <c r="G49">
        <v>0</v>
      </c>
      <c r="H49">
        <v>3</v>
      </c>
      <c r="I49" t="str">
        <f>INDEX(Define!B:B,MATCH(H49,Define!A:A))</f>
        <v>全体</v>
      </c>
      <c r="J49">
        <v>48</v>
      </c>
      <c r="K49">
        <v>0</v>
      </c>
      <c r="L49">
        <v>2</v>
      </c>
      <c r="M49">
        <v>3</v>
      </c>
      <c r="N49" t="str">
        <f>INDEX(Define!E:E,MATCH(M49,Define!D:D))</f>
        <v>氷</v>
      </c>
      <c r="O49">
        <v>4</v>
      </c>
      <c r="P49" t="str">
        <f>INDEX(Define!H:H,MATCH(O49,Define!G:G))</f>
        <v>覚醒</v>
      </c>
      <c r="Q49">
        <v>2</v>
      </c>
      <c r="R49" t="str">
        <f>INDEX(Define!K:K,MATCH(Q49,Define!J:J))</f>
        <v>味方</v>
      </c>
      <c r="S49">
        <v>3</v>
      </c>
      <c r="T49" t="str">
        <f>INDEX(Define!N:N,MATCH(S49,Define!M:M))</f>
        <v>全体</v>
      </c>
      <c r="U49">
        <v>1</v>
      </c>
      <c r="V49">
        <v>1</v>
      </c>
    </row>
    <row r="50" spans="1:22">
      <c r="A50">
        <v>321</v>
      </c>
      <c r="B50">
        <v>321</v>
      </c>
      <c r="C50" t="str">
        <f>INDEX(TextData!B:B,MATCH(B50,TextData!A:A))</f>
        <v>バブルブロウ</v>
      </c>
      <c r="D50">
        <v>3</v>
      </c>
      <c r="E50" t="str">
        <f>INDEX(Define!X:X,MATCH(D50,Define!W:W))</f>
        <v>理術</v>
      </c>
      <c r="F50" t="s">
        <v>42</v>
      </c>
      <c r="G50">
        <v>0</v>
      </c>
      <c r="H50">
        <v>1</v>
      </c>
      <c r="I50" t="str">
        <f>INDEX(Define!B:B,MATCH(H50,Define!A:A))</f>
        <v>単体</v>
      </c>
      <c r="J50">
        <v>36</v>
      </c>
      <c r="K50">
        <v>4</v>
      </c>
      <c r="L50">
        <v>1</v>
      </c>
      <c r="M50">
        <v>3</v>
      </c>
      <c r="N50" t="str">
        <f>INDEX(Define!E:E,MATCH(M50,Define!D:D))</f>
        <v>氷</v>
      </c>
      <c r="O50">
        <v>1</v>
      </c>
      <c r="P50" t="str">
        <f>INDEX(Define!H:H,MATCH(O50,Define!G:G))</f>
        <v>魔法</v>
      </c>
      <c r="Q50">
        <v>1</v>
      </c>
      <c r="R50" t="str">
        <f>INDEX(Define!K:K,MATCH(Q50,Define!J:J))</f>
        <v>相手</v>
      </c>
      <c r="S50">
        <v>1</v>
      </c>
      <c r="T50" t="str">
        <f>INDEX(Define!N:N,MATCH(S50,Define!M:M))</f>
        <v>単体</v>
      </c>
      <c r="U50">
        <v>2</v>
      </c>
      <c r="V50">
        <v>1</v>
      </c>
    </row>
    <row r="51" spans="1:22">
      <c r="A51">
        <v>331</v>
      </c>
      <c r="B51">
        <v>331</v>
      </c>
      <c r="C51" t="str">
        <f>INDEX(TextData!B:B,MATCH(B51,TextData!A:A))</f>
        <v>ガーディアンソウル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 t="str">
        <f>INDEX(Define!B:B,MATCH(H51,Define!A:A))</f>
        <v>単体</v>
      </c>
      <c r="J51">
        <v>26</v>
      </c>
      <c r="K51">
        <v>0</v>
      </c>
      <c r="L51">
        <v>1</v>
      </c>
      <c r="M51">
        <v>3</v>
      </c>
      <c r="N51" t="str">
        <f>INDEX(Define!E:E,MATCH(M51,Define!D:D))</f>
        <v>氷</v>
      </c>
      <c r="O51">
        <v>2</v>
      </c>
      <c r="P51" t="str">
        <f>INDEX(Define!H:H,MATCH(O51,Define!G:G))</f>
        <v>パッシブ</v>
      </c>
      <c r="Q51">
        <v>4</v>
      </c>
      <c r="R51" t="str">
        <f>INDEX(Define!K:K,MATCH(Q51,Define!J:J))</f>
        <v>自身</v>
      </c>
      <c r="S51">
        <v>4</v>
      </c>
      <c r="T51" t="str">
        <f>INDEX(Define!N:N,MATCH(S51,Define!M:M))</f>
        <v>自身</v>
      </c>
      <c r="U51">
        <v>1</v>
      </c>
      <c r="V51">
        <v>1</v>
      </c>
    </row>
    <row r="52" spans="1:22">
      <c r="A52">
        <v>332</v>
      </c>
      <c r="B52">
        <v>332</v>
      </c>
      <c r="C52" t="str">
        <f>INDEX(TextData!B:B,MATCH(B52,TextData!A:A))</f>
        <v>アーマーコード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 t="str">
        <f>INDEX(Define!B:B,MATCH(H52,Define!A:A))</f>
        <v>単体</v>
      </c>
      <c r="J52">
        <v>26</v>
      </c>
      <c r="K52">
        <v>0</v>
      </c>
      <c r="L52">
        <v>1</v>
      </c>
      <c r="M52">
        <v>3</v>
      </c>
      <c r="N52" t="str">
        <f>INDEX(Define!E:E,MATCH(M52,Define!D:D))</f>
        <v>氷</v>
      </c>
      <c r="O52">
        <v>2</v>
      </c>
      <c r="P52" t="str">
        <f>INDEX(Define!H:H,MATCH(O52,Define!G:G))</f>
        <v>パッシブ</v>
      </c>
      <c r="Q52">
        <v>4</v>
      </c>
      <c r="R52" t="str">
        <f>INDEX(Define!K:K,MATCH(Q52,Define!J:J))</f>
        <v>自身</v>
      </c>
      <c r="S52">
        <v>4</v>
      </c>
      <c r="T52" t="str">
        <f>INDEX(Define!N:N,MATCH(S52,Define!M:M))</f>
        <v>自身</v>
      </c>
      <c r="U52">
        <v>1</v>
      </c>
      <c r="V52">
        <v>1</v>
      </c>
    </row>
    <row r="53" spans="1:22">
      <c r="A53">
        <v>333</v>
      </c>
      <c r="B53">
        <v>333</v>
      </c>
      <c r="C53" t="str">
        <f>INDEX(TextData!B:B,MATCH(B53,TextData!A:A))</f>
        <v>ガードシフト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 t="str">
        <f>INDEX(Define!B:B,MATCH(H53,Define!A:A))</f>
        <v>単体</v>
      </c>
      <c r="J53">
        <v>26</v>
      </c>
      <c r="K53">
        <v>0</v>
      </c>
      <c r="L53">
        <v>1</v>
      </c>
      <c r="M53">
        <v>3</v>
      </c>
      <c r="N53" t="str">
        <f>INDEX(Define!E:E,MATCH(M53,Define!D:D))</f>
        <v>氷</v>
      </c>
      <c r="O53">
        <v>2</v>
      </c>
      <c r="P53" t="str">
        <f>INDEX(Define!H:H,MATCH(O53,Define!G:G))</f>
        <v>パッシブ</v>
      </c>
      <c r="Q53">
        <v>4</v>
      </c>
      <c r="R53" t="str">
        <f>INDEX(Define!K:K,MATCH(Q53,Define!J:J))</f>
        <v>自身</v>
      </c>
      <c r="S53">
        <v>4</v>
      </c>
      <c r="T53" t="str">
        <f>INDEX(Define!N:N,MATCH(S53,Define!M:M))</f>
        <v>自身</v>
      </c>
      <c r="U53">
        <v>1</v>
      </c>
      <c r="V53">
        <v>1</v>
      </c>
    </row>
    <row r="54" spans="1:22">
      <c r="A54">
        <v>334</v>
      </c>
      <c r="B54">
        <v>334</v>
      </c>
      <c r="C54" t="str">
        <f>INDEX(TextData!B:B,MATCH(B54,TextData!A:A))</f>
        <v>ノーリミット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 t="str">
        <f>INDEX(Define!B:B,MATCH(H54,Define!A:A))</f>
        <v>単体</v>
      </c>
      <c r="J54">
        <v>26</v>
      </c>
      <c r="K54">
        <v>0</v>
      </c>
      <c r="L54">
        <v>1</v>
      </c>
      <c r="M54">
        <v>3</v>
      </c>
      <c r="N54" t="str">
        <f>INDEX(Define!E:E,MATCH(M54,Define!D:D))</f>
        <v>氷</v>
      </c>
      <c r="O54">
        <v>2</v>
      </c>
      <c r="P54" t="str">
        <f>INDEX(Define!H:H,MATCH(O54,Define!G:G))</f>
        <v>パッシブ</v>
      </c>
      <c r="Q54">
        <v>4</v>
      </c>
      <c r="R54" t="str">
        <f>INDEX(Define!K:K,MATCH(Q54,Define!J:J))</f>
        <v>自身</v>
      </c>
      <c r="S54">
        <v>4</v>
      </c>
      <c r="T54" t="str">
        <f>INDEX(Define!N:N,MATCH(S54,Define!M:M))</f>
        <v>自身</v>
      </c>
      <c r="U54">
        <v>1</v>
      </c>
      <c r="V54">
        <v>1</v>
      </c>
    </row>
    <row r="55" spans="1:22">
      <c r="A55">
        <v>335</v>
      </c>
      <c r="B55">
        <v>335</v>
      </c>
      <c r="C55" t="str">
        <f>INDEX(TextData!B:B,MATCH(B55,TextData!A:A))</f>
        <v>カウンターヒール</v>
      </c>
      <c r="D55">
        <v>6</v>
      </c>
      <c r="E55" t="str">
        <f>INDEX(Define!X:X,MATCH(D55,Define!W:W))</f>
        <v>自己強化</v>
      </c>
      <c r="G55">
        <v>0</v>
      </c>
      <c r="H55">
        <v>1</v>
      </c>
      <c r="I55" t="str">
        <f>INDEX(Define!B:B,MATCH(H55,Define!A:A))</f>
        <v>単体</v>
      </c>
      <c r="J55">
        <v>26</v>
      </c>
      <c r="K55">
        <v>0</v>
      </c>
      <c r="L55">
        <v>1</v>
      </c>
      <c r="M55">
        <v>3</v>
      </c>
      <c r="N55" t="str">
        <f>INDEX(Define!E:E,MATCH(M55,Define!D:D))</f>
        <v>氷</v>
      </c>
      <c r="O55">
        <v>2</v>
      </c>
      <c r="P55" t="str">
        <f>INDEX(Define!H:H,MATCH(O55,Define!G:G))</f>
        <v>パッシブ</v>
      </c>
      <c r="Q55">
        <v>4</v>
      </c>
      <c r="R55" t="str">
        <f>INDEX(Define!K:K,MATCH(Q55,Define!J:J))</f>
        <v>自身</v>
      </c>
      <c r="S55">
        <v>4</v>
      </c>
      <c r="T55" t="str">
        <f>INDEX(Define!N:N,MATCH(S55,Define!M:M))</f>
        <v>自身</v>
      </c>
      <c r="U55">
        <v>1</v>
      </c>
      <c r="V55">
        <v>1</v>
      </c>
    </row>
    <row r="56" spans="1:22">
      <c r="A56">
        <v>336</v>
      </c>
      <c r="B56">
        <v>336</v>
      </c>
      <c r="C56" t="str">
        <f>INDEX(TextData!B:B,MATCH(B56,TextData!A:A))</f>
        <v>ペイシャンス</v>
      </c>
      <c r="D56">
        <v>6</v>
      </c>
      <c r="E56" t="str">
        <f>INDEX(Define!X:X,MATCH(D56,Define!W:W))</f>
        <v>自己強化</v>
      </c>
      <c r="G56">
        <v>0</v>
      </c>
      <c r="H56">
        <v>1</v>
      </c>
      <c r="I56" t="str">
        <f>INDEX(Define!B:B,MATCH(H56,Define!A:A))</f>
        <v>単体</v>
      </c>
      <c r="J56">
        <v>26</v>
      </c>
      <c r="K56">
        <v>0</v>
      </c>
      <c r="L56">
        <v>1</v>
      </c>
      <c r="M56">
        <v>3</v>
      </c>
      <c r="N56" t="str">
        <f>INDEX(Define!E:E,MATCH(M56,Define!D:D))</f>
        <v>氷</v>
      </c>
      <c r="O56">
        <v>2</v>
      </c>
      <c r="P56" t="str">
        <f>INDEX(Define!H:H,MATCH(O56,Define!G:G))</f>
        <v>パッシブ</v>
      </c>
      <c r="Q56">
        <v>4</v>
      </c>
      <c r="R56" t="str">
        <f>INDEX(Define!K:K,MATCH(Q56,Define!J:J))</f>
        <v>自身</v>
      </c>
      <c r="S56">
        <v>4</v>
      </c>
      <c r="T56" t="str">
        <f>INDEX(Define!N:N,MATCH(S56,Define!M:M))</f>
        <v>自身</v>
      </c>
      <c r="U56">
        <v>1</v>
      </c>
      <c r="V56">
        <v>1</v>
      </c>
    </row>
    <row r="57" spans="1:22">
      <c r="A57">
        <v>341</v>
      </c>
      <c r="B57">
        <v>341</v>
      </c>
      <c r="C57" t="str">
        <f>INDEX(TextData!B:B,MATCH(B57,TextData!A:A))</f>
        <v>アイスエンチャント</v>
      </c>
      <c r="D57">
        <v>7</v>
      </c>
      <c r="E57" t="str">
        <f>INDEX(Define!X:X,MATCH(D57,Define!W:W))</f>
        <v>工作</v>
      </c>
      <c r="G57">
        <v>0</v>
      </c>
      <c r="H57">
        <v>1</v>
      </c>
      <c r="I57" t="str">
        <f>INDEX(Define!B:B,MATCH(H57,Define!A:A))</f>
        <v>単体</v>
      </c>
      <c r="J57">
        <v>26</v>
      </c>
      <c r="K57">
        <v>0</v>
      </c>
      <c r="L57">
        <v>1</v>
      </c>
      <c r="M57">
        <v>3</v>
      </c>
      <c r="N57" t="str">
        <f>INDEX(Define!E:E,MATCH(M57,Define!D:D))</f>
        <v>氷</v>
      </c>
      <c r="O57">
        <v>2</v>
      </c>
      <c r="P57" t="str">
        <f>INDEX(Define!H:H,MATCH(O57,Define!G:G))</f>
        <v>パッシブ</v>
      </c>
      <c r="Q57">
        <v>4</v>
      </c>
      <c r="R57" t="str">
        <f>INDEX(Define!K:K,MATCH(Q57,Define!J:J))</f>
        <v>自身</v>
      </c>
      <c r="S57">
        <v>4</v>
      </c>
      <c r="T57" t="str">
        <f>INDEX(Define!N:N,MATCH(S57,Define!M:M))</f>
        <v>自身</v>
      </c>
      <c r="U57">
        <v>1</v>
      </c>
      <c r="V57">
        <v>1</v>
      </c>
    </row>
    <row r="58" ht="12" customHeight="1" spans="1:22">
      <c r="A58">
        <v>401</v>
      </c>
      <c r="B58">
        <v>401</v>
      </c>
      <c r="C58" t="str">
        <f>INDEX(TextData!B:B,MATCH(B58,TextData!A:A))</f>
        <v>セイントレーザー</v>
      </c>
      <c r="D58">
        <v>1</v>
      </c>
      <c r="E58" t="str">
        <f>INDEX(Define!X:X,MATCH(D58,Define!W:W))</f>
        <v>元素</v>
      </c>
      <c r="F58" t="s">
        <v>43</v>
      </c>
      <c r="G58">
        <v>0</v>
      </c>
      <c r="H58">
        <v>1</v>
      </c>
      <c r="I58" t="str">
        <f>INDEX(Define!B:B,MATCH(H58,Define!A:A))</f>
        <v>単体</v>
      </c>
      <c r="J58">
        <v>48</v>
      </c>
      <c r="K58">
        <v>0</v>
      </c>
      <c r="L58">
        <v>2</v>
      </c>
      <c r="M58">
        <v>4</v>
      </c>
      <c r="N58" t="str">
        <f>INDEX(Define!E:E,MATCH(M58,Define!D:D))</f>
        <v>光</v>
      </c>
      <c r="O58">
        <v>1</v>
      </c>
      <c r="P58" t="str">
        <f>INDEX(Define!H:H,MATCH(O58,Define!G:G))</f>
        <v>魔法</v>
      </c>
      <c r="Q58">
        <v>1</v>
      </c>
      <c r="R58" t="str">
        <f>INDEX(Define!K:K,MATCH(Q58,Define!J:J))</f>
        <v>相手</v>
      </c>
      <c r="S58">
        <v>1</v>
      </c>
      <c r="T58" t="str">
        <f>INDEX(Define!N:N,MATCH(S58,Define!M:M))</f>
        <v>単体</v>
      </c>
      <c r="U58">
        <v>1</v>
      </c>
      <c r="V58">
        <v>1</v>
      </c>
    </row>
    <row r="59" ht="12" customHeight="1" spans="1:22">
      <c r="A59">
        <v>402</v>
      </c>
      <c r="B59">
        <v>402</v>
      </c>
      <c r="C59" t="str">
        <f>INDEX(TextData!B:B,MATCH(B59,TextData!A:A))</f>
        <v>ペネトレイト</v>
      </c>
      <c r="D59">
        <v>1</v>
      </c>
      <c r="E59" t="str">
        <f>INDEX(Define!X:X,MATCH(D59,Define!W:W))</f>
        <v>元素</v>
      </c>
      <c r="F59" t="s">
        <v>44</v>
      </c>
      <c r="G59">
        <v>0</v>
      </c>
      <c r="H59">
        <v>1</v>
      </c>
      <c r="I59" t="str">
        <f>INDEX(Define!B:B,MATCH(H59,Define!A:A))</f>
        <v>単体</v>
      </c>
      <c r="J59">
        <v>26</v>
      </c>
      <c r="K59">
        <v>0</v>
      </c>
      <c r="L59">
        <v>1</v>
      </c>
      <c r="M59">
        <v>4</v>
      </c>
      <c r="N59" t="str">
        <f>INDEX(Define!E:E,MATCH(M59,Define!D:D))</f>
        <v>光</v>
      </c>
      <c r="O59">
        <v>1</v>
      </c>
      <c r="P59" t="str">
        <f>INDEX(Define!H:H,MATCH(O59,Define!G:G))</f>
        <v>魔法</v>
      </c>
      <c r="Q59">
        <v>1</v>
      </c>
      <c r="R59" t="str">
        <f>INDEX(Define!K:K,MATCH(Q59,Define!J:J))</f>
        <v>相手</v>
      </c>
      <c r="S59">
        <v>1</v>
      </c>
      <c r="T59" t="str">
        <f>INDEX(Define!N:N,MATCH(S59,Define!M:M))</f>
        <v>単体</v>
      </c>
      <c r="U59">
        <v>1</v>
      </c>
      <c r="V59">
        <v>1</v>
      </c>
    </row>
    <row r="60" ht="12" customHeight="1" spans="1:22">
      <c r="A60">
        <v>403</v>
      </c>
      <c r="B60">
        <v>403</v>
      </c>
      <c r="C60" t="str">
        <f>INDEX(TextData!B:B,MATCH(B60,TextData!A:A))</f>
        <v>ヒーリング</v>
      </c>
      <c r="D60">
        <v>2</v>
      </c>
      <c r="E60" t="str">
        <f>INDEX(Define!X:X,MATCH(D60,Define!W:W))</f>
        <v>光</v>
      </c>
      <c r="F60" t="s">
        <v>45</v>
      </c>
      <c r="G60">
        <v>0</v>
      </c>
      <c r="H60">
        <v>1</v>
      </c>
      <c r="I60" t="str">
        <f>INDEX(Define!B:B,MATCH(H60,Define!A:A))</f>
        <v>単体</v>
      </c>
      <c r="J60">
        <v>40</v>
      </c>
      <c r="K60">
        <v>4</v>
      </c>
      <c r="L60">
        <v>2</v>
      </c>
      <c r="M60">
        <v>4</v>
      </c>
      <c r="N60" t="str">
        <f>INDEX(Define!E:E,MATCH(M60,Define!D:D))</f>
        <v>光</v>
      </c>
      <c r="O60">
        <v>1</v>
      </c>
      <c r="P60" t="str">
        <f>INDEX(Define!H:H,MATCH(O60,Define!G:G))</f>
        <v>魔法</v>
      </c>
      <c r="Q60">
        <v>3</v>
      </c>
      <c r="R60" t="str">
        <f>INDEX(Define!K:K,MATCH(Q60,Define!J:J))</f>
        <v>全員</v>
      </c>
      <c r="S60">
        <v>1</v>
      </c>
      <c r="T60" t="str">
        <f>INDEX(Define!N:N,MATCH(S60,Define!M:M))</f>
        <v>単体</v>
      </c>
      <c r="U60">
        <v>1</v>
      </c>
      <c r="V60">
        <v>1</v>
      </c>
    </row>
    <row r="61" ht="12" customHeight="1" spans="1:22">
      <c r="A61">
        <v>404</v>
      </c>
      <c r="B61">
        <v>404</v>
      </c>
      <c r="C61" t="str">
        <f>INDEX(TextData!B:B,MATCH(B61,TextData!A:A))</f>
        <v>リフレッシュ</v>
      </c>
      <c r="D61">
        <v>2</v>
      </c>
      <c r="E61" t="str">
        <f>INDEX(Define!X:X,MATCH(D61,Define!W:W))</f>
        <v>光</v>
      </c>
      <c r="F61" t="s">
        <v>46</v>
      </c>
      <c r="G61">
        <v>0</v>
      </c>
      <c r="H61">
        <v>1</v>
      </c>
      <c r="I61" t="str">
        <f>INDEX(Define!B:B,MATCH(H61,Define!A:A))</f>
        <v>単体</v>
      </c>
      <c r="J61">
        <v>26</v>
      </c>
      <c r="K61">
        <v>4</v>
      </c>
      <c r="L61">
        <v>2</v>
      </c>
      <c r="M61">
        <v>4</v>
      </c>
      <c r="N61" t="str">
        <f>INDEX(Define!E:E,MATCH(M61,Define!D:D))</f>
        <v>光</v>
      </c>
      <c r="O61">
        <v>1</v>
      </c>
      <c r="P61" t="str">
        <f>INDEX(Define!H:H,MATCH(O61,Define!G:G))</f>
        <v>魔法</v>
      </c>
      <c r="Q61">
        <v>2</v>
      </c>
      <c r="R61" t="str">
        <f>INDEX(Define!K:K,MATCH(Q61,Define!J:J))</f>
        <v>味方</v>
      </c>
      <c r="S61">
        <v>2</v>
      </c>
      <c r="T61" t="str">
        <f>INDEX(Define!N:N,MATCH(S61,Define!M:M))</f>
        <v>列</v>
      </c>
      <c r="U61">
        <v>1</v>
      </c>
      <c r="V61">
        <v>1</v>
      </c>
    </row>
    <row r="62" ht="12" customHeight="1" spans="1:22">
      <c r="A62">
        <v>405</v>
      </c>
      <c r="B62">
        <v>405</v>
      </c>
      <c r="C62" t="str">
        <f>INDEX(TextData!B:B,MATCH(B62,TextData!A:A))</f>
        <v>べネディクション</v>
      </c>
      <c r="D62">
        <v>2</v>
      </c>
      <c r="E62" t="str">
        <f>INDEX(Define!X:X,MATCH(D62,Define!W:W))</f>
        <v>光</v>
      </c>
      <c r="F62" t="s">
        <v>47</v>
      </c>
      <c r="G62">
        <v>0</v>
      </c>
      <c r="H62">
        <v>1</v>
      </c>
      <c r="I62" t="str">
        <f>INDEX(Define!B:B,MATCH(H62,Define!A:A))</f>
        <v>単体</v>
      </c>
      <c r="J62">
        <v>60</v>
      </c>
      <c r="K62">
        <v>4</v>
      </c>
      <c r="L62">
        <v>2</v>
      </c>
      <c r="M62">
        <v>4</v>
      </c>
      <c r="N62" t="str">
        <f>INDEX(Define!E:E,MATCH(M62,Define!D:D))</f>
        <v>光</v>
      </c>
      <c r="O62">
        <v>1</v>
      </c>
      <c r="P62" t="str">
        <f>INDEX(Define!H:H,MATCH(O62,Define!G:G))</f>
        <v>魔法</v>
      </c>
      <c r="Q62">
        <v>4</v>
      </c>
      <c r="R62" t="str">
        <f>INDEX(Define!K:K,MATCH(Q62,Define!J:J))</f>
        <v>自身</v>
      </c>
      <c r="S62">
        <v>4</v>
      </c>
      <c r="T62" t="str">
        <f>INDEX(Define!N:N,MATCH(S62,Define!M:M))</f>
        <v>自身</v>
      </c>
      <c r="U62">
        <v>1</v>
      </c>
      <c r="V62">
        <v>1</v>
      </c>
    </row>
    <row r="63" spans="1:22">
      <c r="A63">
        <v>411</v>
      </c>
      <c r="B63">
        <v>411</v>
      </c>
      <c r="C63" t="str">
        <f>INDEX(TextData!B:B,MATCH(B63,TextData!A:A))</f>
        <v>エリクシール</v>
      </c>
      <c r="D63">
        <v>10</v>
      </c>
      <c r="E63" t="str">
        <f>INDEX(Define!X:X,MATCH(D63,Define!W:W))</f>
        <v>半神</v>
      </c>
      <c r="F63" t="s">
        <v>48</v>
      </c>
      <c r="G63">
        <v>0</v>
      </c>
      <c r="H63">
        <v>3</v>
      </c>
      <c r="I63" t="str">
        <f>INDEX(Define!B:B,MATCH(H63,Define!A:A))</f>
        <v>全体</v>
      </c>
      <c r="J63">
        <v>40</v>
      </c>
      <c r="K63">
        <v>0</v>
      </c>
      <c r="L63">
        <v>2</v>
      </c>
      <c r="M63">
        <v>4</v>
      </c>
      <c r="N63" t="str">
        <f>INDEX(Define!E:E,MATCH(M63,Define!D:D))</f>
        <v>光</v>
      </c>
      <c r="O63">
        <v>3</v>
      </c>
      <c r="P63" t="str">
        <f>INDEX(Define!H:H,MATCH(O63,Define!G:G))</f>
        <v>神化</v>
      </c>
      <c r="Q63">
        <v>2</v>
      </c>
      <c r="R63" t="str">
        <f>INDEX(Define!K:K,MATCH(Q63,Define!J:J))</f>
        <v>味方</v>
      </c>
      <c r="S63">
        <v>3</v>
      </c>
      <c r="T63" t="str">
        <f>INDEX(Define!N:N,MATCH(S63,Define!M:M))</f>
        <v>全体</v>
      </c>
      <c r="U63">
        <v>1</v>
      </c>
      <c r="V63">
        <v>0</v>
      </c>
    </row>
    <row r="64" spans="1:22">
      <c r="A64">
        <v>412</v>
      </c>
      <c r="B64">
        <v>412</v>
      </c>
      <c r="C64" t="str">
        <f>INDEX(TextData!B:B,MATCH(B64,TextData!A:A))</f>
        <v>エンジェルフェザー</v>
      </c>
      <c r="D64">
        <v>11</v>
      </c>
      <c r="E64" t="str">
        <f>INDEX(Define!X:X,MATCH(D64,Define!W:W))</f>
        <v>覚醒</v>
      </c>
      <c r="F64" t="s">
        <v>49</v>
      </c>
      <c r="G64">
        <v>0</v>
      </c>
      <c r="H64">
        <v>1</v>
      </c>
      <c r="I64" t="str">
        <f>INDEX(Define!B:B,MATCH(H64,Define!A:A))</f>
        <v>単体</v>
      </c>
      <c r="J64">
        <v>40</v>
      </c>
      <c r="K64">
        <v>0</v>
      </c>
      <c r="L64">
        <v>2</v>
      </c>
      <c r="M64">
        <v>4</v>
      </c>
      <c r="N64" t="str">
        <f>INDEX(Define!E:E,MATCH(M64,Define!D:D))</f>
        <v>光</v>
      </c>
      <c r="O64">
        <v>4</v>
      </c>
      <c r="P64" t="str">
        <f>INDEX(Define!H:H,MATCH(O64,Define!G:G))</f>
        <v>覚醒</v>
      </c>
      <c r="Q64">
        <v>2</v>
      </c>
      <c r="R64" t="str">
        <f>INDEX(Define!K:K,MATCH(Q64,Define!J:J))</f>
        <v>味方</v>
      </c>
      <c r="S64">
        <v>3</v>
      </c>
      <c r="T64" t="str">
        <f>INDEX(Define!N:N,MATCH(S64,Define!M:M))</f>
        <v>全体</v>
      </c>
      <c r="U64">
        <v>1</v>
      </c>
      <c r="V64">
        <v>1</v>
      </c>
    </row>
    <row r="65" spans="1:22">
      <c r="A65">
        <v>413</v>
      </c>
      <c r="B65">
        <v>413</v>
      </c>
      <c r="C65" t="str">
        <f>INDEX(TextData!B:B,MATCH(B65,TextData!A:A))</f>
        <v>エンジェルハイロウ</v>
      </c>
      <c r="D65">
        <v>10</v>
      </c>
      <c r="E65" t="str">
        <f>INDEX(Define!X:X,MATCH(D65,Define!W:W))</f>
        <v>半神</v>
      </c>
      <c r="F65" t="s">
        <v>48</v>
      </c>
      <c r="G65">
        <v>0</v>
      </c>
      <c r="H65">
        <v>3</v>
      </c>
      <c r="I65" t="str">
        <f>INDEX(Define!B:B,MATCH(H65,Define!A:A))</f>
        <v>全体</v>
      </c>
      <c r="J65">
        <v>40</v>
      </c>
      <c r="K65">
        <v>0</v>
      </c>
      <c r="L65">
        <v>2</v>
      </c>
      <c r="M65">
        <v>4</v>
      </c>
      <c r="N65" t="str">
        <f>INDEX(Define!E:E,MATCH(M65,Define!D:D))</f>
        <v>光</v>
      </c>
      <c r="O65">
        <v>3</v>
      </c>
      <c r="P65" t="str">
        <f>INDEX(Define!H:H,MATCH(O65,Define!G:G))</f>
        <v>神化</v>
      </c>
      <c r="Q65">
        <v>1</v>
      </c>
      <c r="R65" t="str">
        <f>INDEX(Define!K:K,MATCH(Q65,Define!J:J))</f>
        <v>相手</v>
      </c>
      <c r="S65">
        <v>3</v>
      </c>
      <c r="T65" t="str">
        <f>INDEX(Define!N:N,MATCH(S65,Define!M:M))</f>
        <v>全体</v>
      </c>
      <c r="U65">
        <v>1</v>
      </c>
      <c r="V65">
        <v>0</v>
      </c>
    </row>
    <row r="66" spans="1:22">
      <c r="A66">
        <v>414</v>
      </c>
      <c r="B66">
        <v>414</v>
      </c>
      <c r="C66" t="str">
        <f>INDEX(TextData!B:B,MATCH(B66,TextData!A:A))</f>
        <v>トリニティレイ</v>
      </c>
      <c r="D66">
        <v>11</v>
      </c>
      <c r="E66" t="str">
        <f>INDEX(Define!X:X,MATCH(D66,Define!W:W))</f>
        <v>覚醒</v>
      </c>
      <c r="F66" t="s">
        <v>49</v>
      </c>
      <c r="G66">
        <v>0</v>
      </c>
      <c r="H66">
        <v>1</v>
      </c>
      <c r="I66" t="str">
        <f>INDEX(Define!B:B,MATCH(H66,Define!A:A))</f>
        <v>単体</v>
      </c>
      <c r="J66">
        <v>40</v>
      </c>
      <c r="K66">
        <v>0</v>
      </c>
      <c r="L66">
        <v>2</v>
      </c>
      <c r="M66">
        <v>4</v>
      </c>
      <c r="N66" t="str">
        <f>INDEX(Define!E:E,MATCH(M66,Define!D:D))</f>
        <v>光</v>
      </c>
      <c r="O66">
        <v>4</v>
      </c>
      <c r="P66" t="str">
        <f>INDEX(Define!H:H,MATCH(O66,Define!G:G))</f>
        <v>覚醒</v>
      </c>
      <c r="Q66">
        <v>1</v>
      </c>
      <c r="R66" t="str">
        <f>INDEX(Define!K:K,MATCH(Q66,Define!J:J))</f>
        <v>相手</v>
      </c>
      <c r="S66">
        <v>1</v>
      </c>
      <c r="T66" t="str">
        <f>INDEX(Define!N:N,MATCH(S66,Define!M:M))</f>
        <v>単体</v>
      </c>
      <c r="U66">
        <v>1</v>
      </c>
      <c r="V66">
        <v>0</v>
      </c>
    </row>
    <row r="67" spans="1:22">
      <c r="A67">
        <v>421</v>
      </c>
      <c r="B67">
        <v>421</v>
      </c>
      <c r="C67" t="str">
        <f>INDEX(TextData!B:B,MATCH(B67,TextData!A:A))</f>
        <v>ホーリーグレイス</v>
      </c>
      <c r="D67">
        <v>2</v>
      </c>
      <c r="E67" t="str">
        <f>INDEX(Define!X:X,MATCH(D67,Define!W:W))</f>
        <v>光</v>
      </c>
      <c r="F67" t="s">
        <v>50</v>
      </c>
      <c r="G67">
        <v>0</v>
      </c>
      <c r="H67">
        <v>1</v>
      </c>
      <c r="I67" t="str">
        <f>INDEX(Define!B:B,MATCH(H67,Define!A:A))</f>
        <v>単体</v>
      </c>
      <c r="J67">
        <v>40</v>
      </c>
      <c r="K67">
        <v>4</v>
      </c>
      <c r="L67">
        <v>2</v>
      </c>
      <c r="M67">
        <v>4</v>
      </c>
      <c r="N67" t="str">
        <f>INDEX(Define!E:E,MATCH(M67,Define!D:D))</f>
        <v>光</v>
      </c>
      <c r="O67">
        <v>1</v>
      </c>
      <c r="P67" t="str">
        <f>INDEX(Define!H:H,MATCH(O67,Define!G:G))</f>
        <v>魔法</v>
      </c>
      <c r="Q67">
        <v>2</v>
      </c>
      <c r="R67" t="str">
        <f>INDEX(Define!K:K,MATCH(Q67,Define!J:J))</f>
        <v>味方</v>
      </c>
      <c r="S67">
        <v>1</v>
      </c>
      <c r="T67" t="str">
        <f>INDEX(Define!N:N,MATCH(S67,Define!M:M))</f>
        <v>単体</v>
      </c>
      <c r="U67">
        <v>1</v>
      </c>
      <c r="V67">
        <v>0</v>
      </c>
    </row>
    <row r="68" spans="1:22">
      <c r="A68">
        <v>422</v>
      </c>
      <c r="B68">
        <v>422</v>
      </c>
      <c r="C68" t="str">
        <f>INDEX(TextData!B:B,MATCH(B68,TextData!A:A))</f>
        <v>プリズムリフレクター</v>
      </c>
      <c r="D68">
        <v>2</v>
      </c>
      <c r="E68" t="str">
        <f>INDEX(Define!X:X,MATCH(D68,Define!W:W))</f>
        <v>光</v>
      </c>
      <c r="F68" t="s">
        <v>50</v>
      </c>
      <c r="G68">
        <v>0</v>
      </c>
      <c r="H68">
        <v>1</v>
      </c>
      <c r="I68" t="str">
        <f>INDEX(Define!B:B,MATCH(H68,Define!A:A))</f>
        <v>単体</v>
      </c>
      <c r="J68">
        <v>40</v>
      </c>
      <c r="K68">
        <v>4</v>
      </c>
      <c r="L68">
        <v>2</v>
      </c>
      <c r="M68">
        <v>4</v>
      </c>
      <c r="N68" t="str">
        <f>INDEX(Define!E:E,MATCH(M68,Define!D:D))</f>
        <v>光</v>
      </c>
      <c r="O68">
        <v>1</v>
      </c>
      <c r="P68" t="str">
        <f>INDEX(Define!H:H,MATCH(O68,Define!G:G))</f>
        <v>魔法</v>
      </c>
      <c r="Q68">
        <v>4</v>
      </c>
      <c r="R68" t="str">
        <f>INDEX(Define!K:K,MATCH(Q68,Define!J:J))</f>
        <v>自身</v>
      </c>
      <c r="S68">
        <v>1</v>
      </c>
      <c r="T68" t="str">
        <f>INDEX(Define!N:N,MATCH(S68,Define!M:M))</f>
        <v>単体</v>
      </c>
      <c r="U68">
        <v>1</v>
      </c>
      <c r="V68">
        <v>0</v>
      </c>
    </row>
    <row r="69" ht="12" customHeight="1" spans="1:22">
      <c r="A69">
        <v>431</v>
      </c>
      <c r="B69">
        <v>431</v>
      </c>
      <c r="C69" t="str">
        <f>INDEX(TextData!B:B,MATCH(B69,TextData!A:A))</f>
        <v>ディバインシールド</v>
      </c>
      <c r="D69">
        <v>6</v>
      </c>
      <c r="E69" t="str">
        <f>INDEX(Define!X:X,MATCH(D69,Define!W:W))</f>
        <v>自己強化</v>
      </c>
      <c r="G69">
        <v>0</v>
      </c>
      <c r="H69">
        <v>1</v>
      </c>
      <c r="I69" t="str">
        <f>INDEX(Define!B:B,MATCH(H69,Define!A:A))</f>
        <v>単体</v>
      </c>
      <c r="J69">
        <v>26</v>
      </c>
      <c r="K69">
        <v>0</v>
      </c>
      <c r="L69">
        <v>1</v>
      </c>
      <c r="M69">
        <v>4</v>
      </c>
      <c r="N69" t="str">
        <f>INDEX(Define!E:E,MATCH(M69,Define!D:D))</f>
        <v>光</v>
      </c>
      <c r="O69">
        <v>2</v>
      </c>
      <c r="P69" t="str">
        <f>INDEX(Define!H:H,MATCH(O69,Define!G:G))</f>
        <v>パッシブ</v>
      </c>
      <c r="Q69">
        <v>4</v>
      </c>
      <c r="R69" t="str">
        <f>INDEX(Define!K:K,MATCH(Q69,Define!J:J))</f>
        <v>自身</v>
      </c>
      <c r="S69">
        <v>4</v>
      </c>
      <c r="T69" t="str">
        <f>INDEX(Define!N:N,MATCH(S69,Define!M:M))</f>
        <v>自身</v>
      </c>
      <c r="U69">
        <v>1</v>
      </c>
      <c r="V69">
        <v>1</v>
      </c>
    </row>
    <row r="70" ht="12" customHeight="1" spans="1:22">
      <c r="A70">
        <v>432</v>
      </c>
      <c r="B70">
        <v>432</v>
      </c>
      <c r="C70" t="str">
        <f>INDEX(TextData!B:B,MATCH(B70,TextData!A:A))</f>
        <v>メディケーション</v>
      </c>
      <c r="D70">
        <v>6</v>
      </c>
      <c r="E70" t="str">
        <f>INDEX(Define!X:X,MATCH(D70,Define!W:W))</f>
        <v>自己強化</v>
      </c>
      <c r="G70">
        <v>0</v>
      </c>
      <c r="H70">
        <v>1</v>
      </c>
      <c r="I70" t="str">
        <f>INDEX(Define!B:B,MATCH(H70,Define!A:A))</f>
        <v>単体</v>
      </c>
      <c r="J70">
        <v>26</v>
      </c>
      <c r="K70">
        <v>0</v>
      </c>
      <c r="L70">
        <v>1</v>
      </c>
      <c r="M70">
        <v>4</v>
      </c>
      <c r="N70" t="str">
        <f>INDEX(Define!E:E,MATCH(M70,Define!D:D))</f>
        <v>光</v>
      </c>
      <c r="O70">
        <v>2</v>
      </c>
      <c r="P70" t="str">
        <f>INDEX(Define!H:H,MATCH(O70,Define!G:G))</f>
        <v>パッシブ</v>
      </c>
      <c r="Q70">
        <v>4</v>
      </c>
      <c r="R70" t="str">
        <f>INDEX(Define!K:K,MATCH(Q70,Define!J:J))</f>
        <v>自身</v>
      </c>
      <c r="S70">
        <v>4</v>
      </c>
      <c r="T70" t="str">
        <f>INDEX(Define!N:N,MATCH(S70,Define!M:M))</f>
        <v>自身</v>
      </c>
      <c r="U70">
        <v>1</v>
      </c>
      <c r="V70">
        <v>1</v>
      </c>
    </row>
    <row r="71" ht="12" customHeight="1" spans="1:22">
      <c r="A71">
        <v>433</v>
      </c>
      <c r="B71">
        <v>433</v>
      </c>
      <c r="C71" t="str">
        <f>INDEX(TextData!B:B,MATCH(B71,TextData!A:A))</f>
        <v>エイミングスコープ</v>
      </c>
      <c r="D71">
        <v>6</v>
      </c>
      <c r="E71" t="str">
        <f>INDEX(Define!X:X,MATCH(D71,Define!W:W))</f>
        <v>自己強化</v>
      </c>
      <c r="G71">
        <v>0</v>
      </c>
      <c r="H71">
        <v>1</v>
      </c>
      <c r="I71" t="str">
        <f>INDEX(Define!B:B,MATCH(H71,Define!A:A))</f>
        <v>単体</v>
      </c>
      <c r="J71">
        <v>26</v>
      </c>
      <c r="K71">
        <v>0</v>
      </c>
      <c r="L71">
        <v>1</v>
      </c>
      <c r="M71">
        <v>4</v>
      </c>
      <c r="N71" t="str">
        <f>INDEX(Define!E:E,MATCH(M71,Define!D:D))</f>
        <v>光</v>
      </c>
      <c r="O71">
        <v>2</v>
      </c>
      <c r="P71" t="str">
        <f>INDEX(Define!H:H,MATCH(O71,Define!G:G))</f>
        <v>パッシブ</v>
      </c>
      <c r="Q71">
        <v>2</v>
      </c>
      <c r="R71" t="str">
        <f>INDEX(Define!K:K,MATCH(Q71,Define!J:J))</f>
        <v>味方</v>
      </c>
      <c r="S71">
        <v>3</v>
      </c>
      <c r="T71" t="str">
        <f>INDEX(Define!N:N,MATCH(S71,Define!M:M))</f>
        <v>全体</v>
      </c>
      <c r="U71">
        <v>1</v>
      </c>
      <c r="V71">
        <v>1</v>
      </c>
    </row>
    <row r="72" ht="12" customHeight="1" spans="1:22">
      <c r="A72">
        <v>434</v>
      </c>
      <c r="B72">
        <v>434</v>
      </c>
      <c r="C72" t="str">
        <f>INDEX(TextData!B:B,MATCH(B72,TextData!A:A))</f>
        <v>リジェネレーション</v>
      </c>
      <c r="D72">
        <v>6</v>
      </c>
      <c r="E72" t="str">
        <f>INDEX(Define!X:X,MATCH(D72,Define!W:W))</f>
        <v>自己強化</v>
      </c>
      <c r="G72">
        <v>0</v>
      </c>
      <c r="H72">
        <v>1</v>
      </c>
      <c r="I72" t="str">
        <f>INDEX(Define!B:B,MATCH(H72,Define!A:A))</f>
        <v>単体</v>
      </c>
      <c r="J72">
        <v>26</v>
      </c>
      <c r="K72">
        <v>0</v>
      </c>
      <c r="L72">
        <v>1</v>
      </c>
      <c r="M72">
        <v>4</v>
      </c>
      <c r="N72" t="str">
        <f>INDEX(Define!E:E,MATCH(M72,Define!D:D))</f>
        <v>光</v>
      </c>
      <c r="O72">
        <v>2</v>
      </c>
      <c r="P72" t="str">
        <f>INDEX(Define!H:H,MATCH(O72,Define!G:G))</f>
        <v>パッシブ</v>
      </c>
      <c r="Q72">
        <v>4</v>
      </c>
      <c r="R72" t="str">
        <f>INDEX(Define!K:K,MATCH(Q72,Define!J:J))</f>
        <v>自身</v>
      </c>
      <c r="S72">
        <v>4</v>
      </c>
      <c r="T72" t="str">
        <f>INDEX(Define!N:N,MATCH(S72,Define!M:M))</f>
        <v>自身</v>
      </c>
      <c r="U72">
        <v>1</v>
      </c>
      <c r="V72">
        <v>1</v>
      </c>
    </row>
    <row r="73" ht="12" customHeight="1" spans="1:22">
      <c r="A73">
        <v>435</v>
      </c>
      <c r="B73">
        <v>435</v>
      </c>
      <c r="C73" t="str">
        <f>INDEX(TextData!B:B,MATCH(B73,TextData!A:A))</f>
        <v>アライアンス</v>
      </c>
      <c r="D73">
        <v>6</v>
      </c>
      <c r="E73" t="str">
        <f>INDEX(Define!X:X,MATCH(D73,Define!W:W))</f>
        <v>自己強化</v>
      </c>
      <c r="G73">
        <v>0</v>
      </c>
      <c r="H73">
        <v>1</v>
      </c>
      <c r="I73" t="str">
        <f>INDEX(Define!B:B,MATCH(H73,Define!A:A))</f>
        <v>単体</v>
      </c>
      <c r="J73">
        <v>26</v>
      </c>
      <c r="K73">
        <v>0</v>
      </c>
      <c r="L73">
        <v>1</v>
      </c>
      <c r="M73">
        <v>4</v>
      </c>
      <c r="N73" t="str">
        <f>INDEX(Define!E:E,MATCH(M73,Define!D:D))</f>
        <v>光</v>
      </c>
      <c r="O73">
        <v>2</v>
      </c>
      <c r="P73" t="str">
        <f>INDEX(Define!H:H,MATCH(O73,Define!G:G))</f>
        <v>パッシブ</v>
      </c>
      <c r="Q73">
        <v>4</v>
      </c>
      <c r="R73" t="str">
        <f>INDEX(Define!K:K,MATCH(Q73,Define!J:J))</f>
        <v>自身</v>
      </c>
      <c r="S73">
        <v>4</v>
      </c>
      <c r="T73" t="str">
        <f>INDEX(Define!N:N,MATCH(S73,Define!M:M))</f>
        <v>自身</v>
      </c>
      <c r="U73">
        <v>1</v>
      </c>
      <c r="V73">
        <v>1</v>
      </c>
    </row>
    <row r="74" ht="12" customHeight="1" spans="1:22">
      <c r="A74">
        <v>436</v>
      </c>
      <c r="B74">
        <v>436</v>
      </c>
      <c r="C74" t="str">
        <f>INDEX(TextData!B:B,MATCH(B74,TextData!A:A))</f>
        <v>スペクトルマイン</v>
      </c>
      <c r="D74">
        <v>6</v>
      </c>
      <c r="E74" t="str">
        <f>INDEX(Define!X:X,MATCH(D74,Define!W:W))</f>
        <v>自己強化</v>
      </c>
      <c r="G74">
        <v>0</v>
      </c>
      <c r="H74">
        <v>1</v>
      </c>
      <c r="I74" t="str">
        <f>INDEX(Define!B:B,MATCH(H74,Define!A:A))</f>
        <v>単体</v>
      </c>
      <c r="J74">
        <v>26</v>
      </c>
      <c r="K74">
        <v>0</v>
      </c>
      <c r="L74">
        <v>1</v>
      </c>
      <c r="M74">
        <v>4</v>
      </c>
      <c r="N74" t="str">
        <f>INDEX(Define!E:E,MATCH(M74,Define!D:D))</f>
        <v>光</v>
      </c>
      <c r="O74">
        <v>2</v>
      </c>
      <c r="P74" t="str">
        <f>INDEX(Define!H:H,MATCH(O74,Define!G:G))</f>
        <v>パッシブ</v>
      </c>
      <c r="Q74">
        <v>4</v>
      </c>
      <c r="R74" t="str">
        <f>INDEX(Define!K:K,MATCH(Q74,Define!J:J))</f>
        <v>自身</v>
      </c>
      <c r="S74">
        <v>4</v>
      </c>
      <c r="T74" t="str">
        <f>INDEX(Define!N:N,MATCH(S74,Define!M:M))</f>
        <v>自身</v>
      </c>
      <c r="U74">
        <v>1</v>
      </c>
      <c r="V74">
        <v>1</v>
      </c>
    </row>
    <row r="75" ht="12" customHeight="1" spans="1:22">
      <c r="A75">
        <v>437</v>
      </c>
      <c r="B75">
        <v>437</v>
      </c>
      <c r="C75" t="str">
        <f>INDEX(TextData!B:B,MATCH(B75,TextData!A:A))</f>
        <v>ホーミングクルセイド</v>
      </c>
      <c r="D75">
        <v>6</v>
      </c>
      <c r="E75" t="str">
        <f>INDEX(Define!X:X,MATCH(D75,Define!W:W))</f>
        <v>自己強化</v>
      </c>
      <c r="G75">
        <v>0</v>
      </c>
      <c r="H75">
        <v>1</v>
      </c>
      <c r="I75" t="str">
        <f>INDEX(Define!B:B,MATCH(H75,Define!A:A))</f>
        <v>単体</v>
      </c>
      <c r="J75">
        <v>26</v>
      </c>
      <c r="K75">
        <v>0</v>
      </c>
      <c r="L75">
        <v>1</v>
      </c>
      <c r="M75">
        <v>4</v>
      </c>
      <c r="N75" t="str">
        <f>INDEX(Define!E:E,MATCH(M75,Define!D:D))</f>
        <v>光</v>
      </c>
      <c r="O75">
        <v>2</v>
      </c>
      <c r="P75" t="str">
        <f>INDEX(Define!H:H,MATCH(O75,Define!G:G))</f>
        <v>パッシブ</v>
      </c>
      <c r="Q75">
        <v>4</v>
      </c>
      <c r="R75" t="str">
        <f>INDEX(Define!K:K,MATCH(Q75,Define!J:J))</f>
        <v>自身</v>
      </c>
      <c r="S75">
        <v>4</v>
      </c>
      <c r="T75" t="str">
        <f>INDEX(Define!N:N,MATCH(S75,Define!M:M))</f>
        <v>自身</v>
      </c>
      <c r="U75">
        <v>1</v>
      </c>
      <c r="V75">
        <v>1</v>
      </c>
    </row>
    <row r="76" ht="12" customHeight="1" spans="1:22">
      <c r="A76">
        <v>441</v>
      </c>
      <c r="B76">
        <v>441</v>
      </c>
      <c r="C76" t="str">
        <f>INDEX(TextData!B:B,MATCH(B76,TextData!A:A))</f>
        <v>ホーリーエンチャント</v>
      </c>
      <c r="D76">
        <v>7</v>
      </c>
      <c r="E76" t="str">
        <f>INDEX(Define!X:X,MATCH(D76,Define!W:W))</f>
        <v>工作</v>
      </c>
      <c r="G76">
        <v>0</v>
      </c>
      <c r="H76">
        <v>1</v>
      </c>
      <c r="I76" t="str">
        <f>INDEX(Define!B:B,MATCH(H76,Define!A:A))</f>
        <v>単体</v>
      </c>
      <c r="J76">
        <v>26</v>
      </c>
      <c r="K76">
        <v>0</v>
      </c>
      <c r="L76">
        <v>1</v>
      </c>
      <c r="M76">
        <v>4</v>
      </c>
      <c r="N76" t="str">
        <f>INDEX(Define!E:E,MATCH(M76,Define!D:D))</f>
        <v>光</v>
      </c>
      <c r="O76">
        <v>2</v>
      </c>
      <c r="P76" t="str">
        <f>INDEX(Define!H:H,MATCH(O76,Define!G:G))</f>
        <v>パッシブ</v>
      </c>
      <c r="Q76">
        <v>4</v>
      </c>
      <c r="R76" t="str">
        <f>INDEX(Define!K:K,MATCH(Q76,Define!J:J))</f>
        <v>自身</v>
      </c>
      <c r="S76">
        <v>4</v>
      </c>
      <c r="T76" t="str">
        <f>INDEX(Define!N:N,MATCH(S76,Define!M:M))</f>
        <v>自身</v>
      </c>
      <c r="U76">
        <v>1</v>
      </c>
      <c r="V76">
        <v>1</v>
      </c>
    </row>
    <row r="77" ht="12" customHeight="1" spans="1:22">
      <c r="A77">
        <v>501</v>
      </c>
      <c r="B77">
        <v>501</v>
      </c>
      <c r="C77" t="str">
        <f>INDEX(TextData!B:B,MATCH(B77,TextData!A:A))</f>
        <v>ダークプリズン</v>
      </c>
      <c r="D77">
        <v>5</v>
      </c>
      <c r="E77" t="str">
        <f>INDEX(Define!X:X,MATCH(D77,Define!W:W))</f>
        <v>超次元</v>
      </c>
      <c r="F77" t="s">
        <v>18</v>
      </c>
      <c r="G77">
        <v>0</v>
      </c>
      <c r="H77">
        <v>1</v>
      </c>
      <c r="I77" t="str">
        <f>INDEX(Define!B:B,MATCH(H77,Define!A:A))</f>
        <v>単体</v>
      </c>
      <c r="J77">
        <v>36</v>
      </c>
      <c r="K77">
        <v>0</v>
      </c>
      <c r="L77">
        <v>2</v>
      </c>
      <c r="M77">
        <v>5</v>
      </c>
      <c r="N77" t="str">
        <f>INDEX(Define!E:E,MATCH(M77,Define!D:D))</f>
        <v>闇</v>
      </c>
      <c r="O77">
        <v>1</v>
      </c>
      <c r="P77" t="str">
        <f>INDEX(Define!H:H,MATCH(O77,Define!G:G))</f>
        <v>魔法</v>
      </c>
      <c r="Q77">
        <v>1</v>
      </c>
      <c r="R77" t="str">
        <f>INDEX(Define!K:K,MATCH(Q77,Define!J:J))</f>
        <v>相手</v>
      </c>
      <c r="S77">
        <v>1</v>
      </c>
      <c r="T77" t="str">
        <f>INDEX(Define!N:N,MATCH(S77,Define!M:M))</f>
        <v>単体</v>
      </c>
      <c r="U77">
        <v>1</v>
      </c>
      <c r="V77">
        <v>1</v>
      </c>
    </row>
    <row r="78" ht="12" customHeight="1" spans="1:22">
      <c r="A78">
        <v>502</v>
      </c>
      <c r="B78">
        <v>502</v>
      </c>
      <c r="C78" t="str">
        <f>INDEX(TextData!B:B,MATCH(B78,TextData!A:A))</f>
        <v>ユーサネイジア</v>
      </c>
      <c r="D78">
        <v>5</v>
      </c>
      <c r="E78" t="str">
        <f>INDEX(Define!X:X,MATCH(D78,Define!W:W))</f>
        <v>超次元</v>
      </c>
      <c r="F78" t="s">
        <v>51</v>
      </c>
      <c r="G78">
        <v>0</v>
      </c>
      <c r="H78">
        <v>3</v>
      </c>
      <c r="I78" t="str">
        <f>INDEX(Define!B:B,MATCH(H78,Define!A:A))</f>
        <v>全体</v>
      </c>
      <c r="J78">
        <v>56</v>
      </c>
      <c r="K78">
        <v>4</v>
      </c>
      <c r="L78">
        <v>2</v>
      </c>
      <c r="M78">
        <v>5</v>
      </c>
      <c r="N78" t="str">
        <f>INDEX(Define!E:E,MATCH(M78,Define!D:D))</f>
        <v>闇</v>
      </c>
      <c r="O78">
        <v>1</v>
      </c>
      <c r="P78" t="str">
        <f>INDEX(Define!H:H,MATCH(O78,Define!G:G))</f>
        <v>魔法</v>
      </c>
      <c r="Q78">
        <v>1</v>
      </c>
      <c r="R78" t="str">
        <f>INDEX(Define!K:K,MATCH(Q78,Define!J:J))</f>
        <v>相手</v>
      </c>
      <c r="S78">
        <v>3</v>
      </c>
      <c r="T78" t="str">
        <f>INDEX(Define!N:N,MATCH(S78,Define!M:M))</f>
        <v>全体</v>
      </c>
      <c r="U78">
        <v>2</v>
      </c>
      <c r="V78">
        <v>1</v>
      </c>
    </row>
    <row r="79" ht="12" customHeight="1" spans="1:22">
      <c r="A79">
        <v>503</v>
      </c>
      <c r="B79">
        <v>503</v>
      </c>
      <c r="C79" t="str">
        <f>INDEX(TextData!B:B,MATCH(B79,TextData!A:A))</f>
        <v>ドレインヒール</v>
      </c>
      <c r="D79">
        <v>5</v>
      </c>
      <c r="E79" t="str">
        <f>INDEX(Define!X:X,MATCH(D79,Define!W:W))</f>
        <v>超次元</v>
      </c>
      <c r="F79" t="s">
        <v>52</v>
      </c>
      <c r="G79">
        <v>0</v>
      </c>
      <c r="H79">
        <v>1</v>
      </c>
      <c r="I79" t="str">
        <f>INDEX(Define!B:B,MATCH(H79,Define!A:A))</f>
        <v>単体</v>
      </c>
      <c r="J79">
        <v>36</v>
      </c>
      <c r="K79">
        <v>2</v>
      </c>
      <c r="L79">
        <v>2</v>
      </c>
      <c r="M79">
        <v>5</v>
      </c>
      <c r="N79" t="str">
        <f>INDEX(Define!E:E,MATCH(M79,Define!D:D))</f>
        <v>闇</v>
      </c>
      <c r="O79">
        <v>1</v>
      </c>
      <c r="P79" t="str">
        <f>INDEX(Define!H:H,MATCH(O79,Define!G:G))</f>
        <v>魔法</v>
      </c>
      <c r="Q79">
        <v>1</v>
      </c>
      <c r="R79" t="str">
        <f>INDEX(Define!K:K,MATCH(Q79,Define!J:J))</f>
        <v>相手</v>
      </c>
      <c r="S79">
        <v>1</v>
      </c>
      <c r="T79" t="str">
        <f>INDEX(Define!N:N,MATCH(S79,Define!M:M))</f>
        <v>単体</v>
      </c>
      <c r="U79">
        <v>1</v>
      </c>
      <c r="V79">
        <v>1</v>
      </c>
    </row>
    <row r="80" ht="12" customHeight="1" spans="1:22">
      <c r="A80">
        <v>504</v>
      </c>
      <c r="B80">
        <v>504</v>
      </c>
      <c r="C80" t="str">
        <f>INDEX(TextData!B:B,MATCH(B80,TextData!A:A))</f>
        <v>デリートマジック</v>
      </c>
      <c r="D80">
        <v>5</v>
      </c>
      <c r="E80" t="str">
        <f>INDEX(Define!X:X,MATCH(D80,Define!W:W))</f>
        <v>超次元</v>
      </c>
      <c r="F80" t="s">
        <v>53</v>
      </c>
      <c r="G80">
        <v>0</v>
      </c>
      <c r="H80">
        <v>1</v>
      </c>
      <c r="I80" t="str">
        <f>INDEX(Define!B:B,MATCH(H80,Define!A:A))</f>
        <v>単体</v>
      </c>
      <c r="J80">
        <v>20</v>
      </c>
      <c r="K80">
        <v>4</v>
      </c>
      <c r="L80">
        <v>2</v>
      </c>
      <c r="M80">
        <v>5</v>
      </c>
      <c r="N80" t="str">
        <f>INDEX(Define!E:E,MATCH(M80,Define!D:D))</f>
        <v>闇</v>
      </c>
      <c r="O80">
        <v>1</v>
      </c>
      <c r="P80" t="str">
        <f>INDEX(Define!H:H,MATCH(O80,Define!G:G))</f>
        <v>魔法</v>
      </c>
      <c r="Q80">
        <v>1</v>
      </c>
      <c r="R80" t="str">
        <f>INDEX(Define!K:K,MATCH(Q80,Define!J:J))</f>
        <v>相手</v>
      </c>
      <c r="S80">
        <v>1</v>
      </c>
      <c r="T80" t="str">
        <f>INDEX(Define!N:N,MATCH(S80,Define!M:M))</f>
        <v>単体</v>
      </c>
      <c r="U80">
        <v>1</v>
      </c>
      <c r="V80">
        <v>1</v>
      </c>
    </row>
    <row r="81" ht="12" customHeight="1" spans="1:22">
      <c r="A81">
        <v>505</v>
      </c>
      <c r="B81">
        <v>505</v>
      </c>
      <c r="C81" t="str">
        <f>INDEX(TextData!B:B,MATCH(B81,TextData!A:A))</f>
        <v>ディプラヴィティ</v>
      </c>
      <c r="D81">
        <v>3</v>
      </c>
      <c r="E81" t="str">
        <f>INDEX(Define!X:X,MATCH(D81,Define!W:W))</f>
        <v>理術</v>
      </c>
      <c r="F81" t="s">
        <v>54</v>
      </c>
      <c r="G81">
        <v>0</v>
      </c>
      <c r="H81">
        <v>1</v>
      </c>
      <c r="I81" t="str">
        <f>INDEX(Define!B:B,MATCH(H81,Define!A:A))</f>
        <v>単体</v>
      </c>
      <c r="J81">
        <v>20</v>
      </c>
      <c r="K81">
        <v>4</v>
      </c>
      <c r="L81">
        <v>2</v>
      </c>
      <c r="M81">
        <v>5</v>
      </c>
      <c r="N81" t="str">
        <f>INDEX(Define!E:E,MATCH(M81,Define!D:D))</f>
        <v>闇</v>
      </c>
      <c r="O81">
        <v>1</v>
      </c>
      <c r="P81" t="str">
        <f>INDEX(Define!H:H,MATCH(O81,Define!G:G))</f>
        <v>魔法</v>
      </c>
      <c r="Q81">
        <v>1</v>
      </c>
      <c r="R81" t="str">
        <f>INDEX(Define!K:K,MATCH(Q81,Define!J:J))</f>
        <v>相手</v>
      </c>
      <c r="S81">
        <v>1</v>
      </c>
      <c r="T81" t="str">
        <f>INDEX(Define!N:N,MATCH(S81,Define!M:M))</f>
        <v>単体</v>
      </c>
      <c r="U81">
        <v>1</v>
      </c>
      <c r="V81">
        <v>1</v>
      </c>
    </row>
    <row r="82" ht="12" customHeight="1" spans="1:22">
      <c r="A82">
        <v>511</v>
      </c>
      <c r="B82">
        <v>511</v>
      </c>
      <c r="C82" t="str">
        <f>INDEX(TextData!B:B,MATCH(B82,TextData!A:A))</f>
        <v>ディストラクション</v>
      </c>
      <c r="D82">
        <v>10</v>
      </c>
      <c r="E82" t="str">
        <f>INDEX(Define!X:X,MATCH(D82,Define!W:W))</f>
        <v>半神</v>
      </c>
      <c r="F82" t="s">
        <v>55</v>
      </c>
      <c r="G82">
        <v>0</v>
      </c>
      <c r="H82">
        <v>3</v>
      </c>
      <c r="I82" t="str">
        <f>INDEX(Define!B:B,MATCH(H82,Define!A:A))</f>
        <v>全体</v>
      </c>
      <c r="J82">
        <v>110</v>
      </c>
      <c r="K82">
        <v>0</v>
      </c>
      <c r="L82">
        <v>2</v>
      </c>
      <c r="M82">
        <v>5</v>
      </c>
      <c r="N82" t="str">
        <f>INDEX(Define!E:E,MATCH(M82,Define!D:D))</f>
        <v>闇</v>
      </c>
      <c r="O82">
        <v>3</v>
      </c>
      <c r="P82" t="str">
        <f>INDEX(Define!H:H,MATCH(O82,Define!G:G))</f>
        <v>神化</v>
      </c>
      <c r="Q82">
        <v>1</v>
      </c>
      <c r="R82" t="str">
        <f>INDEX(Define!K:K,MATCH(Q82,Define!J:J))</f>
        <v>相手</v>
      </c>
      <c r="S82">
        <v>3</v>
      </c>
      <c r="T82" t="str">
        <f>INDEX(Define!N:N,MATCH(S82,Define!M:M))</f>
        <v>全体</v>
      </c>
      <c r="U82">
        <v>2</v>
      </c>
      <c r="V82">
        <v>1</v>
      </c>
    </row>
    <row r="83" ht="12" customHeight="1" spans="1:22">
      <c r="A83">
        <v>512</v>
      </c>
      <c r="B83">
        <v>512</v>
      </c>
      <c r="C83" t="str">
        <f>INDEX(TextData!B:B,MATCH(B83,TextData!A:A))</f>
        <v>カオスペイン</v>
      </c>
      <c r="D83">
        <v>11</v>
      </c>
      <c r="E83" t="str">
        <f>INDEX(Define!X:X,MATCH(D83,Define!W:W))</f>
        <v>覚醒</v>
      </c>
      <c r="F83" t="s">
        <v>56</v>
      </c>
      <c r="G83">
        <v>0</v>
      </c>
      <c r="H83">
        <v>1</v>
      </c>
      <c r="I83" t="str">
        <f>INDEX(Define!B:B,MATCH(H83,Define!A:A))</f>
        <v>単体</v>
      </c>
      <c r="J83">
        <v>90</v>
      </c>
      <c r="K83">
        <v>0</v>
      </c>
      <c r="L83">
        <v>2</v>
      </c>
      <c r="M83">
        <v>5</v>
      </c>
      <c r="N83" t="str">
        <f>INDEX(Define!E:E,MATCH(M83,Define!D:D))</f>
        <v>闇</v>
      </c>
      <c r="O83">
        <v>4</v>
      </c>
      <c r="P83" t="str">
        <f>INDEX(Define!H:H,MATCH(O83,Define!G:G))</f>
        <v>覚醒</v>
      </c>
      <c r="Q83">
        <v>1</v>
      </c>
      <c r="R83" t="str">
        <f>INDEX(Define!K:K,MATCH(Q83,Define!J:J))</f>
        <v>相手</v>
      </c>
      <c r="S83">
        <v>1</v>
      </c>
      <c r="T83" t="str">
        <f>INDEX(Define!N:N,MATCH(S83,Define!M:M))</f>
        <v>単体</v>
      </c>
      <c r="U83">
        <v>1</v>
      </c>
      <c r="V83">
        <v>1</v>
      </c>
    </row>
    <row r="84" ht="12" customHeight="1" spans="1:22">
      <c r="A84">
        <v>521</v>
      </c>
      <c r="B84">
        <v>521</v>
      </c>
      <c r="C84" t="str">
        <f>INDEX(TextData!B:B,MATCH(B84,TextData!A:A))</f>
        <v>ダークネス</v>
      </c>
      <c r="D84">
        <v>3</v>
      </c>
      <c r="E84" t="str">
        <f>INDEX(Define!X:X,MATCH(D84,Define!W:W))</f>
        <v>理術</v>
      </c>
      <c r="F84" t="s">
        <v>57</v>
      </c>
      <c r="G84">
        <v>0</v>
      </c>
      <c r="H84">
        <v>1</v>
      </c>
      <c r="I84" t="str">
        <f>INDEX(Define!B:B,MATCH(H84,Define!A:A))</f>
        <v>単体</v>
      </c>
      <c r="J84">
        <v>26</v>
      </c>
      <c r="K84">
        <v>4</v>
      </c>
      <c r="L84">
        <v>1</v>
      </c>
      <c r="M84">
        <v>5</v>
      </c>
      <c r="N84" t="str">
        <f>INDEX(Define!E:E,MATCH(M84,Define!D:D))</f>
        <v>闇</v>
      </c>
      <c r="O84">
        <v>1</v>
      </c>
      <c r="P84" t="str">
        <f>INDEX(Define!H:H,MATCH(O84,Define!G:G))</f>
        <v>魔法</v>
      </c>
      <c r="Q84">
        <v>1</v>
      </c>
      <c r="R84" t="str">
        <f>INDEX(Define!K:K,MATCH(Q84,Define!J:J))</f>
        <v>相手</v>
      </c>
      <c r="S84">
        <v>1</v>
      </c>
      <c r="T84" t="str">
        <f>INDEX(Define!N:N,MATCH(S84,Define!M:M))</f>
        <v>単体</v>
      </c>
      <c r="U84">
        <v>1</v>
      </c>
      <c r="V84">
        <v>1</v>
      </c>
    </row>
    <row r="85" ht="12" customHeight="1" spans="1:22">
      <c r="A85">
        <v>531</v>
      </c>
      <c r="B85">
        <v>531</v>
      </c>
      <c r="C85" t="str">
        <f>INDEX(TextData!B:B,MATCH(B85,TextData!A:A))</f>
        <v>イーグルアイ</v>
      </c>
      <c r="D85">
        <v>6</v>
      </c>
      <c r="E85" t="str">
        <f>INDEX(Define!X:X,MATCH(D85,Define!W:W))</f>
        <v>自己強化</v>
      </c>
      <c r="G85">
        <v>0</v>
      </c>
      <c r="H85">
        <v>1</v>
      </c>
      <c r="I85" t="str">
        <f>INDEX(Define!B:B,MATCH(H85,Define!A:A))</f>
        <v>単体</v>
      </c>
      <c r="J85">
        <v>0</v>
      </c>
      <c r="K85">
        <v>0</v>
      </c>
      <c r="L85">
        <v>1</v>
      </c>
      <c r="M85">
        <v>5</v>
      </c>
      <c r="N85" t="str">
        <f>INDEX(Define!E:E,MATCH(M85,Define!D:D))</f>
        <v>闇</v>
      </c>
      <c r="O85">
        <v>2</v>
      </c>
      <c r="P85" t="str">
        <f>INDEX(Define!H:H,MATCH(O85,Define!G:G))</f>
        <v>パッシブ</v>
      </c>
      <c r="Q85">
        <v>4</v>
      </c>
      <c r="R85" t="str">
        <f>INDEX(Define!K:K,MATCH(Q85,Define!J:J))</f>
        <v>自身</v>
      </c>
      <c r="S85">
        <v>4</v>
      </c>
      <c r="T85" t="str">
        <f>INDEX(Define!N:N,MATCH(S85,Define!M:M))</f>
        <v>自身</v>
      </c>
      <c r="U85">
        <v>1</v>
      </c>
      <c r="V85">
        <v>1</v>
      </c>
    </row>
    <row r="86" ht="12" customHeight="1" spans="1:22">
      <c r="A86">
        <v>532</v>
      </c>
      <c r="B86">
        <v>532</v>
      </c>
      <c r="C86" t="str">
        <f>INDEX(TextData!B:B,MATCH(B86,TextData!A:A))</f>
        <v>ネヴァーエンド</v>
      </c>
      <c r="D86">
        <v>6</v>
      </c>
      <c r="E86" t="str">
        <f>INDEX(Define!X:X,MATCH(D86,Define!W:W))</f>
        <v>自己強化</v>
      </c>
      <c r="G86">
        <v>0</v>
      </c>
      <c r="H86">
        <v>1</v>
      </c>
      <c r="I86" t="str">
        <f>INDEX(Define!B:B,MATCH(H86,Define!A:A))</f>
        <v>単体</v>
      </c>
      <c r="J86">
        <v>0</v>
      </c>
      <c r="K86">
        <v>0</v>
      </c>
      <c r="L86">
        <v>1</v>
      </c>
      <c r="M86">
        <v>5</v>
      </c>
      <c r="N86" t="str">
        <f>INDEX(Define!E:E,MATCH(M86,Define!D:D))</f>
        <v>闇</v>
      </c>
      <c r="O86">
        <v>2</v>
      </c>
      <c r="P86" t="str">
        <f>INDEX(Define!H:H,MATCH(O86,Define!G:G))</f>
        <v>パッシブ</v>
      </c>
      <c r="Q86">
        <v>4</v>
      </c>
      <c r="R86" t="str">
        <f>INDEX(Define!K:K,MATCH(Q86,Define!J:J))</f>
        <v>自身</v>
      </c>
      <c r="S86">
        <v>4</v>
      </c>
      <c r="T86" t="str">
        <f>INDEX(Define!N:N,MATCH(S86,Define!M:M))</f>
        <v>自身</v>
      </c>
      <c r="U86">
        <v>1</v>
      </c>
      <c r="V86">
        <v>1</v>
      </c>
    </row>
    <row r="87" ht="12" customHeight="1" spans="1:22">
      <c r="A87">
        <v>533</v>
      </c>
      <c r="B87">
        <v>533</v>
      </c>
      <c r="C87" t="str">
        <f>INDEX(TextData!B:B,MATCH(B87,TextData!A:A))</f>
        <v>ネガティブドレイン</v>
      </c>
      <c r="D87">
        <v>6</v>
      </c>
      <c r="E87" t="str">
        <f>INDEX(Define!X:X,MATCH(D87,Define!W:W))</f>
        <v>自己強化</v>
      </c>
      <c r="G87">
        <v>0</v>
      </c>
      <c r="H87">
        <v>1</v>
      </c>
      <c r="I87" t="str">
        <f>INDEX(Define!B:B,MATCH(H87,Define!A:A))</f>
        <v>単体</v>
      </c>
      <c r="J87">
        <v>0</v>
      </c>
      <c r="K87">
        <v>0</v>
      </c>
      <c r="L87">
        <v>1</v>
      </c>
      <c r="M87">
        <v>5</v>
      </c>
      <c r="N87" t="str">
        <f>INDEX(Define!E:E,MATCH(M87,Define!D:D))</f>
        <v>闇</v>
      </c>
      <c r="O87">
        <v>2</v>
      </c>
      <c r="P87" t="str">
        <f>INDEX(Define!H:H,MATCH(O87,Define!G:G))</f>
        <v>パッシブ</v>
      </c>
      <c r="Q87">
        <v>4</v>
      </c>
      <c r="R87" t="str">
        <f>INDEX(Define!K:K,MATCH(Q87,Define!J:J))</f>
        <v>自身</v>
      </c>
      <c r="S87">
        <v>4</v>
      </c>
      <c r="T87" t="str">
        <f>INDEX(Define!N:N,MATCH(S87,Define!M:M))</f>
        <v>自身</v>
      </c>
      <c r="U87">
        <v>1</v>
      </c>
      <c r="V87">
        <v>1</v>
      </c>
    </row>
    <row r="88" ht="12" customHeight="1" spans="1:22">
      <c r="A88">
        <v>534</v>
      </c>
      <c r="B88">
        <v>534</v>
      </c>
      <c r="C88" t="str">
        <f>INDEX(TextData!B:B,MATCH(B88,TextData!A:A))</f>
        <v>スカルグラッジ</v>
      </c>
      <c r="D88">
        <v>6</v>
      </c>
      <c r="E88" t="str">
        <f>INDEX(Define!X:X,MATCH(D88,Define!W:W))</f>
        <v>自己強化</v>
      </c>
      <c r="G88">
        <v>0</v>
      </c>
      <c r="H88">
        <v>1</v>
      </c>
      <c r="I88" t="str">
        <f>INDEX(Define!B:B,MATCH(H88,Define!A:A))</f>
        <v>単体</v>
      </c>
      <c r="J88">
        <v>0</v>
      </c>
      <c r="K88">
        <v>0</v>
      </c>
      <c r="L88">
        <v>1</v>
      </c>
      <c r="M88">
        <v>5</v>
      </c>
      <c r="N88" t="str">
        <f>INDEX(Define!E:E,MATCH(M88,Define!D:D))</f>
        <v>闇</v>
      </c>
      <c r="O88">
        <v>2</v>
      </c>
      <c r="P88" t="str">
        <f>INDEX(Define!H:H,MATCH(O88,Define!G:G))</f>
        <v>パッシブ</v>
      </c>
      <c r="Q88">
        <v>4</v>
      </c>
      <c r="R88" t="str">
        <f>INDEX(Define!K:K,MATCH(Q88,Define!J:J))</f>
        <v>自身</v>
      </c>
      <c r="S88">
        <v>4</v>
      </c>
      <c r="T88" t="str">
        <f>INDEX(Define!N:N,MATCH(S88,Define!M:M))</f>
        <v>自身</v>
      </c>
      <c r="U88">
        <v>1</v>
      </c>
      <c r="V88">
        <v>1</v>
      </c>
    </row>
    <row r="89" ht="12" customHeight="1" spans="1:22">
      <c r="A89">
        <v>535</v>
      </c>
      <c r="B89">
        <v>535</v>
      </c>
      <c r="C89" t="str">
        <f>INDEX(TextData!B:B,MATCH(B89,TextData!A:A))</f>
        <v>クリープアウト</v>
      </c>
      <c r="D89">
        <v>6</v>
      </c>
      <c r="E89" t="str">
        <f>INDEX(Define!X:X,MATCH(D89,Define!W:W))</f>
        <v>自己強化</v>
      </c>
      <c r="G89">
        <v>0</v>
      </c>
      <c r="H89">
        <v>1</v>
      </c>
      <c r="I89" t="str">
        <f>INDEX(Define!B:B,MATCH(H89,Define!A:A))</f>
        <v>単体</v>
      </c>
      <c r="J89">
        <v>0</v>
      </c>
      <c r="K89">
        <v>0</v>
      </c>
      <c r="L89">
        <v>1</v>
      </c>
      <c r="M89">
        <v>5</v>
      </c>
      <c r="N89" t="str">
        <f>INDEX(Define!E:E,MATCH(M89,Define!D:D))</f>
        <v>闇</v>
      </c>
      <c r="O89">
        <v>2</v>
      </c>
      <c r="P89" t="str">
        <f>INDEX(Define!H:H,MATCH(O89,Define!G:G))</f>
        <v>パッシブ</v>
      </c>
      <c r="Q89">
        <v>4</v>
      </c>
      <c r="R89" t="str">
        <f>INDEX(Define!K:K,MATCH(Q89,Define!J:J))</f>
        <v>自身</v>
      </c>
      <c r="S89">
        <v>4</v>
      </c>
      <c r="T89" t="str">
        <f>INDEX(Define!N:N,MATCH(S89,Define!M:M))</f>
        <v>自身</v>
      </c>
      <c r="U89">
        <v>1</v>
      </c>
      <c r="V89">
        <v>1</v>
      </c>
    </row>
    <row r="90" ht="12" customHeight="1" spans="1:22">
      <c r="A90">
        <v>536</v>
      </c>
      <c r="B90">
        <v>536</v>
      </c>
      <c r="C90" t="str">
        <f>INDEX(TextData!B:B,MATCH(B90,TextData!A:A))</f>
        <v>アンデッドペイン</v>
      </c>
      <c r="D90">
        <v>6</v>
      </c>
      <c r="E90" t="str">
        <f>INDEX(Define!X:X,MATCH(D90,Define!W:W))</f>
        <v>自己強化</v>
      </c>
      <c r="G90">
        <v>0</v>
      </c>
      <c r="H90">
        <v>1</v>
      </c>
      <c r="I90" t="str">
        <f>INDEX(Define!B:B,MATCH(H90,Define!A:A))</f>
        <v>単体</v>
      </c>
      <c r="J90">
        <v>0</v>
      </c>
      <c r="K90">
        <v>0</v>
      </c>
      <c r="L90">
        <v>1</v>
      </c>
      <c r="M90">
        <v>5</v>
      </c>
      <c r="N90" t="str">
        <f>INDEX(Define!E:E,MATCH(M90,Define!D:D))</f>
        <v>闇</v>
      </c>
      <c r="O90">
        <v>2</v>
      </c>
      <c r="P90" t="str">
        <f>INDEX(Define!H:H,MATCH(O90,Define!G:G))</f>
        <v>パッシブ</v>
      </c>
      <c r="Q90">
        <v>4</v>
      </c>
      <c r="R90" t="str">
        <f>INDEX(Define!K:K,MATCH(Q90,Define!J:J))</f>
        <v>自身</v>
      </c>
      <c r="S90">
        <v>4</v>
      </c>
      <c r="T90" t="str">
        <f>INDEX(Define!N:N,MATCH(S90,Define!M:M))</f>
        <v>自身</v>
      </c>
      <c r="U90">
        <v>1</v>
      </c>
      <c r="V90">
        <v>1</v>
      </c>
    </row>
    <row r="91" ht="12" customHeight="1" spans="1:22">
      <c r="A91">
        <v>541</v>
      </c>
      <c r="B91">
        <v>541</v>
      </c>
      <c r="C91" t="str">
        <f>INDEX(TextData!B:B,MATCH(B91,TextData!A:A))</f>
        <v>ダークエンチャント</v>
      </c>
      <c r="D91">
        <v>7</v>
      </c>
      <c r="E91" t="str">
        <f>INDEX(Define!X:X,MATCH(D91,Define!W:W))</f>
        <v>工作</v>
      </c>
      <c r="G91">
        <v>0</v>
      </c>
      <c r="H91">
        <v>1</v>
      </c>
      <c r="I91" t="str">
        <f>INDEX(Define!B:B,MATCH(H91,Define!A:A))</f>
        <v>単体</v>
      </c>
      <c r="J91">
        <v>0</v>
      </c>
      <c r="K91">
        <v>0</v>
      </c>
      <c r="L91">
        <v>1</v>
      </c>
      <c r="M91">
        <v>5</v>
      </c>
      <c r="N91" t="str">
        <f>INDEX(Define!E:E,MATCH(M91,Define!D:D))</f>
        <v>闇</v>
      </c>
      <c r="O91">
        <v>2</v>
      </c>
      <c r="P91" t="str">
        <f>INDEX(Define!H:H,MATCH(O91,Define!G:G))</f>
        <v>パッシブ</v>
      </c>
      <c r="Q91">
        <v>4</v>
      </c>
      <c r="R91" t="str">
        <f>INDEX(Define!K:K,MATCH(Q91,Define!J:J))</f>
        <v>自身</v>
      </c>
      <c r="S91">
        <v>4</v>
      </c>
      <c r="T91" t="str">
        <f>INDEX(Define!N:N,MATCH(S91,Define!M:M))</f>
        <v>自身</v>
      </c>
      <c r="U91">
        <v>1</v>
      </c>
      <c r="V91">
        <v>1</v>
      </c>
    </row>
    <row r="92" ht="12" customHeight="1" spans="1:22">
      <c r="A92">
        <v>601</v>
      </c>
      <c r="B92">
        <v>601</v>
      </c>
      <c r="C92" t="str">
        <f>INDEX(TextData!B:B,MATCH(B92,TextData!A:A))</f>
        <v>エンドオブサイクル</v>
      </c>
      <c r="D92">
        <v>5</v>
      </c>
      <c r="E92" t="str">
        <f>INDEX(Define!X:X,MATCH(D92,Define!W:W))</f>
        <v>超次元</v>
      </c>
      <c r="F92" t="s">
        <v>56</v>
      </c>
      <c r="G92">
        <v>0</v>
      </c>
      <c r="H92">
        <v>3</v>
      </c>
      <c r="I92" t="str">
        <f>INDEX(Define!B:B,MATCH(H92,Define!A:A))</f>
        <v>全体</v>
      </c>
      <c r="J92">
        <v>56</v>
      </c>
      <c r="K92">
        <v>0</v>
      </c>
      <c r="L92">
        <v>2</v>
      </c>
      <c r="M92">
        <v>5</v>
      </c>
      <c r="N92" t="str">
        <f>INDEX(Define!E:E,MATCH(M92,Define!D:D))</f>
        <v>闇</v>
      </c>
      <c r="O92">
        <v>1</v>
      </c>
      <c r="P92" t="str">
        <f>INDEX(Define!H:H,MATCH(O92,Define!G:G))</f>
        <v>魔法</v>
      </c>
      <c r="Q92">
        <v>1</v>
      </c>
      <c r="R92" t="str">
        <f>INDEX(Define!K:K,MATCH(Q92,Define!J:J))</f>
        <v>相手</v>
      </c>
      <c r="S92">
        <v>1</v>
      </c>
      <c r="T92" t="str">
        <f>INDEX(Define!N:N,MATCH(S92,Define!M:M))</f>
        <v>単体</v>
      </c>
      <c r="U92">
        <v>2</v>
      </c>
      <c r="V92">
        <v>1</v>
      </c>
    </row>
    <row r="93" ht="12" customHeight="1" spans="1:22">
      <c r="A93">
        <v>1000</v>
      </c>
      <c r="B93">
        <v>1000</v>
      </c>
      <c r="C93" t="str">
        <f>INDEX(TextData!B:B,MATCH(B93,TextData!A:A))</f>
        <v>愚者</v>
      </c>
      <c r="D93">
        <v>1</v>
      </c>
      <c r="E93" t="str">
        <f>INDEX(Define!X:X,MATCH(D93,Define!W:W))</f>
        <v>元素</v>
      </c>
      <c r="G93">
        <v>0</v>
      </c>
      <c r="H93">
        <v>0</v>
      </c>
      <c r="I93" t="str">
        <f>INDEX(Define!B:B,MATCH(H93,Define!A:A))</f>
        <v>なし</v>
      </c>
      <c r="J93">
        <v>0</v>
      </c>
      <c r="K93">
        <v>0</v>
      </c>
      <c r="L93">
        <v>0</v>
      </c>
      <c r="M93">
        <v>0</v>
      </c>
      <c r="N93" t="str">
        <f>INDEX(Define!E:E,MATCH(M93,Define!D:D))</f>
        <v>なし</v>
      </c>
      <c r="O93">
        <v>11</v>
      </c>
      <c r="P93" t="str">
        <f>INDEX(Define!H:H,MATCH(O93,Define!G:G))</f>
        <v>アルカナ使用</v>
      </c>
      <c r="Q93">
        <v>101</v>
      </c>
      <c r="R93" t="str">
        <f>INDEX(Define!K:K,MATCH(Q93,Define!J:J))</f>
        <v>パーティ</v>
      </c>
      <c r="S93">
        <v>3</v>
      </c>
      <c r="T93" t="str">
        <f>INDEX(Define!N:N,MATCH(S93,Define!M:M))</f>
        <v>全体</v>
      </c>
      <c r="U93">
        <v>1</v>
      </c>
      <c r="V93">
        <v>1</v>
      </c>
    </row>
    <row r="94" ht="12" customHeight="1" spans="1:22">
      <c r="A94">
        <v>1001</v>
      </c>
      <c r="B94">
        <v>1001</v>
      </c>
      <c r="C94" t="str">
        <f>INDEX(TextData!B:B,MATCH(B94,TextData!A:A))</f>
        <v>魔術師</v>
      </c>
      <c r="D94">
        <v>1</v>
      </c>
      <c r="E94" t="str">
        <f>INDEX(Define!X:X,MATCH(D94,Define!W:W))</f>
        <v>元素</v>
      </c>
      <c r="G94">
        <v>0</v>
      </c>
      <c r="H94">
        <v>0</v>
      </c>
      <c r="I94" t="str">
        <f>INDEX(Define!B:B,MATCH(H94,Define!A:A))</f>
        <v>なし</v>
      </c>
      <c r="J94">
        <v>0</v>
      </c>
      <c r="K94">
        <v>0</v>
      </c>
      <c r="L94">
        <v>0</v>
      </c>
      <c r="M94">
        <v>0</v>
      </c>
      <c r="N94" t="str">
        <f>INDEX(Define!E:E,MATCH(M94,Define!D:D))</f>
        <v>なし</v>
      </c>
      <c r="O94">
        <v>11</v>
      </c>
      <c r="P94" t="str">
        <f>INDEX(Define!H:H,MATCH(O94,Define!G:G))</f>
        <v>アルカナ使用</v>
      </c>
      <c r="Q94">
        <v>2</v>
      </c>
      <c r="R94" t="str">
        <f>INDEX(Define!K:K,MATCH(Q94,Define!J:J))</f>
        <v>味方</v>
      </c>
      <c r="S94">
        <v>3</v>
      </c>
      <c r="T94" t="str">
        <f>INDEX(Define!N:N,MATCH(S94,Define!M:M))</f>
        <v>全体</v>
      </c>
      <c r="U94">
        <v>1</v>
      </c>
      <c r="V94">
        <v>1</v>
      </c>
    </row>
    <row r="95" ht="12" customHeight="1" spans="1:22">
      <c r="A95">
        <v>1002</v>
      </c>
      <c r="B95">
        <v>1002</v>
      </c>
      <c r="C95" t="str">
        <f>INDEX(TextData!B:B,MATCH(B95,TextData!A:A))</f>
        <v>女帝</v>
      </c>
      <c r="D95">
        <v>1</v>
      </c>
      <c r="E95" t="str">
        <f>INDEX(Define!X:X,MATCH(D95,Define!W:W))</f>
        <v>元素</v>
      </c>
      <c r="G95">
        <v>0</v>
      </c>
      <c r="H95">
        <v>0</v>
      </c>
      <c r="I95" t="str">
        <f>INDEX(Define!B:B,MATCH(H95,Define!A:A))</f>
        <v>なし</v>
      </c>
      <c r="J95">
        <v>0</v>
      </c>
      <c r="K95">
        <v>0</v>
      </c>
      <c r="L95">
        <v>0</v>
      </c>
      <c r="M95">
        <v>0</v>
      </c>
      <c r="N95" t="str">
        <f>INDEX(Define!E:E,MATCH(M95,Define!D:D))</f>
        <v>なし</v>
      </c>
      <c r="O95">
        <v>11</v>
      </c>
      <c r="P95" t="str">
        <f>INDEX(Define!H:H,MATCH(O95,Define!G:G))</f>
        <v>アルカナ使用</v>
      </c>
      <c r="Q95">
        <v>2</v>
      </c>
      <c r="R95" t="str">
        <f>INDEX(Define!K:K,MATCH(Q95,Define!J:J))</f>
        <v>味方</v>
      </c>
      <c r="S95">
        <v>3</v>
      </c>
      <c r="T95" t="str">
        <f>INDEX(Define!N:N,MATCH(S95,Define!M:M))</f>
        <v>全体</v>
      </c>
      <c r="U95">
        <v>1</v>
      </c>
      <c r="V95">
        <v>1</v>
      </c>
    </row>
    <row r="96" ht="12" customHeight="1" spans="1:22">
      <c r="A96">
        <v>1003</v>
      </c>
      <c r="B96">
        <v>1003</v>
      </c>
      <c r="C96" t="str">
        <f>INDEX(TextData!B:B,MATCH(B96,TextData!A:A))</f>
        <v>女教皇</v>
      </c>
      <c r="D96">
        <v>1</v>
      </c>
      <c r="E96" t="str">
        <f>INDEX(Define!X:X,MATCH(D96,Define!W:W))</f>
        <v>元素</v>
      </c>
      <c r="G96">
        <v>0</v>
      </c>
      <c r="H96">
        <v>0</v>
      </c>
      <c r="I96" t="str">
        <f>INDEX(Define!B:B,MATCH(H96,Define!A:A))</f>
        <v>なし</v>
      </c>
      <c r="J96">
        <v>0</v>
      </c>
      <c r="K96">
        <v>0</v>
      </c>
      <c r="L96">
        <v>0</v>
      </c>
      <c r="M96">
        <v>0</v>
      </c>
      <c r="N96" t="str">
        <f>INDEX(Define!E:E,MATCH(M96,Define!D:D))</f>
        <v>なし</v>
      </c>
      <c r="O96">
        <v>11</v>
      </c>
      <c r="P96" t="str">
        <f>INDEX(Define!H:H,MATCH(O96,Define!G:G))</f>
        <v>アルカナ使用</v>
      </c>
      <c r="Q96">
        <v>2</v>
      </c>
      <c r="R96" t="str">
        <f>INDEX(Define!K:K,MATCH(Q96,Define!J:J))</f>
        <v>味方</v>
      </c>
      <c r="S96">
        <v>3</v>
      </c>
      <c r="T96" t="str">
        <f>INDEX(Define!N:N,MATCH(S96,Define!M:M))</f>
        <v>全体</v>
      </c>
      <c r="U96">
        <v>1</v>
      </c>
      <c r="V96">
        <v>1</v>
      </c>
    </row>
    <row r="97" ht="12" customHeight="1" spans="1:22">
      <c r="A97">
        <v>1004</v>
      </c>
      <c r="B97">
        <v>1004</v>
      </c>
      <c r="C97" t="str">
        <f>INDEX(TextData!B:B,MATCH(B97,TextData!A:A))</f>
        <v>皇帝</v>
      </c>
      <c r="D97">
        <v>1</v>
      </c>
      <c r="E97" t="str">
        <f>INDEX(Define!X:X,MATCH(D97,Define!W:W))</f>
        <v>元素</v>
      </c>
      <c r="G97">
        <v>0</v>
      </c>
      <c r="H97">
        <v>0</v>
      </c>
      <c r="I97" t="str">
        <f>INDEX(Define!B:B,MATCH(H97,Define!A:A))</f>
        <v>なし</v>
      </c>
      <c r="J97">
        <v>0</v>
      </c>
      <c r="K97">
        <v>0</v>
      </c>
      <c r="L97">
        <v>0</v>
      </c>
      <c r="M97">
        <v>0</v>
      </c>
      <c r="N97" t="str">
        <f>INDEX(Define!E:E,MATCH(M97,Define!D:D))</f>
        <v>なし</v>
      </c>
      <c r="O97">
        <v>11</v>
      </c>
      <c r="P97" t="str">
        <f>INDEX(Define!H:H,MATCH(O97,Define!G:G))</f>
        <v>アルカナ使用</v>
      </c>
      <c r="Q97">
        <v>2</v>
      </c>
      <c r="R97" t="str">
        <f>INDEX(Define!K:K,MATCH(Q97,Define!J:J))</f>
        <v>味方</v>
      </c>
      <c r="S97">
        <v>3</v>
      </c>
      <c r="T97" t="str">
        <f>INDEX(Define!N:N,MATCH(S97,Define!M:M))</f>
        <v>全体</v>
      </c>
      <c r="U97">
        <v>1</v>
      </c>
      <c r="V97">
        <v>1</v>
      </c>
    </row>
    <row r="98" ht="12" customHeight="1" spans="1:22">
      <c r="A98">
        <v>1005</v>
      </c>
      <c r="B98">
        <v>1005</v>
      </c>
      <c r="C98" t="str">
        <f>INDEX(TextData!B:B,MATCH(B98,TextData!A:A))</f>
        <v>法王</v>
      </c>
      <c r="D98">
        <v>1</v>
      </c>
      <c r="E98" t="str">
        <f>INDEX(Define!X:X,MATCH(D98,Define!W:W))</f>
        <v>元素</v>
      </c>
      <c r="G98">
        <v>0</v>
      </c>
      <c r="H98">
        <v>0</v>
      </c>
      <c r="I98" t="str">
        <f>INDEX(Define!B:B,MATCH(H98,Define!A:A))</f>
        <v>なし</v>
      </c>
      <c r="J98">
        <v>0</v>
      </c>
      <c r="K98">
        <v>0</v>
      </c>
      <c r="L98">
        <v>0</v>
      </c>
      <c r="M98">
        <v>0</v>
      </c>
      <c r="N98" t="str">
        <f>INDEX(Define!E:E,MATCH(M98,Define!D:D))</f>
        <v>なし</v>
      </c>
      <c r="O98">
        <v>11</v>
      </c>
      <c r="P98" t="str">
        <f>INDEX(Define!H:H,MATCH(O98,Define!G:G))</f>
        <v>アルカナ使用</v>
      </c>
      <c r="Q98">
        <v>101</v>
      </c>
      <c r="R98" t="str">
        <f>INDEX(Define!K:K,MATCH(Q98,Define!J:J))</f>
        <v>パーティ</v>
      </c>
      <c r="S98">
        <v>3</v>
      </c>
      <c r="T98" t="str">
        <f>INDEX(Define!N:N,MATCH(S98,Define!M:M))</f>
        <v>全体</v>
      </c>
      <c r="U98">
        <v>1</v>
      </c>
      <c r="V98">
        <v>1</v>
      </c>
    </row>
    <row r="99" ht="12" customHeight="1" spans="1:22">
      <c r="A99">
        <v>1006</v>
      </c>
      <c r="B99">
        <v>1006</v>
      </c>
      <c r="C99" t="str">
        <f>INDEX(TextData!B:B,MATCH(B99,TextData!A:A))</f>
        <v>恋愛</v>
      </c>
      <c r="D99">
        <v>1</v>
      </c>
      <c r="E99" t="str">
        <f>INDEX(Define!X:X,MATCH(D99,Define!W:W))</f>
        <v>元素</v>
      </c>
      <c r="G99">
        <v>0</v>
      </c>
      <c r="H99">
        <v>0</v>
      </c>
      <c r="I99" t="str">
        <f>INDEX(Define!B:B,MATCH(H99,Define!A:A))</f>
        <v>なし</v>
      </c>
      <c r="J99">
        <v>0</v>
      </c>
      <c r="K99">
        <v>0</v>
      </c>
      <c r="L99">
        <v>0</v>
      </c>
      <c r="M99">
        <v>0</v>
      </c>
      <c r="N99" t="str">
        <f>INDEX(Define!E:E,MATCH(M99,Define!D:D))</f>
        <v>なし</v>
      </c>
      <c r="O99">
        <v>11</v>
      </c>
      <c r="P99" t="str">
        <f>INDEX(Define!H:H,MATCH(O99,Define!G:G))</f>
        <v>アルカナ使用</v>
      </c>
      <c r="Q99">
        <v>2</v>
      </c>
      <c r="R99" t="str">
        <f>INDEX(Define!K:K,MATCH(Q99,Define!J:J))</f>
        <v>味方</v>
      </c>
      <c r="S99">
        <v>3</v>
      </c>
      <c r="T99" t="str">
        <f>INDEX(Define!N:N,MATCH(S99,Define!M:M))</f>
        <v>全体</v>
      </c>
      <c r="U99">
        <v>1</v>
      </c>
      <c r="V99">
        <v>1</v>
      </c>
    </row>
    <row r="100" ht="12" customHeight="1" spans="1:22">
      <c r="A100">
        <v>1007</v>
      </c>
      <c r="B100">
        <v>1007</v>
      </c>
      <c r="C100" t="str">
        <f>INDEX(TextData!B:B,MATCH(B100,TextData!A:A))</f>
        <v>戦車</v>
      </c>
      <c r="D100">
        <v>1</v>
      </c>
      <c r="E100" t="str">
        <f>INDEX(Define!X:X,MATCH(D100,Define!W:W))</f>
        <v>元素</v>
      </c>
      <c r="G100">
        <v>0</v>
      </c>
      <c r="H100">
        <v>0</v>
      </c>
      <c r="I100" t="str">
        <f>INDEX(Define!B:B,MATCH(H100,Define!A:A))</f>
        <v>なし</v>
      </c>
      <c r="J100">
        <v>0</v>
      </c>
      <c r="K100">
        <v>0</v>
      </c>
      <c r="L100">
        <v>0</v>
      </c>
      <c r="M100">
        <v>0</v>
      </c>
      <c r="N100" t="str">
        <f>INDEX(Define!E:E,MATCH(M100,Define!D:D))</f>
        <v>なし</v>
      </c>
      <c r="O100">
        <v>11</v>
      </c>
      <c r="P100" t="str">
        <f>INDEX(Define!H:H,MATCH(O100,Define!G:G))</f>
        <v>アルカナ使用</v>
      </c>
      <c r="Q100">
        <v>2</v>
      </c>
      <c r="R100" t="str">
        <f>INDEX(Define!K:K,MATCH(Q100,Define!J:J))</f>
        <v>味方</v>
      </c>
      <c r="S100">
        <v>3</v>
      </c>
      <c r="T100" t="str">
        <f>INDEX(Define!N:N,MATCH(S100,Define!M:M))</f>
        <v>全体</v>
      </c>
      <c r="U100">
        <v>1</v>
      </c>
      <c r="V100">
        <v>1</v>
      </c>
    </row>
    <row r="101" ht="12" customHeight="1" spans="1:22">
      <c r="A101">
        <v>1008</v>
      </c>
      <c r="B101">
        <v>1008</v>
      </c>
      <c r="C101" t="str">
        <f>INDEX(TextData!B:B,MATCH(B101,TextData!A:A))</f>
        <v>正義</v>
      </c>
      <c r="D101">
        <v>1</v>
      </c>
      <c r="E101" t="str">
        <f>INDEX(Define!X:X,MATCH(D101,Define!W:W))</f>
        <v>元素</v>
      </c>
      <c r="G101">
        <v>0</v>
      </c>
      <c r="H101">
        <v>0</v>
      </c>
      <c r="I101" t="str">
        <f>INDEX(Define!B:B,MATCH(H101,Define!A:A))</f>
        <v>なし</v>
      </c>
      <c r="J101">
        <v>0</v>
      </c>
      <c r="K101">
        <v>0</v>
      </c>
      <c r="L101">
        <v>0</v>
      </c>
      <c r="M101">
        <v>0</v>
      </c>
      <c r="N101" t="str">
        <f>INDEX(Define!E:E,MATCH(M101,Define!D:D))</f>
        <v>なし</v>
      </c>
      <c r="O101">
        <v>11</v>
      </c>
      <c r="P101" t="str">
        <f>INDEX(Define!H:H,MATCH(O101,Define!G:G))</f>
        <v>アルカナ使用</v>
      </c>
      <c r="Q101">
        <v>101</v>
      </c>
      <c r="R101" t="str">
        <f>INDEX(Define!K:K,MATCH(Q101,Define!J:J))</f>
        <v>パーティ</v>
      </c>
      <c r="S101">
        <v>0</v>
      </c>
      <c r="T101" t="str">
        <f>INDEX(Define!N:N,MATCH(S101,Define!M:M))</f>
        <v>なし</v>
      </c>
      <c r="U101">
        <v>1</v>
      </c>
      <c r="V101">
        <v>1</v>
      </c>
    </row>
    <row r="102" ht="12" customHeight="1" spans="1:22">
      <c r="A102">
        <v>1009</v>
      </c>
      <c r="B102">
        <v>1009</v>
      </c>
      <c r="C102" t="str">
        <f>INDEX(TextData!B:B,MATCH(B102,TextData!A:A))</f>
        <v>隠者</v>
      </c>
      <c r="D102">
        <v>1</v>
      </c>
      <c r="E102" t="str">
        <f>INDEX(Define!X:X,MATCH(D102,Define!W:W))</f>
        <v>元素</v>
      </c>
      <c r="G102">
        <v>0</v>
      </c>
      <c r="H102">
        <v>0</v>
      </c>
      <c r="I102" t="str">
        <f>INDEX(Define!B:B,MATCH(H102,Define!A:A))</f>
        <v>なし</v>
      </c>
      <c r="J102">
        <v>0</v>
      </c>
      <c r="K102">
        <v>0</v>
      </c>
      <c r="L102">
        <v>0</v>
      </c>
      <c r="M102">
        <v>0</v>
      </c>
      <c r="N102" t="str">
        <f>INDEX(Define!E:E,MATCH(M102,Define!D:D))</f>
        <v>なし</v>
      </c>
      <c r="O102">
        <v>11</v>
      </c>
      <c r="P102" t="str">
        <f>INDEX(Define!H:H,MATCH(O102,Define!G:G))</f>
        <v>アルカナ使用</v>
      </c>
      <c r="Q102">
        <v>2</v>
      </c>
      <c r="R102" t="str">
        <f>INDEX(Define!K:K,MATCH(Q102,Define!J:J))</f>
        <v>味方</v>
      </c>
      <c r="S102">
        <v>3</v>
      </c>
      <c r="T102" t="str">
        <f>INDEX(Define!N:N,MATCH(S102,Define!M:M))</f>
        <v>全体</v>
      </c>
      <c r="U102">
        <v>1</v>
      </c>
      <c r="V102">
        <v>1</v>
      </c>
    </row>
    <row r="103" ht="12" customHeight="1" spans="1:22">
      <c r="A103">
        <v>1010</v>
      </c>
      <c r="B103">
        <v>1010</v>
      </c>
      <c r="C103" t="str">
        <f>INDEX(TextData!B:B,MATCH(B103,TextData!A:A))</f>
        <v>運命</v>
      </c>
      <c r="D103">
        <v>1</v>
      </c>
      <c r="E103" t="str">
        <f>INDEX(Define!X:X,MATCH(D103,Define!W:W))</f>
        <v>元素</v>
      </c>
      <c r="G103">
        <v>0</v>
      </c>
      <c r="H103">
        <v>0</v>
      </c>
      <c r="I103" t="str">
        <f>INDEX(Define!B:B,MATCH(H103,Define!A:A))</f>
        <v>なし</v>
      </c>
      <c r="J103">
        <v>0</v>
      </c>
      <c r="K103">
        <v>0</v>
      </c>
      <c r="L103">
        <v>0</v>
      </c>
      <c r="M103">
        <v>0</v>
      </c>
      <c r="N103" t="str">
        <f>INDEX(Define!E:E,MATCH(M103,Define!D:D))</f>
        <v>なし</v>
      </c>
      <c r="O103">
        <v>11</v>
      </c>
      <c r="P103" t="str">
        <f>INDEX(Define!H:H,MATCH(O103,Define!G:G))</f>
        <v>アルカナ使用</v>
      </c>
      <c r="Q103">
        <v>101</v>
      </c>
      <c r="R103" t="str">
        <f>INDEX(Define!K:K,MATCH(Q103,Define!J:J))</f>
        <v>パーティ</v>
      </c>
      <c r="S103">
        <v>0</v>
      </c>
      <c r="T103" t="str">
        <f>INDEX(Define!N:N,MATCH(S103,Define!M:M))</f>
        <v>なし</v>
      </c>
      <c r="U103">
        <v>1</v>
      </c>
      <c r="V103">
        <v>1</v>
      </c>
    </row>
    <row r="104" ht="12" customHeight="1" spans="1:22">
      <c r="A104">
        <v>1011</v>
      </c>
      <c r="B104">
        <v>1011</v>
      </c>
      <c r="C104" t="str">
        <f>INDEX(TextData!B:B,MATCH(B104,TextData!A:A))</f>
        <v>剛毅</v>
      </c>
      <c r="D104">
        <v>1</v>
      </c>
      <c r="E104" t="str">
        <f>INDEX(Define!X:X,MATCH(D104,Define!W:W))</f>
        <v>元素</v>
      </c>
      <c r="G104">
        <v>0</v>
      </c>
      <c r="H104">
        <v>0</v>
      </c>
      <c r="I104" t="str">
        <f>INDEX(Define!B:B,MATCH(H104,Define!A:A))</f>
        <v>なし</v>
      </c>
      <c r="J104">
        <v>0</v>
      </c>
      <c r="K104">
        <v>0</v>
      </c>
      <c r="L104">
        <v>0</v>
      </c>
      <c r="M104">
        <v>0</v>
      </c>
      <c r="N104" t="str">
        <f>INDEX(Define!E:E,MATCH(M104,Define!D:D))</f>
        <v>なし</v>
      </c>
      <c r="O104">
        <v>11</v>
      </c>
      <c r="P104" t="str">
        <f>INDEX(Define!H:H,MATCH(O104,Define!G:G))</f>
        <v>アルカナ使用</v>
      </c>
      <c r="Q104">
        <v>2</v>
      </c>
      <c r="R104" t="str">
        <f>INDEX(Define!K:K,MATCH(Q104,Define!J:J))</f>
        <v>味方</v>
      </c>
      <c r="S104">
        <v>3</v>
      </c>
      <c r="T104" t="str">
        <f>INDEX(Define!N:N,MATCH(S104,Define!M:M))</f>
        <v>全体</v>
      </c>
      <c r="U104">
        <v>1</v>
      </c>
      <c r="V104">
        <v>1</v>
      </c>
    </row>
    <row r="105" ht="12" customHeight="1" spans="1:22">
      <c r="A105">
        <v>1012</v>
      </c>
      <c r="B105">
        <v>1012</v>
      </c>
      <c r="C105" t="str">
        <f>INDEX(TextData!B:B,MATCH(B105,TextData!A:A))</f>
        <v>刑死者</v>
      </c>
      <c r="D105">
        <v>1</v>
      </c>
      <c r="E105" t="str">
        <f>INDEX(Define!X:X,MATCH(D105,Define!W:W))</f>
        <v>元素</v>
      </c>
      <c r="G105">
        <v>0</v>
      </c>
      <c r="H105">
        <v>0</v>
      </c>
      <c r="I105" t="str">
        <f>INDEX(Define!B:B,MATCH(H105,Define!A:A))</f>
        <v>なし</v>
      </c>
      <c r="J105">
        <v>0</v>
      </c>
      <c r="K105">
        <v>0</v>
      </c>
      <c r="L105">
        <v>0</v>
      </c>
      <c r="M105">
        <v>0</v>
      </c>
      <c r="N105" t="str">
        <f>INDEX(Define!E:E,MATCH(M105,Define!D:D))</f>
        <v>なし</v>
      </c>
      <c r="O105">
        <v>11</v>
      </c>
      <c r="P105" t="str">
        <f>INDEX(Define!H:H,MATCH(O105,Define!G:G))</f>
        <v>アルカナ使用</v>
      </c>
      <c r="Q105">
        <v>1</v>
      </c>
      <c r="R105" t="str">
        <f>INDEX(Define!K:K,MATCH(Q105,Define!J:J))</f>
        <v>相手</v>
      </c>
      <c r="S105">
        <v>3</v>
      </c>
      <c r="T105" t="str">
        <f>INDEX(Define!N:N,MATCH(S105,Define!M:M))</f>
        <v>全体</v>
      </c>
      <c r="U105">
        <v>1</v>
      </c>
      <c r="V105">
        <v>1</v>
      </c>
    </row>
    <row r="106" ht="12" customHeight="1" spans="1:22">
      <c r="A106">
        <v>1013</v>
      </c>
      <c r="B106">
        <v>1013</v>
      </c>
      <c r="C106" t="str">
        <f>INDEX(TextData!B:B,MATCH(B106,TextData!A:A))</f>
        <v>死神</v>
      </c>
      <c r="D106">
        <v>1</v>
      </c>
      <c r="E106" t="str">
        <f>INDEX(Define!X:X,MATCH(D106,Define!W:W))</f>
        <v>元素</v>
      </c>
      <c r="G106">
        <v>0</v>
      </c>
      <c r="H106">
        <v>0</v>
      </c>
      <c r="I106" t="str">
        <f>INDEX(Define!B:B,MATCH(H106,Define!A:A))</f>
        <v>なし</v>
      </c>
      <c r="J106">
        <v>0</v>
      </c>
      <c r="K106">
        <v>0</v>
      </c>
      <c r="L106">
        <v>0</v>
      </c>
      <c r="M106">
        <v>0</v>
      </c>
      <c r="N106" t="str">
        <f>INDEX(Define!E:E,MATCH(M106,Define!D:D))</f>
        <v>なし</v>
      </c>
      <c r="O106">
        <v>11</v>
      </c>
      <c r="P106" t="str">
        <f>INDEX(Define!H:H,MATCH(O106,Define!G:G))</f>
        <v>アルカナ使用</v>
      </c>
      <c r="Q106">
        <v>101</v>
      </c>
      <c r="R106" t="str">
        <f>INDEX(Define!K:K,MATCH(Q106,Define!J:J))</f>
        <v>パーティ</v>
      </c>
      <c r="S106">
        <v>0</v>
      </c>
      <c r="T106" t="str">
        <f>INDEX(Define!N:N,MATCH(S106,Define!M:M))</f>
        <v>なし</v>
      </c>
      <c r="U106">
        <v>1</v>
      </c>
      <c r="V106">
        <v>1</v>
      </c>
    </row>
    <row r="107" ht="12" customHeight="1" spans="1:22">
      <c r="A107">
        <v>1014</v>
      </c>
      <c r="B107">
        <v>1014</v>
      </c>
      <c r="C107" t="str">
        <f>INDEX(TextData!B:B,MATCH(B107,TextData!A:A))</f>
        <v>節制</v>
      </c>
      <c r="D107">
        <v>1</v>
      </c>
      <c r="E107" t="str">
        <f>INDEX(Define!X:X,MATCH(D107,Define!W:W))</f>
        <v>元素</v>
      </c>
      <c r="G107">
        <v>0</v>
      </c>
      <c r="H107">
        <v>0</v>
      </c>
      <c r="I107" t="str">
        <f>INDEX(Define!B:B,MATCH(H107,Define!A:A))</f>
        <v>なし</v>
      </c>
      <c r="J107">
        <v>0</v>
      </c>
      <c r="K107">
        <v>0</v>
      </c>
      <c r="L107">
        <v>0</v>
      </c>
      <c r="M107">
        <v>0</v>
      </c>
      <c r="N107" t="str">
        <f>INDEX(Define!E:E,MATCH(M107,Define!D:D))</f>
        <v>なし</v>
      </c>
      <c r="O107">
        <v>11</v>
      </c>
      <c r="P107" t="str">
        <f>INDEX(Define!H:H,MATCH(O107,Define!G:G))</f>
        <v>アルカナ使用</v>
      </c>
      <c r="Q107">
        <v>2</v>
      </c>
      <c r="R107" t="str">
        <f>INDEX(Define!K:K,MATCH(Q107,Define!J:J))</f>
        <v>味方</v>
      </c>
      <c r="S107">
        <v>3</v>
      </c>
      <c r="T107" t="str">
        <f>INDEX(Define!N:N,MATCH(S107,Define!M:M))</f>
        <v>全体</v>
      </c>
      <c r="U107">
        <v>1</v>
      </c>
      <c r="V107">
        <v>1</v>
      </c>
    </row>
    <row r="108" ht="12" customHeight="1" spans="1:22">
      <c r="A108">
        <v>1015</v>
      </c>
      <c r="B108">
        <v>1015</v>
      </c>
      <c r="C108" t="str">
        <f>INDEX(TextData!B:B,MATCH(B108,TextData!A:A))</f>
        <v>悪魔</v>
      </c>
      <c r="D108">
        <v>1</v>
      </c>
      <c r="E108" t="str">
        <f>INDEX(Define!X:X,MATCH(D108,Define!W:W))</f>
        <v>元素</v>
      </c>
      <c r="G108">
        <v>0</v>
      </c>
      <c r="H108">
        <v>0</v>
      </c>
      <c r="I108" t="str">
        <f>INDEX(Define!B:B,MATCH(H108,Define!A:A))</f>
        <v>なし</v>
      </c>
      <c r="J108">
        <v>0</v>
      </c>
      <c r="K108">
        <v>0</v>
      </c>
      <c r="L108">
        <v>0</v>
      </c>
      <c r="M108">
        <v>0</v>
      </c>
      <c r="N108" t="str">
        <f>INDEX(Define!E:E,MATCH(M108,Define!D:D))</f>
        <v>なし</v>
      </c>
      <c r="O108">
        <v>11</v>
      </c>
      <c r="P108" t="str">
        <f>INDEX(Define!H:H,MATCH(O108,Define!G:G))</f>
        <v>アルカナ使用</v>
      </c>
      <c r="Q108">
        <v>101</v>
      </c>
      <c r="R108" t="str">
        <f>INDEX(Define!K:K,MATCH(Q108,Define!J:J))</f>
        <v>パーティ</v>
      </c>
      <c r="S108">
        <v>0</v>
      </c>
      <c r="T108" t="str">
        <f>INDEX(Define!N:N,MATCH(S108,Define!M:M))</f>
        <v>なし</v>
      </c>
      <c r="U108">
        <v>1</v>
      </c>
      <c r="V108">
        <v>1</v>
      </c>
    </row>
    <row r="109" ht="12" customHeight="1" spans="1:22">
      <c r="A109">
        <v>1016</v>
      </c>
      <c r="B109">
        <v>1016</v>
      </c>
      <c r="C109" t="str">
        <f>INDEX(TextData!B:B,MATCH(B109,TextData!A:A))</f>
        <v>塔</v>
      </c>
      <c r="D109">
        <v>1</v>
      </c>
      <c r="E109" t="str">
        <f>INDEX(Define!X:X,MATCH(D109,Define!W:W))</f>
        <v>元素</v>
      </c>
      <c r="G109">
        <v>0</v>
      </c>
      <c r="H109">
        <v>0</v>
      </c>
      <c r="I109" t="str">
        <f>INDEX(Define!B:B,MATCH(H109,Define!A:A))</f>
        <v>なし</v>
      </c>
      <c r="J109">
        <v>0</v>
      </c>
      <c r="K109">
        <v>0</v>
      </c>
      <c r="L109">
        <v>0</v>
      </c>
      <c r="M109">
        <v>0</v>
      </c>
      <c r="N109" t="str">
        <f>INDEX(Define!E:E,MATCH(M109,Define!D:D))</f>
        <v>なし</v>
      </c>
      <c r="O109">
        <v>11</v>
      </c>
      <c r="P109" t="str">
        <f>INDEX(Define!H:H,MATCH(O109,Define!G:G))</f>
        <v>アルカナ使用</v>
      </c>
      <c r="Q109">
        <v>2</v>
      </c>
      <c r="R109" t="str">
        <f>INDEX(Define!K:K,MATCH(Q109,Define!J:J))</f>
        <v>味方</v>
      </c>
      <c r="S109">
        <v>3</v>
      </c>
      <c r="T109" t="str">
        <f>INDEX(Define!N:N,MATCH(S109,Define!M:M))</f>
        <v>全体</v>
      </c>
      <c r="U109">
        <v>1</v>
      </c>
      <c r="V109">
        <v>1</v>
      </c>
    </row>
    <row r="110" ht="12" customHeight="1" spans="1:22">
      <c r="A110">
        <v>1017</v>
      </c>
      <c r="B110">
        <v>1017</v>
      </c>
      <c r="C110" t="str">
        <f>INDEX(TextData!B:B,MATCH(B110,TextData!A:A))</f>
        <v>星</v>
      </c>
      <c r="D110">
        <v>1</v>
      </c>
      <c r="E110" t="str">
        <f>INDEX(Define!X:X,MATCH(D110,Define!W:W))</f>
        <v>元素</v>
      </c>
      <c r="G110">
        <v>0</v>
      </c>
      <c r="H110">
        <v>0</v>
      </c>
      <c r="I110" t="str">
        <f>INDEX(Define!B:B,MATCH(H110,Define!A:A))</f>
        <v>なし</v>
      </c>
      <c r="J110">
        <v>0</v>
      </c>
      <c r="K110">
        <v>0</v>
      </c>
      <c r="L110">
        <v>0</v>
      </c>
      <c r="M110">
        <v>0</v>
      </c>
      <c r="N110" t="str">
        <f>INDEX(Define!E:E,MATCH(M110,Define!D:D))</f>
        <v>なし</v>
      </c>
      <c r="O110">
        <v>11</v>
      </c>
      <c r="P110" t="str">
        <f>INDEX(Define!H:H,MATCH(O110,Define!G:G))</f>
        <v>アルカナ使用</v>
      </c>
      <c r="Q110">
        <v>101</v>
      </c>
      <c r="R110" t="str">
        <f>INDEX(Define!K:K,MATCH(Q110,Define!J:J))</f>
        <v>パーティ</v>
      </c>
      <c r="S110">
        <v>3</v>
      </c>
      <c r="T110" t="str">
        <f>INDEX(Define!N:N,MATCH(S110,Define!M:M))</f>
        <v>全体</v>
      </c>
      <c r="U110">
        <v>1</v>
      </c>
      <c r="V110">
        <v>1</v>
      </c>
    </row>
    <row r="111" ht="12" customHeight="1" spans="1:22">
      <c r="A111">
        <v>1018</v>
      </c>
      <c r="B111">
        <v>1018</v>
      </c>
      <c r="C111" t="str">
        <f>INDEX(TextData!B:B,MATCH(B111,TextData!A:A))</f>
        <v>月</v>
      </c>
      <c r="D111">
        <v>1</v>
      </c>
      <c r="E111" t="str">
        <f>INDEX(Define!X:X,MATCH(D111,Define!W:W))</f>
        <v>元素</v>
      </c>
      <c r="G111">
        <v>0</v>
      </c>
      <c r="H111">
        <v>0</v>
      </c>
      <c r="I111" t="str">
        <f>INDEX(Define!B:B,MATCH(H111,Define!A:A))</f>
        <v>なし</v>
      </c>
      <c r="J111">
        <v>0</v>
      </c>
      <c r="K111">
        <v>0</v>
      </c>
      <c r="L111">
        <v>0</v>
      </c>
      <c r="M111">
        <v>0</v>
      </c>
      <c r="N111" t="str">
        <f>INDEX(Define!E:E,MATCH(M111,Define!D:D))</f>
        <v>なし</v>
      </c>
      <c r="O111">
        <v>11</v>
      </c>
      <c r="P111" t="str">
        <f>INDEX(Define!H:H,MATCH(O111,Define!G:G))</f>
        <v>アルカナ使用</v>
      </c>
      <c r="Q111">
        <v>101</v>
      </c>
      <c r="R111" t="str">
        <f>INDEX(Define!K:K,MATCH(Q111,Define!J:J))</f>
        <v>パーティ</v>
      </c>
      <c r="S111">
        <v>3</v>
      </c>
      <c r="T111" t="str">
        <f>INDEX(Define!N:N,MATCH(S111,Define!M:M))</f>
        <v>全体</v>
      </c>
      <c r="U111">
        <v>1</v>
      </c>
      <c r="V111">
        <v>1</v>
      </c>
    </row>
    <row r="112" ht="12" customHeight="1" spans="1:22">
      <c r="A112">
        <v>1019</v>
      </c>
      <c r="B112">
        <v>1019</v>
      </c>
      <c r="C112" t="str">
        <f>INDEX(TextData!B:B,MATCH(B112,TextData!A:A))</f>
        <v>太陽</v>
      </c>
      <c r="D112">
        <v>1</v>
      </c>
      <c r="E112" t="str">
        <f>INDEX(Define!X:X,MATCH(D112,Define!W:W))</f>
        <v>元素</v>
      </c>
      <c r="G112">
        <v>0</v>
      </c>
      <c r="H112">
        <v>0</v>
      </c>
      <c r="I112" t="str">
        <f>INDEX(Define!B:B,MATCH(H112,Define!A:A))</f>
        <v>なし</v>
      </c>
      <c r="J112">
        <v>0</v>
      </c>
      <c r="K112">
        <v>0</v>
      </c>
      <c r="L112">
        <v>0</v>
      </c>
      <c r="M112">
        <v>0</v>
      </c>
      <c r="N112" t="str">
        <f>INDEX(Define!E:E,MATCH(M112,Define!D:D))</f>
        <v>なし</v>
      </c>
      <c r="O112">
        <v>11</v>
      </c>
      <c r="P112" t="str">
        <f>INDEX(Define!H:H,MATCH(O112,Define!G:G))</f>
        <v>アルカナ使用</v>
      </c>
      <c r="Q112">
        <v>101</v>
      </c>
      <c r="R112" t="str">
        <f>INDEX(Define!K:K,MATCH(Q112,Define!J:J))</f>
        <v>パーティ</v>
      </c>
      <c r="S112">
        <v>0</v>
      </c>
      <c r="T112" t="str">
        <f>INDEX(Define!N:N,MATCH(S112,Define!M:M))</f>
        <v>なし</v>
      </c>
      <c r="U112">
        <v>1</v>
      </c>
      <c r="V112">
        <v>1</v>
      </c>
    </row>
    <row r="113" ht="12" customHeight="1" spans="1:22">
      <c r="A113">
        <v>1020</v>
      </c>
      <c r="B113">
        <v>1020</v>
      </c>
      <c r="C113" t="str">
        <f>INDEX(TextData!B:B,MATCH(B113,TextData!A:A))</f>
        <v>審判</v>
      </c>
      <c r="D113">
        <v>1</v>
      </c>
      <c r="E113" t="str">
        <f>INDEX(Define!X:X,MATCH(D113,Define!W:W))</f>
        <v>元素</v>
      </c>
      <c r="G113">
        <v>0</v>
      </c>
      <c r="H113">
        <v>0</v>
      </c>
      <c r="I113" t="str">
        <f>INDEX(Define!B:B,MATCH(H113,Define!A:A))</f>
        <v>なし</v>
      </c>
      <c r="J113">
        <v>0</v>
      </c>
      <c r="K113">
        <v>0</v>
      </c>
      <c r="L113">
        <v>0</v>
      </c>
      <c r="M113">
        <v>0</v>
      </c>
      <c r="N113" t="str">
        <f>INDEX(Define!E:E,MATCH(M113,Define!D:D))</f>
        <v>なし</v>
      </c>
      <c r="O113">
        <v>11</v>
      </c>
      <c r="P113" t="str">
        <f>INDEX(Define!H:H,MATCH(O113,Define!G:G))</f>
        <v>アルカナ使用</v>
      </c>
      <c r="Q113">
        <v>101</v>
      </c>
      <c r="R113" t="str">
        <f>INDEX(Define!K:K,MATCH(Q113,Define!J:J))</f>
        <v>パーティ</v>
      </c>
      <c r="S113">
        <v>3</v>
      </c>
      <c r="T113" t="str">
        <f>INDEX(Define!N:N,MATCH(S113,Define!M:M))</f>
        <v>全体</v>
      </c>
      <c r="U113">
        <v>1</v>
      </c>
      <c r="V113">
        <v>1</v>
      </c>
    </row>
    <row r="114" ht="12" customHeight="1" spans="1:22">
      <c r="A114">
        <v>1022</v>
      </c>
      <c r="B114">
        <v>1022</v>
      </c>
      <c r="C114" t="str">
        <f>INDEX(TextData!B:B,MATCH(B114,TextData!A:A))</f>
        <v>杖</v>
      </c>
      <c r="D114">
        <v>1</v>
      </c>
      <c r="E114" t="str">
        <f>INDEX(Define!X:X,MATCH(D114,Define!W:W))</f>
        <v>元素</v>
      </c>
      <c r="G114">
        <v>0</v>
      </c>
      <c r="H114">
        <v>0</v>
      </c>
      <c r="I114" t="str">
        <f>INDEX(Define!B:B,MATCH(H114,Define!A:A))</f>
        <v>なし</v>
      </c>
      <c r="J114">
        <v>0</v>
      </c>
      <c r="K114">
        <v>0</v>
      </c>
      <c r="L114">
        <v>0</v>
      </c>
      <c r="M114">
        <v>0</v>
      </c>
      <c r="N114" t="str">
        <f>INDEX(Define!E:E,MATCH(M114,Define!D:D))</f>
        <v>なし</v>
      </c>
      <c r="O114">
        <v>11</v>
      </c>
      <c r="P114" t="str">
        <f>INDEX(Define!H:H,MATCH(O114,Define!G:G))</f>
        <v>アルカナ使用</v>
      </c>
      <c r="Q114">
        <v>101</v>
      </c>
      <c r="R114" t="str">
        <f>INDEX(Define!K:K,MATCH(Q114,Define!J:J))</f>
        <v>パーティ</v>
      </c>
      <c r="S114">
        <v>0</v>
      </c>
      <c r="T114" t="str">
        <f>INDEX(Define!N:N,MATCH(S114,Define!M:M))</f>
        <v>なし</v>
      </c>
      <c r="U114">
        <v>1</v>
      </c>
      <c r="V114">
        <v>1</v>
      </c>
    </row>
    <row r="115" ht="12" customHeight="1" spans="1:22">
      <c r="A115">
        <v>1023</v>
      </c>
      <c r="B115">
        <v>1023</v>
      </c>
      <c r="C115" t="str">
        <f>INDEX(TextData!B:B,MATCH(B115,TextData!A:A))</f>
        <v>器</v>
      </c>
      <c r="D115">
        <v>1</v>
      </c>
      <c r="E115" t="str">
        <f>INDEX(Define!X:X,MATCH(D115,Define!W:W))</f>
        <v>元素</v>
      </c>
      <c r="G115">
        <v>0</v>
      </c>
      <c r="H115">
        <v>0</v>
      </c>
      <c r="I115" t="str">
        <f>INDEX(Define!B:B,MATCH(H115,Define!A:A))</f>
        <v>なし</v>
      </c>
      <c r="J115">
        <v>0</v>
      </c>
      <c r="K115">
        <v>0</v>
      </c>
      <c r="L115">
        <v>0</v>
      </c>
      <c r="M115">
        <v>0</v>
      </c>
      <c r="N115" t="str">
        <f>INDEX(Define!E:E,MATCH(M115,Define!D:D))</f>
        <v>なし</v>
      </c>
      <c r="O115">
        <v>11</v>
      </c>
      <c r="P115" t="str">
        <f>INDEX(Define!H:H,MATCH(O115,Define!G:G))</f>
        <v>アルカナ使用</v>
      </c>
      <c r="Q115">
        <v>101</v>
      </c>
      <c r="R115" t="str">
        <f>INDEX(Define!K:K,MATCH(Q115,Define!J:J))</f>
        <v>パーティ</v>
      </c>
      <c r="S115">
        <v>0</v>
      </c>
      <c r="T115" t="str">
        <f>INDEX(Define!N:N,MATCH(S115,Define!M:M))</f>
        <v>なし</v>
      </c>
      <c r="U115">
        <v>1</v>
      </c>
      <c r="V115">
        <v>1</v>
      </c>
    </row>
    <row r="116" ht="12" customHeight="1" spans="1:22">
      <c r="A116">
        <v>1024</v>
      </c>
      <c r="B116">
        <v>1024</v>
      </c>
      <c r="C116" t="str">
        <f>INDEX(TextData!B:B,MATCH(B116,TextData!A:A))</f>
        <v>剣</v>
      </c>
      <c r="D116">
        <v>1</v>
      </c>
      <c r="E116" t="str">
        <f>INDEX(Define!X:X,MATCH(D116,Define!W:W))</f>
        <v>元素</v>
      </c>
      <c r="G116">
        <v>0</v>
      </c>
      <c r="H116">
        <v>0</v>
      </c>
      <c r="I116" t="str">
        <f>INDEX(Define!B:B,MATCH(H116,Define!A:A))</f>
        <v>なし</v>
      </c>
      <c r="J116">
        <v>0</v>
      </c>
      <c r="K116">
        <v>0</v>
      </c>
      <c r="L116">
        <v>0</v>
      </c>
      <c r="M116">
        <v>0</v>
      </c>
      <c r="N116" t="str">
        <f>INDEX(Define!E:E,MATCH(M116,Define!D:D))</f>
        <v>なし</v>
      </c>
      <c r="O116">
        <v>11</v>
      </c>
      <c r="P116" t="str">
        <f>INDEX(Define!H:H,MATCH(O116,Define!G:G))</f>
        <v>アルカナ使用</v>
      </c>
      <c r="Q116">
        <v>2</v>
      </c>
      <c r="R116" t="str">
        <f>INDEX(Define!K:K,MATCH(Q116,Define!J:J))</f>
        <v>味方</v>
      </c>
      <c r="S116">
        <v>3</v>
      </c>
      <c r="T116" t="str">
        <f>INDEX(Define!N:N,MATCH(S116,Define!M:M))</f>
        <v>全体</v>
      </c>
      <c r="U116">
        <v>1</v>
      </c>
      <c r="V116">
        <v>1</v>
      </c>
    </row>
    <row r="117" ht="12" customHeight="1" spans="1:22">
      <c r="A117">
        <v>1025</v>
      </c>
      <c r="B117">
        <v>1025</v>
      </c>
      <c r="C117" t="str">
        <f>INDEX(TextData!B:B,MATCH(B117,TextData!A:A))</f>
        <v>貨幣</v>
      </c>
      <c r="D117">
        <v>1</v>
      </c>
      <c r="E117" t="str">
        <f>INDEX(Define!X:X,MATCH(D117,Define!W:W))</f>
        <v>元素</v>
      </c>
      <c r="G117">
        <v>0</v>
      </c>
      <c r="H117">
        <v>0</v>
      </c>
      <c r="I117" t="str">
        <f>INDEX(Define!B:B,MATCH(H117,Define!A:A))</f>
        <v>なし</v>
      </c>
      <c r="J117">
        <v>0</v>
      </c>
      <c r="K117">
        <v>0</v>
      </c>
      <c r="L117">
        <v>0</v>
      </c>
      <c r="M117">
        <v>0</v>
      </c>
      <c r="N117" t="str">
        <f>INDEX(Define!E:E,MATCH(M117,Define!D:D))</f>
        <v>なし</v>
      </c>
      <c r="O117">
        <v>11</v>
      </c>
      <c r="P117" t="str">
        <f>INDEX(Define!H:H,MATCH(O117,Define!G:G))</f>
        <v>アルカナ使用</v>
      </c>
      <c r="Q117">
        <v>101</v>
      </c>
      <c r="R117" t="str">
        <f>INDEX(Define!K:K,MATCH(Q117,Define!J:J))</f>
        <v>パーティ</v>
      </c>
      <c r="S117">
        <v>0</v>
      </c>
      <c r="T117" t="str">
        <f>INDEX(Define!N:N,MATCH(S117,Define!M:M))</f>
        <v>なし</v>
      </c>
      <c r="U117">
        <v>1</v>
      </c>
      <c r="V117">
        <v>1</v>
      </c>
    </row>
    <row r="118" spans="1:22">
      <c r="A118">
        <v>2001</v>
      </c>
      <c r="B118">
        <v>2001</v>
      </c>
      <c r="C118" t="str">
        <f>INDEX(TextData!B:B,MATCH(B118,TextData!A:A))</f>
        <v>元素術・炎</v>
      </c>
      <c r="D118">
        <v>1</v>
      </c>
      <c r="E118" t="str">
        <f>INDEX(Define!X:X,MATCH(D118,Define!W:W))</f>
        <v>元素</v>
      </c>
      <c r="G118">
        <v>0</v>
      </c>
      <c r="H118">
        <v>1</v>
      </c>
      <c r="I118" t="str">
        <f>INDEX(Define!B:B,MATCH(H118,Define!A:A))</f>
        <v>単体</v>
      </c>
      <c r="J118">
        <v>0</v>
      </c>
      <c r="K118">
        <v>0</v>
      </c>
      <c r="L118">
        <v>0</v>
      </c>
      <c r="M118">
        <v>1</v>
      </c>
      <c r="N118" t="str">
        <f>INDEX(Define!E:E,MATCH(M118,Define!D:D))</f>
        <v>炎</v>
      </c>
      <c r="O118">
        <v>0</v>
      </c>
      <c r="P118" t="str">
        <f>INDEX(Define!H:H,MATCH(O118,Define!G:G))</f>
        <v>なし</v>
      </c>
      <c r="Q118">
        <v>4</v>
      </c>
      <c r="R118" t="str">
        <f>INDEX(Define!K:K,MATCH(Q118,Define!J:J))</f>
        <v>自身</v>
      </c>
      <c r="S118">
        <v>4</v>
      </c>
      <c r="T118" t="str">
        <f>INDEX(Define!N:N,MATCH(S118,Define!M:M))</f>
        <v>自身</v>
      </c>
      <c r="U118">
        <v>1</v>
      </c>
      <c r="V118">
        <v>1</v>
      </c>
    </row>
    <row r="119" spans="1:22">
      <c r="A119">
        <v>2002</v>
      </c>
      <c r="B119">
        <v>2002</v>
      </c>
      <c r="C119" t="str">
        <f>INDEX(TextData!B:B,MATCH(B119,TextData!A:A))</f>
        <v>元素術・雷</v>
      </c>
      <c r="D119">
        <v>1</v>
      </c>
      <c r="E119" t="str">
        <f>INDEX(Define!X:X,MATCH(D119,Define!W:W))</f>
        <v>元素</v>
      </c>
      <c r="G119">
        <v>0</v>
      </c>
      <c r="H119">
        <v>1</v>
      </c>
      <c r="I119" t="str">
        <f>INDEX(Define!B:B,MATCH(H119,Define!A:A))</f>
        <v>単体</v>
      </c>
      <c r="J119">
        <v>0</v>
      </c>
      <c r="K119">
        <v>0</v>
      </c>
      <c r="L119">
        <v>0</v>
      </c>
      <c r="M119">
        <v>2</v>
      </c>
      <c r="N119" t="str">
        <f>INDEX(Define!E:E,MATCH(M119,Define!D:D))</f>
        <v>雷</v>
      </c>
      <c r="O119">
        <v>0</v>
      </c>
      <c r="P119" t="str">
        <f>INDEX(Define!H:H,MATCH(O119,Define!G:G))</f>
        <v>なし</v>
      </c>
      <c r="Q119">
        <v>4</v>
      </c>
      <c r="R119" t="str">
        <f>INDEX(Define!K:K,MATCH(Q119,Define!J:J))</f>
        <v>自身</v>
      </c>
      <c r="S119">
        <v>4</v>
      </c>
      <c r="T119" t="str">
        <f>INDEX(Define!N:N,MATCH(S119,Define!M:M))</f>
        <v>自身</v>
      </c>
      <c r="U119">
        <v>1</v>
      </c>
      <c r="V119">
        <v>1</v>
      </c>
    </row>
    <row r="120" spans="1:22">
      <c r="A120">
        <v>2003</v>
      </c>
      <c r="B120">
        <v>2003</v>
      </c>
      <c r="C120" t="str">
        <f>INDEX(TextData!B:B,MATCH(B120,TextData!A:A))</f>
        <v>元素術・氷</v>
      </c>
      <c r="D120">
        <v>1</v>
      </c>
      <c r="E120" t="str">
        <f>INDEX(Define!X:X,MATCH(D120,Define!W:W))</f>
        <v>元素</v>
      </c>
      <c r="G120">
        <v>0</v>
      </c>
      <c r="H120">
        <v>1</v>
      </c>
      <c r="I120" t="str">
        <f>INDEX(Define!B:B,MATCH(H120,Define!A:A))</f>
        <v>単体</v>
      </c>
      <c r="J120">
        <v>0</v>
      </c>
      <c r="K120">
        <v>0</v>
      </c>
      <c r="L120">
        <v>0</v>
      </c>
      <c r="M120">
        <v>3</v>
      </c>
      <c r="N120" t="str">
        <f>INDEX(Define!E:E,MATCH(M120,Define!D:D))</f>
        <v>氷</v>
      </c>
      <c r="O120">
        <v>0</v>
      </c>
      <c r="P120" t="str">
        <f>INDEX(Define!H:H,MATCH(O120,Define!G:G))</f>
        <v>なし</v>
      </c>
      <c r="Q120">
        <v>4</v>
      </c>
      <c r="R120" t="str">
        <f>INDEX(Define!K:K,MATCH(Q120,Define!J:J))</f>
        <v>自身</v>
      </c>
      <c r="S120">
        <v>4</v>
      </c>
      <c r="T120" t="str">
        <f>INDEX(Define!N:N,MATCH(S120,Define!M:M))</f>
        <v>自身</v>
      </c>
      <c r="U120">
        <v>1</v>
      </c>
      <c r="V120">
        <v>1</v>
      </c>
    </row>
    <row r="121" spans="1:22">
      <c r="A121">
        <v>2004</v>
      </c>
      <c r="B121">
        <v>2004</v>
      </c>
      <c r="C121" t="str">
        <f>INDEX(TextData!B:B,MATCH(B121,TextData!A:A))</f>
        <v>光魔術</v>
      </c>
      <c r="D121">
        <v>2</v>
      </c>
      <c r="E121" t="str">
        <f>INDEX(Define!X:X,MATCH(D121,Define!W:W))</f>
        <v>光</v>
      </c>
      <c r="G121">
        <v>0</v>
      </c>
      <c r="H121">
        <v>1</v>
      </c>
      <c r="I121" t="str">
        <f>INDEX(Define!B:B,MATCH(H121,Define!A:A))</f>
        <v>単体</v>
      </c>
      <c r="J121">
        <v>0</v>
      </c>
      <c r="K121">
        <v>0</v>
      </c>
      <c r="L121">
        <v>0</v>
      </c>
      <c r="M121">
        <v>4</v>
      </c>
      <c r="N121" t="str">
        <f>INDEX(Define!E:E,MATCH(M121,Define!D:D))</f>
        <v>光</v>
      </c>
      <c r="O121">
        <v>0</v>
      </c>
      <c r="P121" t="str">
        <f>INDEX(Define!H:H,MATCH(O121,Define!G:G))</f>
        <v>なし</v>
      </c>
      <c r="Q121">
        <v>4</v>
      </c>
      <c r="R121" t="str">
        <f>INDEX(Define!K:K,MATCH(Q121,Define!J:J))</f>
        <v>自身</v>
      </c>
      <c r="S121">
        <v>4</v>
      </c>
      <c r="T121" t="str">
        <f>INDEX(Define!N:N,MATCH(S121,Define!M:M))</f>
        <v>自身</v>
      </c>
      <c r="U121">
        <v>1</v>
      </c>
      <c r="V121">
        <v>1</v>
      </c>
    </row>
    <row r="122" spans="1:22">
      <c r="A122">
        <v>2005</v>
      </c>
      <c r="B122">
        <v>2005</v>
      </c>
      <c r="C122" t="str">
        <f>INDEX(TextData!B:B,MATCH(B122,TextData!A:A))</f>
        <v>超次元術</v>
      </c>
      <c r="D122">
        <v>5</v>
      </c>
      <c r="E122" t="str">
        <f>INDEX(Define!X:X,MATCH(D122,Define!W:W))</f>
        <v>超次元</v>
      </c>
      <c r="G122">
        <v>0</v>
      </c>
      <c r="H122">
        <v>1</v>
      </c>
      <c r="I122" t="str">
        <f>INDEX(Define!B:B,MATCH(H122,Define!A:A))</f>
        <v>単体</v>
      </c>
      <c r="J122">
        <v>0</v>
      </c>
      <c r="K122">
        <v>0</v>
      </c>
      <c r="L122">
        <v>0</v>
      </c>
      <c r="M122">
        <v>5</v>
      </c>
      <c r="N122" t="str">
        <f>INDEX(Define!E:E,MATCH(M122,Define!D:D))</f>
        <v>闇</v>
      </c>
      <c r="O122">
        <v>0</v>
      </c>
      <c r="P122" t="str">
        <f>INDEX(Define!H:H,MATCH(O122,Define!G:G))</f>
        <v>なし</v>
      </c>
      <c r="Q122">
        <v>4</v>
      </c>
      <c r="R122" t="str">
        <f>INDEX(Define!K:K,MATCH(Q122,Define!J:J))</f>
        <v>自身</v>
      </c>
      <c r="S122">
        <v>4</v>
      </c>
      <c r="T122" t="str">
        <f>INDEX(Define!N:N,MATCH(S122,Define!M:M))</f>
        <v>自身</v>
      </c>
      <c r="U122">
        <v>1</v>
      </c>
      <c r="V122">
        <v>1</v>
      </c>
    </row>
    <row r="123" spans="1:22">
      <c r="A123">
        <v>2009</v>
      </c>
      <c r="B123">
        <v>2009</v>
      </c>
      <c r="C123" t="str">
        <f>INDEX(TextData!B:B,MATCH(B123,TextData!A:A))</f>
        <v>はずす</v>
      </c>
      <c r="D123">
        <v>1</v>
      </c>
      <c r="E123" t="str">
        <f>INDEX(Define!X:X,MATCH(D123,Define!W:W))</f>
        <v>元素</v>
      </c>
      <c r="G123">
        <v>0</v>
      </c>
      <c r="H123">
        <v>1</v>
      </c>
      <c r="I123" t="str">
        <f>INDEX(Define!B:B,MATCH(H123,Define!A:A))</f>
        <v>単体</v>
      </c>
      <c r="J123">
        <v>0</v>
      </c>
      <c r="K123">
        <v>0</v>
      </c>
      <c r="L123">
        <v>0</v>
      </c>
      <c r="M123">
        <v>0</v>
      </c>
      <c r="N123" t="str">
        <f>INDEX(Define!E:E,MATCH(M123,Define!D:D))</f>
        <v>なし</v>
      </c>
      <c r="O123">
        <v>0</v>
      </c>
      <c r="P123" t="str">
        <f>INDEX(Define!H:H,MATCH(O123,Define!G:G))</f>
        <v>なし</v>
      </c>
      <c r="Q123">
        <v>4</v>
      </c>
      <c r="R123" t="str">
        <f>INDEX(Define!K:K,MATCH(Q123,Define!J:J))</f>
        <v>自身</v>
      </c>
      <c r="S123">
        <v>4</v>
      </c>
      <c r="T123" t="str">
        <f>INDEX(Define!N:N,MATCH(S123,Define!M:M))</f>
        <v>自身</v>
      </c>
      <c r="U123">
        <v>1</v>
      </c>
      <c r="V123">
        <v>1</v>
      </c>
    </row>
    <row r="124" spans="1:22">
      <c r="A124">
        <v>4001</v>
      </c>
      <c r="B124">
        <v>4001</v>
      </c>
      <c r="C124" t="str">
        <f>INDEX(TextData!B:B,MATCH(B124,TextData!A:A))</f>
        <v>人体錬成+\d</v>
      </c>
      <c r="D124">
        <v>1</v>
      </c>
      <c r="E124" t="str">
        <f>INDEX(Define!X:X,MATCH(D124,Define!W:W))</f>
        <v>元素</v>
      </c>
      <c r="G124">
        <v>0</v>
      </c>
      <c r="H124">
        <v>0</v>
      </c>
      <c r="I124" t="str">
        <f>INDEX(Define!B:B,MATCH(H124,Define!A:A))</f>
        <v>なし</v>
      </c>
      <c r="J124">
        <v>0</v>
      </c>
      <c r="K124">
        <v>0</v>
      </c>
      <c r="L124">
        <v>0</v>
      </c>
      <c r="M124">
        <v>0</v>
      </c>
      <c r="N124" t="str">
        <f>INDEX(Define!E:E,MATCH(M124,Define!D:D))</f>
        <v>なし</v>
      </c>
      <c r="O124">
        <v>12</v>
      </c>
      <c r="P124" t="str">
        <f>INDEX(Define!H:H,MATCH(O124,Define!G:G))</f>
        <v>転生</v>
      </c>
      <c r="Q124">
        <v>101</v>
      </c>
      <c r="R124" t="str">
        <f>INDEX(Define!K:K,MATCH(Q124,Define!J:J))</f>
        <v>パーティ</v>
      </c>
      <c r="S124">
        <v>0</v>
      </c>
      <c r="T124" t="str">
        <f>INDEX(Define!N:N,MATCH(S124,Define!M:M))</f>
        <v>なし</v>
      </c>
      <c r="U124">
        <v>1</v>
      </c>
      <c r="V124">
        <v>1</v>
      </c>
    </row>
    <row r="125" spans="1:22">
      <c r="A125">
        <v>4002</v>
      </c>
      <c r="B125">
        <v>4002</v>
      </c>
      <c r="C125" t="str">
        <f>INDEX(TextData!B:B,MATCH(B125,TextData!A:A))</f>
        <v>理性拡張+\d</v>
      </c>
      <c r="D125">
        <v>1</v>
      </c>
      <c r="E125" t="str">
        <f>INDEX(Define!X:X,MATCH(D125,Define!W:W))</f>
        <v>元素</v>
      </c>
      <c r="G125">
        <v>0</v>
      </c>
      <c r="H125">
        <v>0</v>
      </c>
      <c r="I125" t="str">
        <f>INDEX(Define!B:B,MATCH(H125,Define!A:A))</f>
        <v>なし</v>
      </c>
      <c r="J125">
        <v>0</v>
      </c>
      <c r="K125">
        <v>0</v>
      </c>
      <c r="L125">
        <v>0</v>
      </c>
      <c r="M125">
        <v>0</v>
      </c>
      <c r="N125" t="str">
        <f>INDEX(Define!E:E,MATCH(M125,Define!D:D))</f>
        <v>なし</v>
      </c>
      <c r="O125">
        <v>12</v>
      </c>
      <c r="P125" t="str">
        <f>INDEX(Define!H:H,MATCH(O125,Define!G:G))</f>
        <v>転生</v>
      </c>
      <c r="Q125">
        <v>101</v>
      </c>
      <c r="R125" t="str">
        <f>INDEX(Define!K:K,MATCH(Q125,Define!J:J))</f>
        <v>パーティ</v>
      </c>
      <c r="S125">
        <v>0</v>
      </c>
      <c r="T125" t="str">
        <f>INDEX(Define!N:N,MATCH(S125,Define!M:M))</f>
        <v>なし</v>
      </c>
      <c r="U125">
        <v>1</v>
      </c>
      <c r="V125">
        <v>1</v>
      </c>
    </row>
    <row r="126" spans="1:22">
      <c r="A126">
        <v>4003</v>
      </c>
      <c r="B126">
        <v>4003</v>
      </c>
      <c r="C126" t="str">
        <f>INDEX(TextData!B:B,MATCH(B126,TextData!A:A))</f>
        <v>存在修復+\d</v>
      </c>
      <c r="D126">
        <v>1</v>
      </c>
      <c r="E126" t="str">
        <f>INDEX(Define!X:X,MATCH(D126,Define!W:W))</f>
        <v>元素</v>
      </c>
      <c r="G126">
        <v>0</v>
      </c>
      <c r="H126">
        <v>0</v>
      </c>
      <c r="I126" t="str">
        <f>INDEX(Define!B:B,MATCH(H126,Define!A:A))</f>
        <v>なし</v>
      </c>
      <c r="J126">
        <v>0</v>
      </c>
      <c r="K126">
        <v>0</v>
      </c>
      <c r="L126">
        <v>0</v>
      </c>
      <c r="M126">
        <v>0</v>
      </c>
      <c r="N126" t="str">
        <f>INDEX(Define!E:E,MATCH(M126,Define!D:D))</f>
        <v>なし</v>
      </c>
      <c r="O126">
        <v>12</v>
      </c>
      <c r="P126" t="str">
        <f>INDEX(Define!H:H,MATCH(O126,Define!G:G))</f>
        <v>転生</v>
      </c>
      <c r="Q126">
        <v>101</v>
      </c>
      <c r="R126" t="str">
        <f>INDEX(Define!K:K,MATCH(Q126,Define!J:J))</f>
        <v>パーティ</v>
      </c>
      <c r="S126">
        <v>0</v>
      </c>
      <c r="T126" t="str">
        <f>INDEX(Define!N:N,MATCH(S126,Define!M:M))</f>
        <v>なし</v>
      </c>
      <c r="U126">
        <v>1</v>
      </c>
      <c r="V126">
        <v>1</v>
      </c>
    </row>
    <row r="127" spans="1:22">
      <c r="A127">
        <v>4004</v>
      </c>
      <c r="B127">
        <v>4004</v>
      </c>
      <c r="C127" t="str">
        <f>INDEX(TextData!B:B,MATCH(B127,TextData!A:A))</f>
        <v>救済執行+\d</v>
      </c>
      <c r="D127">
        <v>1</v>
      </c>
      <c r="E127" t="str">
        <f>INDEX(Define!X:X,MATCH(D127,Define!W:W))</f>
        <v>元素</v>
      </c>
      <c r="G127">
        <v>0</v>
      </c>
      <c r="H127">
        <v>0</v>
      </c>
      <c r="I127" t="str">
        <f>INDEX(Define!B:B,MATCH(H127,Define!A:A))</f>
        <v>なし</v>
      </c>
      <c r="J127">
        <v>0</v>
      </c>
      <c r="K127">
        <v>0</v>
      </c>
      <c r="L127">
        <v>0</v>
      </c>
      <c r="M127">
        <v>0</v>
      </c>
      <c r="N127" t="str">
        <f>INDEX(Define!E:E,MATCH(M127,Define!D:D))</f>
        <v>なし</v>
      </c>
      <c r="O127">
        <v>12</v>
      </c>
      <c r="P127" t="str">
        <f>INDEX(Define!H:H,MATCH(O127,Define!G:G))</f>
        <v>転生</v>
      </c>
      <c r="Q127">
        <v>101</v>
      </c>
      <c r="R127" t="str">
        <f>INDEX(Define!K:K,MATCH(Q127,Define!J:J))</f>
        <v>パーティ</v>
      </c>
      <c r="S127">
        <v>0</v>
      </c>
      <c r="T127" t="str">
        <f>INDEX(Define!N:N,MATCH(S127,Define!M:M))</f>
        <v>なし</v>
      </c>
      <c r="U127">
        <v>1</v>
      </c>
      <c r="V127">
        <v>1</v>
      </c>
    </row>
    <row r="128" spans="1:22">
      <c r="A128">
        <v>4005</v>
      </c>
      <c r="B128">
        <v>4005</v>
      </c>
      <c r="C128" t="str">
        <f>INDEX(TextData!B:B,MATCH(B128,TextData!A:A))</f>
        <v>素子補充+\d</v>
      </c>
      <c r="D128">
        <v>1</v>
      </c>
      <c r="E128" t="str">
        <f>INDEX(Define!X:X,MATCH(D128,Define!W:W))</f>
        <v>元素</v>
      </c>
      <c r="G128">
        <v>0</v>
      </c>
      <c r="H128">
        <v>0</v>
      </c>
      <c r="I128" t="str">
        <f>INDEX(Define!B:B,MATCH(H128,Define!A:A))</f>
        <v>なし</v>
      </c>
      <c r="J128">
        <v>0</v>
      </c>
      <c r="K128">
        <v>0</v>
      </c>
      <c r="L128">
        <v>0</v>
      </c>
      <c r="M128">
        <v>0</v>
      </c>
      <c r="N128" t="str">
        <f>INDEX(Define!E:E,MATCH(M128,Define!D:D))</f>
        <v>なし</v>
      </c>
      <c r="O128">
        <v>12</v>
      </c>
      <c r="P128" t="str">
        <f>INDEX(Define!H:H,MATCH(O128,Define!G:G))</f>
        <v>転生</v>
      </c>
      <c r="Q128">
        <v>101</v>
      </c>
      <c r="R128" t="str">
        <f>INDEX(Define!K:K,MATCH(Q128,Define!J:J))</f>
        <v>パーティ</v>
      </c>
      <c r="S128">
        <v>0</v>
      </c>
      <c r="T128" t="str">
        <f>INDEX(Define!N:N,MATCH(S128,Define!M:M))</f>
        <v>なし</v>
      </c>
      <c r="U128">
        <v>1</v>
      </c>
      <c r="V128">
        <v>1</v>
      </c>
    </row>
    <row r="129" spans="1:22">
      <c r="A129">
        <v>4101</v>
      </c>
      <c r="B129">
        <v>4101</v>
      </c>
      <c r="C129" t="str">
        <f>INDEX(TextData!B:B,MATCH(B129,TextData!A:A))</f>
        <v>最大Hp+\d</v>
      </c>
      <c r="D129">
        <v>1</v>
      </c>
      <c r="E129" t="str">
        <f>INDEX(Define!X:X,MATCH(D129,Define!W:W))</f>
        <v>元素</v>
      </c>
      <c r="G129">
        <v>0</v>
      </c>
      <c r="H129">
        <v>0</v>
      </c>
      <c r="I129" t="str">
        <f>INDEX(Define!B:B,MATCH(H129,Define!A:A))</f>
        <v>なし</v>
      </c>
      <c r="J129">
        <v>0</v>
      </c>
      <c r="K129">
        <v>0</v>
      </c>
      <c r="L129">
        <v>0</v>
      </c>
      <c r="M129">
        <v>0</v>
      </c>
      <c r="N129" t="str">
        <f>INDEX(Define!E:E,MATCH(M129,Define!D:D))</f>
        <v>なし</v>
      </c>
      <c r="O129">
        <v>12</v>
      </c>
      <c r="P129" t="str">
        <f>INDEX(Define!H:H,MATCH(O129,Define!G:G))</f>
        <v>転生</v>
      </c>
      <c r="Q129">
        <v>101</v>
      </c>
      <c r="R129" t="str">
        <f>INDEX(Define!K:K,MATCH(Q129,Define!J:J))</f>
        <v>パーティ</v>
      </c>
      <c r="S129">
        <v>0</v>
      </c>
      <c r="T129" t="str">
        <f>INDEX(Define!N:N,MATCH(S129,Define!M:M))</f>
        <v>なし</v>
      </c>
      <c r="U129">
        <v>1</v>
      </c>
      <c r="V129">
        <v>1</v>
      </c>
    </row>
    <row r="130" spans="1:22">
      <c r="A130">
        <v>4102</v>
      </c>
      <c r="B130">
        <v>4102</v>
      </c>
      <c r="C130" t="str">
        <f>INDEX(TextData!B:B,MATCH(B130,TextData!A:A))</f>
        <v>最大Mp+\d</v>
      </c>
      <c r="D130">
        <v>1</v>
      </c>
      <c r="E130" t="str">
        <f>INDEX(Define!X:X,MATCH(D130,Define!W:W))</f>
        <v>元素</v>
      </c>
      <c r="G130">
        <v>0</v>
      </c>
      <c r="H130">
        <v>0</v>
      </c>
      <c r="I130" t="str">
        <f>INDEX(Define!B:B,MATCH(H130,Define!A:A))</f>
        <v>なし</v>
      </c>
      <c r="J130">
        <v>0</v>
      </c>
      <c r="K130">
        <v>0</v>
      </c>
      <c r="L130">
        <v>0</v>
      </c>
      <c r="M130">
        <v>0</v>
      </c>
      <c r="N130" t="str">
        <f>INDEX(Define!E:E,MATCH(M130,Define!D:D))</f>
        <v>なし</v>
      </c>
      <c r="O130">
        <v>12</v>
      </c>
      <c r="P130" t="str">
        <f>INDEX(Define!H:H,MATCH(O130,Define!G:G))</f>
        <v>転生</v>
      </c>
      <c r="Q130">
        <v>101</v>
      </c>
      <c r="R130" t="str">
        <f>INDEX(Define!K:K,MATCH(Q130,Define!J:J))</f>
        <v>パーティ</v>
      </c>
      <c r="S130">
        <v>0</v>
      </c>
      <c r="T130" t="str">
        <f>INDEX(Define!N:N,MATCH(S130,Define!M:M))</f>
        <v>なし</v>
      </c>
      <c r="U130">
        <v>1</v>
      </c>
      <c r="V130">
        <v>1</v>
      </c>
    </row>
    <row r="131" spans="1:22">
      <c r="A131">
        <v>4103</v>
      </c>
      <c r="B131">
        <v>4103</v>
      </c>
      <c r="C131" t="str">
        <f>INDEX(TextData!B:B,MATCH(B131,TextData!A:A))</f>
        <v>ATK+\d</v>
      </c>
      <c r="D131">
        <v>1</v>
      </c>
      <c r="E131" t="str">
        <f>INDEX(Define!X:X,MATCH(D131,Define!W:W))</f>
        <v>元素</v>
      </c>
      <c r="G131">
        <v>0</v>
      </c>
      <c r="H131">
        <v>0</v>
      </c>
      <c r="I131" t="str">
        <f>INDEX(Define!B:B,MATCH(H131,Define!A:A))</f>
        <v>なし</v>
      </c>
      <c r="J131">
        <v>0</v>
      </c>
      <c r="K131">
        <v>0</v>
      </c>
      <c r="L131">
        <v>0</v>
      </c>
      <c r="M131">
        <v>0</v>
      </c>
      <c r="N131" t="str">
        <f>INDEX(Define!E:E,MATCH(M131,Define!D:D))</f>
        <v>なし</v>
      </c>
      <c r="O131">
        <v>12</v>
      </c>
      <c r="P131" t="str">
        <f>INDEX(Define!H:H,MATCH(O131,Define!G:G))</f>
        <v>転生</v>
      </c>
      <c r="Q131">
        <v>101</v>
      </c>
      <c r="R131" t="str">
        <f>INDEX(Define!K:K,MATCH(Q131,Define!J:J))</f>
        <v>パーティ</v>
      </c>
      <c r="S131">
        <v>0</v>
      </c>
      <c r="T131" t="str">
        <f>INDEX(Define!N:N,MATCH(S131,Define!M:M))</f>
        <v>なし</v>
      </c>
      <c r="U131">
        <v>1</v>
      </c>
      <c r="V131">
        <v>1</v>
      </c>
    </row>
    <row r="132" spans="1:22">
      <c r="A132">
        <v>4104</v>
      </c>
      <c r="B132">
        <v>4104</v>
      </c>
      <c r="C132" t="str">
        <f>INDEX(TextData!B:B,MATCH(B132,TextData!A:A))</f>
        <v>DEF+\d</v>
      </c>
      <c r="D132">
        <v>1</v>
      </c>
      <c r="E132" t="str">
        <f>INDEX(Define!X:X,MATCH(D132,Define!W:W))</f>
        <v>元素</v>
      </c>
      <c r="G132">
        <v>0</v>
      </c>
      <c r="H132">
        <v>0</v>
      </c>
      <c r="I132" t="str">
        <f>INDEX(Define!B:B,MATCH(H132,Define!A:A))</f>
        <v>なし</v>
      </c>
      <c r="J132">
        <v>0</v>
      </c>
      <c r="K132">
        <v>0</v>
      </c>
      <c r="L132">
        <v>0</v>
      </c>
      <c r="M132">
        <v>0</v>
      </c>
      <c r="N132" t="str">
        <f>INDEX(Define!E:E,MATCH(M132,Define!D:D))</f>
        <v>なし</v>
      </c>
      <c r="O132">
        <v>12</v>
      </c>
      <c r="P132" t="str">
        <f>INDEX(Define!H:H,MATCH(O132,Define!G:G))</f>
        <v>転生</v>
      </c>
      <c r="Q132">
        <v>101</v>
      </c>
      <c r="R132" t="str">
        <f>INDEX(Define!K:K,MATCH(Q132,Define!J:J))</f>
        <v>パーティ</v>
      </c>
      <c r="S132">
        <v>0</v>
      </c>
      <c r="T132" t="str">
        <f>INDEX(Define!N:N,MATCH(S132,Define!M:M))</f>
        <v>なし</v>
      </c>
      <c r="U132">
        <v>1</v>
      </c>
      <c r="V132">
        <v>1</v>
      </c>
    </row>
    <row r="133" spans="1:22">
      <c r="A133">
        <v>4105</v>
      </c>
      <c r="B133">
        <v>4105</v>
      </c>
      <c r="C133" t="str">
        <f>INDEX(TextData!B:B,MATCH(B133,TextData!A:A))</f>
        <v>SPD+\d</v>
      </c>
      <c r="D133">
        <v>1</v>
      </c>
      <c r="E133" t="str">
        <f>INDEX(Define!X:X,MATCH(D133,Define!W:W))</f>
        <v>元素</v>
      </c>
      <c r="G133">
        <v>0</v>
      </c>
      <c r="H133">
        <v>0</v>
      </c>
      <c r="I133" t="str">
        <f>INDEX(Define!B:B,MATCH(H133,Define!A:A))</f>
        <v>なし</v>
      </c>
      <c r="J133">
        <v>0</v>
      </c>
      <c r="K133">
        <v>0</v>
      </c>
      <c r="L133">
        <v>0</v>
      </c>
      <c r="M133">
        <v>0</v>
      </c>
      <c r="N133" t="str">
        <f>INDEX(Define!E:E,MATCH(M133,Define!D:D))</f>
        <v>なし</v>
      </c>
      <c r="O133">
        <v>12</v>
      </c>
      <c r="P133" t="str">
        <f>INDEX(Define!H:H,MATCH(O133,Define!G:G))</f>
        <v>転生</v>
      </c>
      <c r="Q133">
        <v>101</v>
      </c>
      <c r="R133" t="str">
        <f>INDEX(Define!K:K,MATCH(Q133,Define!J:J))</f>
        <v>パーティ</v>
      </c>
      <c r="S133">
        <v>0</v>
      </c>
      <c r="T133" t="str">
        <f>INDEX(Define!N:N,MATCH(S133,Define!M:M))</f>
        <v>なし</v>
      </c>
      <c r="U133">
        <v>1</v>
      </c>
      <c r="V133">
        <v>1</v>
      </c>
    </row>
    <row r="134" spans="1:22">
      <c r="A134">
        <v>4201</v>
      </c>
      <c r="B134">
        <v>4201</v>
      </c>
      <c r="C134" t="str">
        <f>INDEX(TextData!B:B,MATCH(B134,TextData!A:A))</f>
        <v>\d</v>
      </c>
      <c r="D134">
        <v>1</v>
      </c>
      <c r="E134" t="str">
        <f>INDEX(Define!X:X,MATCH(D134,Define!W:W))</f>
        <v>元素</v>
      </c>
      <c r="G134">
        <v>0</v>
      </c>
      <c r="H134">
        <v>0</v>
      </c>
      <c r="I134" t="str">
        <f>INDEX(Define!B:B,MATCH(H134,Define!A:A))</f>
        <v>なし</v>
      </c>
      <c r="J134">
        <v>0</v>
      </c>
      <c r="K134">
        <v>0</v>
      </c>
      <c r="L134">
        <v>0</v>
      </c>
      <c r="M134">
        <v>0</v>
      </c>
      <c r="N134" t="str">
        <f>INDEX(Define!E:E,MATCH(M134,Define!D:D))</f>
        <v>なし</v>
      </c>
      <c r="O134">
        <v>12</v>
      </c>
      <c r="P134" t="str">
        <f>INDEX(Define!H:H,MATCH(O134,Define!G:G))</f>
        <v>転生</v>
      </c>
      <c r="Q134">
        <v>101</v>
      </c>
      <c r="R134" t="str">
        <f>INDEX(Define!K:K,MATCH(Q134,Define!J:J))</f>
        <v>パーティ</v>
      </c>
      <c r="S134">
        <v>0</v>
      </c>
      <c r="T134" t="str">
        <f>INDEX(Define!N:N,MATCH(S134,Define!M:M))</f>
        <v>なし</v>
      </c>
      <c r="U134">
        <v>1</v>
      </c>
      <c r="V134">
        <v>1</v>
      </c>
    </row>
    <row r="135" spans="1:22">
      <c r="A135">
        <v>4301</v>
      </c>
      <c r="B135">
        <v>4301</v>
      </c>
      <c r="C135" t="str">
        <f>INDEX(TextData!B:B,MATCH(B135,TextData!A:A))</f>
        <v>すべて死せる魂+\d</v>
      </c>
      <c r="D135">
        <v>1</v>
      </c>
      <c r="E135" t="str">
        <f>INDEX(Define!X:X,MATCH(D135,Define!W:W))</f>
        <v>元素</v>
      </c>
      <c r="G135">
        <v>0</v>
      </c>
      <c r="H135">
        <v>0</v>
      </c>
      <c r="I135" t="str">
        <f>INDEX(Define!B:B,MATCH(H135,Define!A:A))</f>
        <v>なし</v>
      </c>
      <c r="J135">
        <v>0</v>
      </c>
      <c r="K135">
        <v>0</v>
      </c>
      <c r="L135">
        <v>0</v>
      </c>
      <c r="M135">
        <v>0</v>
      </c>
      <c r="N135" t="str">
        <f>INDEX(Define!E:E,MATCH(M135,Define!D:D))</f>
        <v>なし</v>
      </c>
      <c r="O135">
        <v>12</v>
      </c>
      <c r="P135" t="str">
        <f>INDEX(Define!H:H,MATCH(O135,Define!G:G))</f>
        <v>転生</v>
      </c>
      <c r="Q135">
        <v>101</v>
      </c>
      <c r="R135" t="str">
        <f>INDEX(Define!K:K,MATCH(Q135,Define!J:J))</f>
        <v>パーティ</v>
      </c>
      <c r="S135">
        <v>0</v>
      </c>
      <c r="T135" t="str">
        <f>INDEX(Define!N:N,MATCH(S135,Define!M:M))</f>
        <v>なし</v>
      </c>
      <c r="U135">
        <v>1</v>
      </c>
      <c r="V135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3"/>
  <sheetViews>
    <sheetView topLeftCell="A73" workbookViewId="0">
      <selection activeCell="B96" sqref="B96"/>
    </sheetView>
  </sheetViews>
  <sheetFormatPr defaultColWidth="8.72727272727273" defaultRowHeight="13" outlineLevelCol="6"/>
  <cols>
    <col min="2" max="2" width="12.3636363636364" customWidth="1"/>
    <col min="3" max="3" width="20.3636363636364" customWidth="1"/>
  </cols>
  <sheetData>
    <row r="1" spans="1:6">
      <c r="A1" t="s">
        <v>58</v>
      </c>
      <c r="B1" t="s">
        <v>59</v>
      </c>
      <c r="D1" t="s">
        <v>60</v>
      </c>
      <c r="E1" t="s">
        <v>61</v>
      </c>
      <c r="F1" t="s">
        <v>62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11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11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101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102</v>
      </c>
      <c r="E8">
        <v>0</v>
      </c>
      <c r="F8">
        <v>0</v>
      </c>
      <c r="G8" t="str">
        <f>INDEX([1]TextData!B:B,MATCH(D8,[1]TextData!A:A))</f>
        <v>拘束ダメージ</v>
      </c>
    </row>
    <row r="9" spans="1:7">
      <c r="A9">
        <v>41</v>
      </c>
      <c r="B9">
        <v>21</v>
      </c>
      <c r="C9" t="str">
        <f>INDEX(Define!Q:Q,MATCH(B9,Define!P:P))</f>
        <v>ステート付与</v>
      </c>
      <c r="D9">
        <v>117</v>
      </c>
      <c r="E9">
        <v>0</v>
      </c>
      <c r="F9">
        <v>10</v>
      </c>
      <c r="G9" t="str">
        <f>INDEX([1]TextData!B:B,MATCH(D9,[1]TextData!A:A))</f>
        <v>アンデッド</v>
      </c>
    </row>
    <row r="10" spans="1:6">
      <c r="A10">
        <v>42</v>
      </c>
      <c r="B10">
        <v>2</v>
      </c>
      <c r="C10" t="str">
        <f>INDEX(Define!Q:Q,MATCH(B10,Define!P:P))</f>
        <v>Hp回復</v>
      </c>
      <c r="D10">
        <v>5</v>
      </c>
      <c r="E10">
        <v>0</v>
      </c>
      <c r="F10">
        <v>0</v>
      </c>
    </row>
    <row r="11" spans="1:6">
      <c r="A11">
        <v>101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</v>
      </c>
      <c r="B13">
        <v>7</v>
      </c>
      <c r="C13" t="str">
        <f>INDEX(Define!Q:Q,MATCH(B13,Define!P:P))</f>
        <v>Mp回復</v>
      </c>
      <c r="D13">
        <v>8</v>
      </c>
      <c r="E13">
        <v>0</v>
      </c>
      <c r="F13">
        <v>0</v>
      </c>
    </row>
    <row r="14" spans="1:7">
      <c r="A14">
        <v>104</v>
      </c>
      <c r="B14">
        <v>21</v>
      </c>
      <c r="C14" t="str">
        <f>INDEX(Define!Q:Q,MATCH(B14,Define!P:P))</f>
        <v>ステート付与</v>
      </c>
      <c r="D14">
        <v>46</v>
      </c>
      <c r="E14">
        <v>999</v>
      </c>
      <c r="F14">
        <v>1</v>
      </c>
      <c r="G14" t="str">
        <f>INDEX([1]TextData!B:B,MATCH(D14,[1]TextData!A:A))</f>
        <v>ダメージ威力アップ</v>
      </c>
    </row>
    <row r="15" spans="1:7">
      <c r="A15">
        <v>111</v>
      </c>
      <c r="B15">
        <v>21</v>
      </c>
      <c r="C15" t="str">
        <f>INDEX(Define!Q:Q,MATCH(B15,Define!P:P))</f>
        <v>ステート付与</v>
      </c>
      <c r="D15">
        <v>23</v>
      </c>
      <c r="E15">
        <v>999</v>
      </c>
      <c r="F15">
        <v>10</v>
      </c>
      <c r="G15" t="str">
        <f>INDEX([1]TextData!B:B,MATCH(D15,[1]TextData!A:A))</f>
        <v>火傷</v>
      </c>
    </row>
    <row r="16" spans="1:6">
      <c r="A16">
        <v>111</v>
      </c>
      <c r="B16">
        <v>101</v>
      </c>
      <c r="C16" t="str">
        <f>INDEX(Define!Q:Q,MATCH(B16,Define!P:P))</f>
        <v>行動後スキル</v>
      </c>
      <c r="D16">
        <v>11</v>
      </c>
      <c r="E16">
        <v>0</v>
      </c>
      <c r="F16">
        <v>0</v>
      </c>
    </row>
    <row r="17" spans="1:6">
      <c r="A17">
        <v>112</v>
      </c>
      <c r="B17">
        <v>1</v>
      </c>
      <c r="C17" t="str">
        <f>INDEX(Define!Q:Q,MATCH(B17,Define!P:P))</f>
        <v>Hpダメージ</v>
      </c>
      <c r="D17">
        <v>400</v>
      </c>
      <c r="E17">
        <v>0</v>
      </c>
      <c r="F17">
        <v>0</v>
      </c>
    </row>
    <row r="18" spans="1:6">
      <c r="A18">
        <v>112</v>
      </c>
      <c r="B18">
        <v>101</v>
      </c>
      <c r="C18" t="str">
        <f>INDEX(Define!Q:Q,MATCH(B18,Define!P:P))</f>
        <v>行動後スキル</v>
      </c>
      <c r="D18">
        <v>21</v>
      </c>
      <c r="E18">
        <v>0</v>
      </c>
      <c r="F18">
        <v>0</v>
      </c>
    </row>
    <row r="19" spans="1:7">
      <c r="A19">
        <v>121</v>
      </c>
      <c r="B19">
        <v>21</v>
      </c>
      <c r="C19" t="str">
        <f>INDEX(Define!Q:Q,MATCH(B19,Define!P:P))</f>
        <v>ステート付与</v>
      </c>
      <c r="D19">
        <v>23</v>
      </c>
      <c r="E19">
        <v>999</v>
      </c>
      <c r="F19">
        <v>10</v>
      </c>
      <c r="G19" t="str">
        <f>INDEX([1]TextData!B:B,MATCH(D19,[1]TextData!A:A))</f>
        <v>火傷</v>
      </c>
    </row>
    <row r="20" spans="1:7">
      <c r="A20">
        <v>131</v>
      </c>
      <c r="B20">
        <v>21</v>
      </c>
      <c r="C20" t="str">
        <f>INDEX(Define!Q:Q,MATCH(B20,Define!P:P))</f>
        <v>ステート付与</v>
      </c>
      <c r="D20">
        <v>43</v>
      </c>
      <c r="E20">
        <v>999</v>
      </c>
      <c r="F20">
        <v>8</v>
      </c>
      <c r="G20" t="str">
        <f>INDEX([1]TextData!B:B,MATCH(D20,[1]TextData!A:A))</f>
        <v>攻撃アップ</v>
      </c>
    </row>
    <row r="21" spans="1:7">
      <c r="A21">
        <v>132</v>
      </c>
      <c r="B21">
        <v>21</v>
      </c>
      <c r="C21" t="str">
        <f>INDEX(Define!Q:Q,MATCH(B21,Define!P:P))</f>
        <v>ステート付与</v>
      </c>
      <c r="D21">
        <v>43</v>
      </c>
      <c r="E21">
        <v>999</v>
      </c>
      <c r="F21">
        <v>16</v>
      </c>
      <c r="G21" t="str">
        <f>INDEX([1]TextData!B:B,MATCH(D21,[1]TextData!A:A))</f>
        <v>攻撃アップ</v>
      </c>
    </row>
    <row r="22" spans="1:7">
      <c r="A22">
        <v>133</v>
      </c>
      <c r="B22">
        <v>21</v>
      </c>
      <c r="C22" t="str">
        <f>INDEX(Define!Q:Q,MATCH(B22,Define!P:P))</f>
        <v>ステート付与</v>
      </c>
      <c r="D22">
        <v>43</v>
      </c>
      <c r="E22">
        <v>999</v>
      </c>
      <c r="F22">
        <v>12</v>
      </c>
      <c r="G22" t="str">
        <f>INDEX([1]TextData!B:B,MATCH(D22,[1]TextData!A:A))</f>
        <v>攻撃アップ</v>
      </c>
    </row>
    <row r="23" spans="1:7">
      <c r="A23">
        <v>133</v>
      </c>
      <c r="B23">
        <v>21</v>
      </c>
      <c r="C23" t="str">
        <f>INDEX(Define!Q:Q,MATCH(B23,Define!P:P))</f>
        <v>ステート付与</v>
      </c>
      <c r="D23">
        <v>84</v>
      </c>
      <c r="E23">
        <v>999</v>
      </c>
      <c r="F23">
        <v>12</v>
      </c>
      <c r="G23" t="str">
        <f>INDEX([1]TextData!B:B,MATCH(D23,[1]TextData!A:A))</f>
        <v>防御ダウン</v>
      </c>
    </row>
    <row r="24" spans="1:7">
      <c r="A24">
        <v>134</v>
      </c>
      <c r="B24">
        <v>21</v>
      </c>
      <c r="C24" t="str">
        <f>INDEX(Define!Q:Q,MATCH(B24,Define!P:P))</f>
        <v>ステート付与</v>
      </c>
      <c r="D24">
        <v>43</v>
      </c>
      <c r="E24">
        <v>999</v>
      </c>
      <c r="F24">
        <v>20</v>
      </c>
      <c r="G24" t="str">
        <f>INDEX([1]TextData!B:B,MATCH(D24,[1]TextData!A:A))</f>
        <v>攻撃アップ</v>
      </c>
    </row>
    <row r="25" spans="1:6">
      <c r="A25">
        <v>135</v>
      </c>
      <c r="B25">
        <v>7</v>
      </c>
      <c r="C25" t="str">
        <f>INDEX(Define!Q:Q,MATCH(B25,Define!P:P))</f>
        <v>Mp回復</v>
      </c>
      <c r="D25">
        <v>12</v>
      </c>
      <c r="E25">
        <v>0</v>
      </c>
      <c r="F25">
        <v>0</v>
      </c>
    </row>
    <row r="26" spans="1:6">
      <c r="A26">
        <v>136</v>
      </c>
      <c r="B26">
        <v>7</v>
      </c>
      <c r="C26" t="str">
        <f>INDEX(Define!Q:Q,MATCH(B26,Define!P:P))</f>
        <v>Mp回復</v>
      </c>
      <c r="D26">
        <v>12</v>
      </c>
      <c r="E26">
        <v>0</v>
      </c>
      <c r="F26">
        <v>0</v>
      </c>
    </row>
    <row r="27" spans="1:6">
      <c r="A27">
        <v>137</v>
      </c>
      <c r="B27">
        <v>7</v>
      </c>
      <c r="C27" t="str">
        <f>INDEX(Define!Q:Q,MATCH(B27,Define!P:P))</f>
        <v>Mp回復</v>
      </c>
      <c r="D27">
        <v>4</v>
      </c>
      <c r="E27">
        <v>0</v>
      </c>
      <c r="F27">
        <v>0</v>
      </c>
    </row>
    <row r="28" spans="1:7">
      <c r="A28">
        <v>141</v>
      </c>
      <c r="B28">
        <v>310</v>
      </c>
      <c r="C28" t="str">
        <f>INDEX(Define!Q:Q,MATCH(B28,Define!P:P))</f>
        <v>属性適性増加</v>
      </c>
      <c r="D28">
        <v>201</v>
      </c>
      <c r="E28">
        <v>1</v>
      </c>
      <c r="F28">
        <v>20</v>
      </c>
      <c r="G28" t="str">
        <f>INDEX([1]TextData!B:B,MATCH(D28,[1]TextData!A:A))</f>
        <v>炎適正</v>
      </c>
    </row>
    <row r="29" spans="1:6">
      <c r="A29">
        <v>201</v>
      </c>
      <c r="B29">
        <v>1</v>
      </c>
      <c r="C29" t="str">
        <f>INDEX(Define!Q:Q,MATCH(B29,Define!P:P))</f>
        <v>Hpダメージ</v>
      </c>
      <c r="D29">
        <v>150</v>
      </c>
      <c r="E29">
        <v>0</v>
      </c>
      <c r="F29">
        <v>0</v>
      </c>
    </row>
    <row r="30" spans="1:7">
      <c r="A30">
        <v>202</v>
      </c>
      <c r="B30">
        <v>21</v>
      </c>
      <c r="C30" t="str">
        <f>INDEX(Define!Q:Q,MATCH(B30,Define!P:P))</f>
        <v>ステート付与</v>
      </c>
      <c r="D30">
        <v>101</v>
      </c>
      <c r="E30">
        <v>10</v>
      </c>
      <c r="F30">
        <v>1</v>
      </c>
      <c r="G30" t="str">
        <f>INDEX([1]TextData!B:B,MATCH(D30,[1]TextData!A:A))</f>
        <v>拘束</v>
      </c>
    </row>
    <row r="31" spans="1:7">
      <c r="A31">
        <v>203</v>
      </c>
      <c r="B31">
        <v>21</v>
      </c>
      <c r="C31" t="str">
        <f>INDEX(Define!Q:Q,MATCH(B31,Define!P:P))</f>
        <v>ステート付与</v>
      </c>
      <c r="D31">
        <v>52</v>
      </c>
      <c r="E31">
        <v>999</v>
      </c>
      <c r="F31">
        <v>33</v>
      </c>
      <c r="G31" t="str">
        <f>INDEX([1]TextData!B:B,MATCH(D31,[1]TextData!A:A))</f>
        <v>回避アップ</v>
      </c>
    </row>
    <row r="32" spans="1:7">
      <c r="A32">
        <v>204</v>
      </c>
      <c r="B32">
        <v>21</v>
      </c>
      <c r="C32" t="str">
        <f>INDEX(Define!Q:Q,MATCH(B32,Define!P:P))</f>
        <v>ステート付与</v>
      </c>
      <c r="D32">
        <v>22</v>
      </c>
      <c r="E32">
        <v>150</v>
      </c>
      <c r="F32">
        <v>0</v>
      </c>
      <c r="G32" t="str">
        <f>INDEX([1]TextData!B:B,MATCH(D32,[1]TextData!A:A))</f>
        <v>スタン</v>
      </c>
    </row>
    <row r="33" spans="1:6">
      <c r="A33">
        <v>205</v>
      </c>
      <c r="B33">
        <v>32</v>
      </c>
      <c r="C33" t="str">
        <f>INDEX(Define!Q:Q,MATCH(B33,Define!P:P))</f>
        <v>Ap回復</v>
      </c>
      <c r="D33">
        <v>100</v>
      </c>
      <c r="E33">
        <v>0</v>
      </c>
      <c r="F33">
        <v>0</v>
      </c>
    </row>
    <row r="34" spans="1:7">
      <c r="A34">
        <v>211</v>
      </c>
      <c r="B34">
        <v>21</v>
      </c>
      <c r="C34" t="str">
        <f>INDEX(Define!Q:Q,MATCH(B34,Define!P:P))</f>
        <v>ステート付与</v>
      </c>
      <c r="D34">
        <v>102</v>
      </c>
      <c r="E34">
        <v>0</v>
      </c>
      <c r="F34">
        <v>0</v>
      </c>
      <c r="G34" t="str">
        <f>INDEX([1]TextData!B:B,MATCH(D34,[1]TextData!A:A))</f>
        <v>拘束ダメージ</v>
      </c>
    </row>
    <row r="35" spans="1:6">
      <c r="A35">
        <v>211</v>
      </c>
      <c r="B35">
        <v>101</v>
      </c>
      <c r="C35" t="str">
        <f>INDEX(Define!Q:Q,MATCH(B35,Define!P:P))</f>
        <v>行動後スキル</v>
      </c>
      <c r="D35">
        <v>11</v>
      </c>
      <c r="E35">
        <v>0</v>
      </c>
      <c r="F35">
        <v>0</v>
      </c>
    </row>
    <row r="36" spans="1:7">
      <c r="A36">
        <v>212</v>
      </c>
      <c r="B36">
        <v>21</v>
      </c>
      <c r="C36" t="str">
        <f>INDEX(Define!Q:Q,MATCH(B36,Define!P:P))</f>
        <v>ステート付与</v>
      </c>
      <c r="D36">
        <v>101</v>
      </c>
      <c r="E36">
        <v>10</v>
      </c>
      <c r="F36">
        <v>5</v>
      </c>
      <c r="G36" t="str">
        <f>INDEX([1]TextData!B:B,MATCH(D36,[1]TextData!A:A))</f>
        <v>拘束</v>
      </c>
    </row>
    <row r="37" spans="1:6">
      <c r="A37">
        <v>212</v>
      </c>
      <c r="B37">
        <v>101</v>
      </c>
      <c r="C37" t="str">
        <f>INDEX(Define!Q:Q,MATCH(B37,Define!P:P))</f>
        <v>行動後スキル</v>
      </c>
      <c r="D37">
        <v>21</v>
      </c>
      <c r="E37">
        <v>0</v>
      </c>
      <c r="F37">
        <v>0</v>
      </c>
    </row>
    <row r="38" spans="1:6">
      <c r="A38">
        <v>212</v>
      </c>
      <c r="B38">
        <v>101</v>
      </c>
      <c r="C38" t="str">
        <f>INDEX(Define!Q:Q,MATCH(B38,Define!P:P))</f>
        <v>行動後スキル</v>
      </c>
      <c r="D38">
        <v>32</v>
      </c>
      <c r="E38">
        <v>0</v>
      </c>
      <c r="F38">
        <v>0</v>
      </c>
    </row>
    <row r="39" spans="1:7">
      <c r="A39">
        <v>221</v>
      </c>
      <c r="B39">
        <v>21</v>
      </c>
      <c r="C39" t="str">
        <f>INDEX(Define!Q:Q,MATCH(B39,Define!P:P))</f>
        <v>ステート付与</v>
      </c>
      <c r="D39">
        <v>53</v>
      </c>
      <c r="E39">
        <v>1</v>
      </c>
      <c r="F39">
        <v>4</v>
      </c>
      <c r="G39" t="str">
        <f>INDEX([1]TextData!B:B,MATCH(D39,[1]TextData!A:A))</f>
        <v>アクセル</v>
      </c>
    </row>
    <row r="40" spans="1:7">
      <c r="A40">
        <v>231</v>
      </c>
      <c r="B40">
        <v>21</v>
      </c>
      <c r="C40" t="str">
        <f>INDEX(Define!Q:Q,MATCH(B40,Define!P:P))</f>
        <v>ステート付与</v>
      </c>
      <c r="D40">
        <v>32</v>
      </c>
      <c r="E40">
        <v>999</v>
      </c>
      <c r="F40">
        <v>0</v>
      </c>
      <c r="G40" t="str">
        <f>INDEX([1]TextData!B:B,MATCH(D40,[1]TextData!A:A))</f>
        <v>対象範囲延長</v>
      </c>
    </row>
    <row r="41" spans="1:7">
      <c r="A41">
        <v>232</v>
      </c>
      <c r="B41">
        <v>21</v>
      </c>
      <c r="C41" t="str">
        <f>INDEX(Define!Q:Q,MATCH(B41,Define!P:P))</f>
        <v>ステート付与</v>
      </c>
      <c r="D41">
        <v>62</v>
      </c>
      <c r="E41">
        <v>999</v>
      </c>
      <c r="F41">
        <v>50</v>
      </c>
      <c r="G41" t="str">
        <f>INDEX([1]TextData!B:B,MATCH(D41,[1]TextData!A:A))</f>
        <v>狙われ率ダウン</v>
      </c>
    </row>
    <row r="42" spans="1:7">
      <c r="A42">
        <v>233</v>
      </c>
      <c r="B42">
        <v>21</v>
      </c>
      <c r="C42" t="str">
        <f>INDEX(Define!Q:Q,MATCH(B42,Define!P:P))</f>
        <v>ステート付与</v>
      </c>
      <c r="D42">
        <v>45</v>
      </c>
      <c r="E42">
        <v>999</v>
      </c>
      <c r="F42">
        <v>8</v>
      </c>
      <c r="G42" t="str">
        <f>INDEX([1]TextData!B:B,MATCH(D42,[1]TextData!A:A))</f>
        <v>速度アップ</v>
      </c>
    </row>
    <row r="43" spans="1:7">
      <c r="A43">
        <v>234</v>
      </c>
      <c r="B43">
        <v>21</v>
      </c>
      <c r="C43" t="str">
        <f>INDEX(Define!Q:Q,MATCH(B43,Define!P:P))</f>
        <v>ステート付与</v>
      </c>
      <c r="D43">
        <v>45</v>
      </c>
      <c r="E43">
        <v>999</v>
      </c>
      <c r="F43">
        <v>20</v>
      </c>
      <c r="G43" t="str">
        <f>INDEX([1]TextData!B:B,MATCH(D43,[1]TextData!A:A))</f>
        <v>速度アップ</v>
      </c>
    </row>
    <row r="44" spans="1:7">
      <c r="A44">
        <v>235</v>
      </c>
      <c r="B44">
        <v>21</v>
      </c>
      <c r="C44" t="str">
        <f>INDEX(Define!Q:Q,MATCH(B44,Define!P:P))</f>
        <v>ステート付与</v>
      </c>
      <c r="D44">
        <v>52</v>
      </c>
      <c r="E44">
        <v>999</v>
      </c>
      <c r="F44">
        <v>33</v>
      </c>
      <c r="G44" t="str">
        <f>INDEX([1]TextData!B:B,MATCH(D44,[1]TextData!A:A))</f>
        <v>回避アップ</v>
      </c>
    </row>
    <row r="45" spans="1:7">
      <c r="A45">
        <v>236</v>
      </c>
      <c r="B45">
        <v>21</v>
      </c>
      <c r="C45" t="str">
        <f>INDEX(Define!Q:Q,MATCH(B45,Define!P:P))</f>
        <v>ステート付与</v>
      </c>
      <c r="D45">
        <v>45</v>
      </c>
      <c r="E45">
        <v>999</v>
      </c>
      <c r="F45">
        <v>8</v>
      </c>
      <c r="G45" t="str">
        <f>INDEX([1]TextData!B:B,MATCH(D45,[1]TextData!A:A))</f>
        <v>速度アップ</v>
      </c>
    </row>
    <row r="46" spans="1:7">
      <c r="A46">
        <v>241</v>
      </c>
      <c r="B46">
        <v>310</v>
      </c>
      <c r="C46" t="str">
        <f>INDEX(Define!Q:Q,MATCH(B46,Define!P:P))</f>
        <v>属性適性増加</v>
      </c>
      <c r="D46">
        <v>202</v>
      </c>
      <c r="E46">
        <v>2</v>
      </c>
      <c r="F46">
        <v>20</v>
      </c>
      <c r="G46" t="str">
        <f>INDEX([1]TextData!B:B,MATCH(D46,[1]TextData!A:A))</f>
        <v>雷適性</v>
      </c>
    </row>
    <row r="47" spans="1:6">
      <c r="A47">
        <v>301</v>
      </c>
      <c r="B47">
        <v>1</v>
      </c>
      <c r="C47" t="str">
        <f>INDEX(Define!Q:Q,MATCH(B47,Define!P:P))</f>
        <v>Hpダメージ</v>
      </c>
      <c r="D47">
        <v>150</v>
      </c>
      <c r="E47">
        <v>0</v>
      </c>
      <c r="F47">
        <v>0</v>
      </c>
    </row>
    <row r="48" spans="1:7">
      <c r="A48">
        <v>302</v>
      </c>
      <c r="B48">
        <v>21</v>
      </c>
      <c r="C48" t="str">
        <f>INDEX(Define!Q:Q,MATCH(B48,Define!P:P))</f>
        <v>ステート付与</v>
      </c>
      <c r="D48">
        <v>103</v>
      </c>
      <c r="E48">
        <v>0</v>
      </c>
      <c r="F48">
        <v>150</v>
      </c>
      <c r="G48" t="str">
        <f>INDEX([1]TextData!B:B,MATCH(D48,[1]TextData!A:A))</f>
        <v>CA</v>
      </c>
    </row>
    <row r="49" spans="1:7">
      <c r="A49">
        <v>303</v>
      </c>
      <c r="B49">
        <v>21</v>
      </c>
      <c r="C49" t="str">
        <f>INDEX(Define!Q:Q,MATCH(B49,Define!P:P))</f>
        <v>ステート付与</v>
      </c>
      <c r="D49">
        <v>44</v>
      </c>
      <c r="E49">
        <v>999</v>
      </c>
      <c r="F49">
        <v>8</v>
      </c>
      <c r="G49" t="str">
        <f>INDEX([1]TextData!B:B,MATCH(D49,[1]TextData!A:A))</f>
        <v>防御アップ</v>
      </c>
    </row>
    <row r="50" spans="1:7">
      <c r="A50">
        <v>304</v>
      </c>
      <c r="B50">
        <v>21</v>
      </c>
      <c r="C50" t="str">
        <f>INDEX(Define!Q:Q,MATCH(B50,Define!P:P))</f>
        <v>ステート付与</v>
      </c>
      <c r="D50">
        <v>107</v>
      </c>
      <c r="E50">
        <v>5</v>
      </c>
      <c r="F50">
        <v>10</v>
      </c>
      <c r="G50" t="str">
        <f>INDEX([1]TextData!B:B,MATCH(D50,[1]TextData!A:A))</f>
        <v>挑発</v>
      </c>
    </row>
    <row r="51" spans="1:7">
      <c r="A51">
        <v>305</v>
      </c>
      <c r="B51">
        <v>21</v>
      </c>
      <c r="C51" t="str">
        <f>INDEX(Define!Q:Q,MATCH(B51,Define!P:P))</f>
        <v>ステート付与</v>
      </c>
      <c r="D51">
        <v>26</v>
      </c>
      <c r="E51">
        <v>1</v>
      </c>
      <c r="F51">
        <v>50</v>
      </c>
      <c r="G51" t="str">
        <f>INDEX([1]TextData!B:B,MATCH(D51,[1]TextData!A:A))</f>
        <v>凍結</v>
      </c>
    </row>
    <row r="52" spans="1:7">
      <c r="A52">
        <v>311</v>
      </c>
      <c r="B52">
        <v>21</v>
      </c>
      <c r="C52" t="str">
        <f>INDEX(Define!Q:Q,MATCH(B52,Define!P:P))</f>
        <v>ステート付与</v>
      </c>
      <c r="D52">
        <v>104</v>
      </c>
      <c r="E52">
        <v>2</v>
      </c>
      <c r="F52">
        <v>0</v>
      </c>
      <c r="G52" t="str">
        <f>INDEX([1]TextData!B:B,MATCH(D52,[1]TextData!A:A))</f>
        <v>攻撃無効</v>
      </c>
    </row>
    <row r="53" spans="1:6">
      <c r="A53">
        <v>311</v>
      </c>
      <c r="B53">
        <v>101</v>
      </c>
      <c r="C53" t="str">
        <f>INDEX(Define!Q:Q,MATCH(B53,Define!P:P))</f>
        <v>行動後スキル</v>
      </c>
      <c r="D53">
        <v>11</v>
      </c>
      <c r="E53">
        <v>0</v>
      </c>
      <c r="F53">
        <v>0</v>
      </c>
    </row>
    <row r="54" spans="1:7">
      <c r="A54">
        <v>312</v>
      </c>
      <c r="B54">
        <v>21</v>
      </c>
      <c r="C54" t="str">
        <f>INDEX(Define!Q:Q,MATCH(B54,Define!P:P))</f>
        <v>ステート付与</v>
      </c>
      <c r="D54">
        <v>21</v>
      </c>
      <c r="E54">
        <v>9999999</v>
      </c>
      <c r="F54">
        <v>0</v>
      </c>
      <c r="G54" t="str">
        <f>INDEX([1]TextData!B:B,MATCH(D54,[1]TextData!A:A))</f>
        <v>鈍足</v>
      </c>
    </row>
    <row r="55" spans="1:6">
      <c r="A55">
        <v>312</v>
      </c>
      <c r="B55">
        <v>101</v>
      </c>
      <c r="C55" t="str">
        <f>INDEX(Define!Q:Q,MATCH(B55,Define!P:P))</f>
        <v>行動後スキル</v>
      </c>
      <c r="D55">
        <v>21</v>
      </c>
      <c r="E55">
        <v>0</v>
      </c>
      <c r="F55">
        <v>0</v>
      </c>
    </row>
    <row r="56" spans="1:7">
      <c r="A56">
        <v>313</v>
      </c>
      <c r="B56">
        <v>21</v>
      </c>
      <c r="C56" t="str">
        <f>INDEX(Define!Q:Q,MATCH(B56,Define!P:P))</f>
        <v>ステート付与</v>
      </c>
      <c r="D56">
        <v>31</v>
      </c>
      <c r="E56">
        <v>2</v>
      </c>
      <c r="F56">
        <v>0</v>
      </c>
      <c r="G56" t="str">
        <f>INDEX([1]TextData!B:B,MATCH(D56,[1]TextData!A:A))</f>
        <v>状態異常無効</v>
      </c>
    </row>
    <row r="57" spans="1:6">
      <c r="A57">
        <v>313</v>
      </c>
      <c r="B57">
        <v>101</v>
      </c>
      <c r="C57" t="str">
        <f>INDEX(Define!Q:Q,MATCH(B57,Define!P:P))</f>
        <v>行動後スキル</v>
      </c>
      <c r="D57">
        <v>11</v>
      </c>
      <c r="E57">
        <v>0</v>
      </c>
      <c r="F57">
        <v>0</v>
      </c>
    </row>
    <row r="58" spans="1:7">
      <c r="A58">
        <v>314</v>
      </c>
      <c r="B58">
        <v>21</v>
      </c>
      <c r="C58" t="str">
        <f>INDEX(Define!Q:Q,MATCH(B58,Define!P:P))</f>
        <v>ステート付与</v>
      </c>
      <c r="D58">
        <v>119</v>
      </c>
      <c r="E58">
        <v>9999999</v>
      </c>
      <c r="F58">
        <v>0</v>
      </c>
      <c r="G58" t="str">
        <f>INDEX([1]TextData!B:B,MATCH(D58,[1]TextData!A:A))</f>
        <v>状態異常反射</v>
      </c>
    </row>
    <row r="59" spans="1:6">
      <c r="A59">
        <v>314</v>
      </c>
      <c r="B59">
        <v>101</v>
      </c>
      <c r="C59" t="str">
        <f>INDEX(Define!Q:Q,MATCH(B59,Define!P:P))</f>
        <v>行動後スキル</v>
      </c>
      <c r="D59">
        <v>21</v>
      </c>
      <c r="E59">
        <v>0</v>
      </c>
      <c r="F59">
        <v>0</v>
      </c>
    </row>
    <row r="60" spans="1:7">
      <c r="A60">
        <v>321</v>
      </c>
      <c r="B60">
        <v>21</v>
      </c>
      <c r="C60" t="str">
        <f>INDEX(Define!Q:Q,MATCH(B60,Define!P:P))</f>
        <v>ステート付与</v>
      </c>
      <c r="D60">
        <v>21</v>
      </c>
      <c r="E60">
        <v>300</v>
      </c>
      <c r="F60">
        <v>0</v>
      </c>
      <c r="G60" t="str">
        <f>INDEX([1]TextData!B:B,MATCH(D60,[1]TextData!A:A))</f>
        <v>鈍足</v>
      </c>
    </row>
    <row r="61" spans="1:7">
      <c r="A61">
        <v>331</v>
      </c>
      <c r="B61">
        <v>21</v>
      </c>
      <c r="C61" t="str">
        <f>INDEX(Define!Q:Q,MATCH(B61,Define!P:P))</f>
        <v>ステート付与</v>
      </c>
      <c r="D61">
        <v>61</v>
      </c>
      <c r="E61">
        <v>999</v>
      </c>
      <c r="F61">
        <v>50</v>
      </c>
      <c r="G61" t="str">
        <f>INDEX([1]TextData!B:B,MATCH(D61,[1]TextData!A:A))</f>
        <v>狙われ率アップ</v>
      </c>
    </row>
    <row r="62" spans="1:7">
      <c r="A62">
        <v>332</v>
      </c>
      <c r="B62">
        <v>21</v>
      </c>
      <c r="C62" t="str">
        <f>INDEX(Define!Q:Q,MATCH(B62,Define!P:P))</f>
        <v>ステート付与</v>
      </c>
      <c r="D62">
        <v>44</v>
      </c>
      <c r="E62">
        <v>999</v>
      </c>
      <c r="F62">
        <v>8</v>
      </c>
      <c r="G62" t="str">
        <f>INDEX([1]TextData!B:B,MATCH(D62,[1]TextData!A:A))</f>
        <v>防御アップ</v>
      </c>
    </row>
    <row r="63" spans="1:7">
      <c r="A63">
        <v>333</v>
      </c>
      <c r="B63">
        <v>21</v>
      </c>
      <c r="C63" t="str">
        <f>INDEX(Define!Q:Q,MATCH(B63,Define!P:P))</f>
        <v>ステート付与</v>
      </c>
      <c r="D63">
        <v>44</v>
      </c>
      <c r="E63">
        <v>999</v>
      </c>
      <c r="F63">
        <v>20</v>
      </c>
      <c r="G63" t="str">
        <f>INDEX([1]TextData!B:B,MATCH(D63,[1]TextData!A:A))</f>
        <v>防御アップ</v>
      </c>
    </row>
    <row r="64" spans="1:7">
      <c r="A64">
        <v>334</v>
      </c>
      <c r="B64">
        <v>21</v>
      </c>
      <c r="C64" t="str">
        <f>INDEX(Define!Q:Q,MATCH(B64,Define!P:P))</f>
        <v>ステート付与</v>
      </c>
      <c r="D64">
        <v>113</v>
      </c>
      <c r="E64">
        <v>999</v>
      </c>
      <c r="F64">
        <v>8</v>
      </c>
      <c r="G64" t="str">
        <f>INDEX([1]TextData!B:B,MATCH(D64,[1]TextData!A:A))</f>
        <v>CAダメージ</v>
      </c>
    </row>
    <row r="65" spans="1:7">
      <c r="A65">
        <v>335</v>
      </c>
      <c r="B65">
        <v>21</v>
      </c>
      <c r="C65" t="str">
        <f>INDEX(Define!Q:Q,MATCH(B65,Define!P:P))</f>
        <v>ステート付与</v>
      </c>
      <c r="D65">
        <v>115</v>
      </c>
      <c r="E65">
        <v>999</v>
      </c>
      <c r="F65">
        <v>4</v>
      </c>
      <c r="G65" t="str">
        <f>INDEX([1]TextData!B:B,MATCH(D65,[1]TextData!A:A))</f>
        <v>CA回復</v>
      </c>
    </row>
    <row r="66" spans="1:7">
      <c r="A66">
        <v>336</v>
      </c>
      <c r="B66">
        <v>21</v>
      </c>
      <c r="C66" t="str">
        <f>INDEX(Define!Q:Q,MATCH(B66,Define!P:P))</f>
        <v>ステート付与</v>
      </c>
      <c r="D66">
        <v>105</v>
      </c>
      <c r="E66">
        <v>999</v>
      </c>
      <c r="F66">
        <v>8</v>
      </c>
      <c r="G66" t="str">
        <f>INDEX([1]TextData!B:B,MATCH(D66,[1]TextData!A:A))</f>
        <v>リジェネ</v>
      </c>
    </row>
    <row r="67" spans="1:7">
      <c r="A67">
        <v>341</v>
      </c>
      <c r="B67">
        <v>310</v>
      </c>
      <c r="C67" t="str">
        <f>INDEX(Define!Q:Q,MATCH(B67,Define!P:P))</f>
        <v>属性適性増加</v>
      </c>
      <c r="D67">
        <v>203</v>
      </c>
      <c r="E67">
        <v>3</v>
      </c>
      <c r="F67">
        <v>20</v>
      </c>
      <c r="G67" t="str">
        <f>INDEX([1]TextData!B:B,MATCH(D67,[1]TextData!A:A))</f>
        <v>氷適性</v>
      </c>
    </row>
    <row r="68" spans="1:6">
      <c r="A68">
        <v>401</v>
      </c>
      <c r="B68">
        <v>1</v>
      </c>
      <c r="C68" t="str">
        <f>INDEX(Define!Q:Q,MATCH(B68,Define!P:P))</f>
        <v>Hpダメージ</v>
      </c>
      <c r="D68">
        <v>150</v>
      </c>
      <c r="E68">
        <v>0</v>
      </c>
      <c r="F68">
        <v>0</v>
      </c>
    </row>
    <row r="69" spans="1:6">
      <c r="A69">
        <v>401</v>
      </c>
      <c r="B69">
        <v>202</v>
      </c>
      <c r="C69" t="str">
        <f>INDEX(Define!Q:Q,MATCH(B69,Define!P:P))</f>
        <v>アンデッド特攻</v>
      </c>
      <c r="D69">
        <v>1</v>
      </c>
      <c r="E69">
        <v>0</v>
      </c>
      <c r="F69">
        <v>150</v>
      </c>
    </row>
    <row r="70" spans="1:6">
      <c r="A70">
        <v>402</v>
      </c>
      <c r="B70">
        <v>11</v>
      </c>
      <c r="C70" t="str">
        <f>INDEX(Define!Q:Q,MATCH(B70,Define!P:P))</f>
        <v>効果無視Hpダメージ</v>
      </c>
      <c r="D70">
        <v>150</v>
      </c>
      <c r="E70">
        <v>0</v>
      </c>
      <c r="F70">
        <v>0</v>
      </c>
    </row>
    <row r="71" spans="1:6">
      <c r="A71">
        <v>402</v>
      </c>
      <c r="B71">
        <v>202</v>
      </c>
      <c r="C71" t="str">
        <f>INDEX(Define!Q:Q,MATCH(B71,Define!P:P))</f>
        <v>アンデッド特攻</v>
      </c>
      <c r="D71">
        <v>1</v>
      </c>
      <c r="E71">
        <v>0</v>
      </c>
      <c r="F71">
        <v>150</v>
      </c>
    </row>
    <row r="72" spans="1:6">
      <c r="A72">
        <v>403</v>
      </c>
      <c r="B72">
        <v>2</v>
      </c>
      <c r="C72" t="str">
        <f>INDEX(Define!Q:Q,MATCH(B72,Define!P:P))</f>
        <v>Hp回復</v>
      </c>
      <c r="D72">
        <v>25</v>
      </c>
      <c r="E72">
        <v>0</v>
      </c>
      <c r="F72">
        <v>0</v>
      </c>
    </row>
    <row r="73" spans="1:6">
      <c r="A73">
        <v>403</v>
      </c>
      <c r="B73">
        <v>201</v>
      </c>
      <c r="C73" t="str">
        <f>INDEX(Define!Q:Q,MATCH(B73,Define!P:P))</f>
        <v>回復特性</v>
      </c>
      <c r="D73">
        <v>1</v>
      </c>
      <c r="E73">
        <v>0</v>
      </c>
      <c r="F73">
        <v>150</v>
      </c>
    </row>
    <row r="74" spans="1:6">
      <c r="A74">
        <v>403</v>
      </c>
      <c r="B74">
        <v>202</v>
      </c>
      <c r="C74" t="str">
        <f>INDEX(Define!Q:Q,MATCH(B74,Define!P:P))</f>
        <v>アンデッド特攻</v>
      </c>
      <c r="D74">
        <v>0</v>
      </c>
      <c r="E74">
        <v>0</v>
      </c>
      <c r="F74">
        <v>0</v>
      </c>
    </row>
    <row r="75" spans="1:7">
      <c r="A75">
        <v>404</v>
      </c>
      <c r="B75">
        <v>22</v>
      </c>
      <c r="C75" t="str">
        <f>INDEX(Define!Q:Q,MATCH(B75,Define!P:P))</f>
        <v>ステート解除</v>
      </c>
      <c r="D75">
        <v>21</v>
      </c>
      <c r="E75">
        <v>0</v>
      </c>
      <c r="F75">
        <v>0</v>
      </c>
      <c r="G75" t="str">
        <f>INDEX([1]TextData!B:B,MATCH(D75,[1]TextData!A:A))</f>
        <v>鈍足</v>
      </c>
    </row>
    <row r="76" spans="1:7">
      <c r="A76">
        <v>404</v>
      </c>
      <c r="B76">
        <v>22</v>
      </c>
      <c r="C76" t="str">
        <f>INDEX(Define!Q:Q,MATCH(B76,Define!P:P))</f>
        <v>ステート解除</v>
      </c>
      <c r="D76">
        <v>22</v>
      </c>
      <c r="E76">
        <v>0</v>
      </c>
      <c r="F76">
        <v>0</v>
      </c>
      <c r="G76" t="str">
        <f>INDEX([1]TextData!B:B,MATCH(D76,[1]TextData!A:A))</f>
        <v>スタン</v>
      </c>
    </row>
    <row r="77" spans="1:7">
      <c r="A77">
        <v>404</v>
      </c>
      <c r="B77">
        <v>22</v>
      </c>
      <c r="C77" t="str">
        <f>INDEX(Define!Q:Q,MATCH(B77,Define!P:P))</f>
        <v>ステート解除</v>
      </c>
      <c r="D77">
        <v>23</v>
      </c>
      <c r="E77">
        <v>0</v>
      </c>
      <c r="F77">
        <v>0</v>
      </c>
      <c r="G77" t="str">
        <f>INDEX([1]TextData!B:B,MATCH(D77,[1]TextData!A:A))</f>
        <v>火傷</v>
      </c>
    </row>
    <row r="78" spans="1:7">
      <c r="A78">
        <v>404</v>
      </c>
      <c r="B78">
        <v>22</v>
      </c>
      <c r="C78" t="str">
        <f>INDEX(Define!Q:Q,MATCH(B78,Define!P:P))</f>
        <v>ステート解除</v>
      </c>
      <c r="D78">
        <v>24</v>
      </c>
      <c r="E78">
        <v>0</v>
      </c>
      <c r="F78">
        <v>0</v>
      </c>
      <c r="G78" t="str">
        <f>INDEX([1]TextData!B:B,MATCH(D78,[1]TextData!A:A))</f>
        <v>暗闇</v>
      </c>
    </row>
    <row r="79" spans="1:7">
      <c r="A79">
        <v>404</v>
      </c>
      <c r="B79">
        <v>22</v>
      </c>
      <c r="C79" t="str">
        <f>INDEX(Define!Q:Q,MATCH(B79,Define!P:P))</f>
        <v>ステート解除</v>
      </c>
      <c r="D79">
        <v>101</v>
      </c>
      <c r="E79">
        <v>0</v>
      </c>
      <c r="F79">
        <v>0</v>
      </c>
      <c r="G79" t="str">
        <f>INDEX([1]TextData!B:B,MATCH(D79,[1]TextData!A:A))</f>
        <v>拘束</v>
      </c>
    </row>
    <row r="80" spans="1:7">
      <c r="A80">
        <v>404</v>
      </c>
      <c r="B80">
        <v>22</v>
      </c>
      <c r="C80" t="str">
        <f>INDEX(Define!Q:Q,MATCH(B80,Define!P:P))</f>
        <v>ステート解除</v>
      </c>
      <c r="D80">
        <v>110</v>
      </c>
      <c r="E80">
        <v>0</v>
      </c>
      <c r="F80">
        <v>0</v>
      </c>
      <c r="G80" t="str">
        <f>INDEX([1]TextData!B:B,MATCH(D80,[1]TextData!A:A))</f>
        <v>呪い</v>
      </c>
    </row>
    <row r="81" spans="1:7">
      <c r="A81">
        <v>404</v>
      </c>
      <c r="B81">
        <v>22</v>
      </c>
      <c r="C81" t="str">
        <f>INDEX(Define!Q:Q,MATCH(B81,Define!P:P))</f>
        <v>ステート解除</v>
      </c>
      <c r="D81">
        <v>26</v>
      </c>
      <c r="E81">
        <v>0</v>
      </c>
      <c r="F81">
        <v>0</v>
      </c>
      <c r="G81" t="str">
        <f>INDEX([1]TextData!B:B,MATCH(D81,[1]TextData!A:A))</f>
        <v>凍結</v>
      </c>
    </row>
    <row r="82" spans="1:7">
      <c r="A82">
        <v>405</v>
      </c>
      <c r="B82">
        <v>21</v>
      </c>
      <c r="C82" t="str">
        <f>INDEX(Define!Q:Q,MATCH(B82,Define!P:P))</f>
        <v>ステート付与</v>
      </c>
      <c r="D82">
        <v>109</v>
      </c>
      <c r="E82">
        <v>10</v>
      </c>
      <c r="F82">
        <v>1</v>
      </c>
      <c r="G82" t="str">
        <f>INDEX([1]TextData!B:B,MATCH(D82,[1]TextData!A:A))</f>
        <v>祝福</v>
      </c>
    </row>
    <row r="83" spans="1:6">
      <c r="A83">
        <v>411</v>
      </c>
      <c r="B83">
        <v>22</v>
      </c>
      <c r="C83" t="str">
        <f>INDEX(Define!Q:Q,MATCH(B83,Define!P:P))</f>
        <v>ステート解除</v>
      </c>
      <c r="D83">
        <v>1</v>
      </c>
      <c r="E83">
        <v>0</v>
      </c>
      <c r="F83">
        <v>0</v>
      </c>
    </row>
    <row r="84" spans="1:6">
      <c r="A84">
        <v>411</v>
      </c>
      <c r="B84">
        <v>2</v>
      </c>
      <c r="C84" t="str">
        <f>INDEX(Define!Q:Q,MATCH(B84,Define!P:P))</f>
        <v>Hp回復</v>
      </c>
      <c r="D84">
        <v>50</v>
      </c>
      <c r="E84">
        <v>0</v>
      </c>
      <c r="F84">
        <v>0</v>
      </c>
    </row>
    <row r="85" spans="1:6">
      <c r="A85">
        <v>411</v>
      </c>
      <c r="B85">
        <v>101</v>
      </c>
      <c r="C85" t="str">
        <f>INDEX(Define!Q:Q,MATCH(B85,Define!P:P))</f>
        <v>行動後スキル</v>
      </c>
      <c r="D85">
        <v>11</v>
      </c>
      <c r="E85">
        <v>0</v>
      </c>
      <c r="F85">
        <v>0</v>
      </c>
    </row>
    <row r="86" spans="1:7">
      <c r="A86">
        <v>412</v>
      </c>
      <c r="B86">
        <v>21</v>
      </c>
      <c r="C86" t="str">
        <f>INDEX(Define!Q:Q,MATCH(B86,Define!P:P))</f>
        <v>ステート付与</v>
      </c>
      <c r="D86">
        <v>105</v>
      </c>
      <c r="E86">
        <v>999</v>
      </c>
      <c r="F86">
        <v>10</v>
      </c>
      <c r="G86" t="str">
        <f>INDEX([1]TextData!B:B,MATCH(D86,[1]TextData!A:A))</f>
        <v>リジェネ</v>
      </c>
    </row>
    <row r="87" spans="1:6">
      <c r="A87">
        <v>412</v>
      </c>
      <c r="B87">
        <v>101</v>
      </c>
      <c r="C87" t="str">
        <f>INDEX(Define!Q:Q,MATCH(B87,Define!P:P))</f>
        <v>行動後スキル</v>
      </c>
      <c r="D87">
        <v>21</v>
      </c>
      <c r="E87">
        <v>0</v>
      </c>
      <c r="F87">
        <v>0</v>
      </c>
    </row>
    <row r="88" spans="1:7">
      <c r="A88">
        <v>413</v>
      </c>
      <c r="B88">
        <v>21</v>
      </c>
      <c r="C88" t="str">
        <f>INDEX(Define!Q:Q,MATCH(B88,Define!P:P))</f>
        <v>ステート付与</v>
      </c>
      <c r="D88">
        <v>121</v>
      </c>
      <c r="E88">
        <v>5</v>
      </c>
      <c r="F88">
        <v>0</v>
      </c>
      <c r="G88" t="str">
        <f>INDEX([1]TextData!B:B,MATCH(D88,[1]TextData!A:A))</f>
        <v>パッシブ無効</v>
      </c>
    </row>
    <row r="89" spans="1:6">
      <c r="A89">
        <v>413</v>
      </c>
      <c r="B89">
        <v>101</v>
      </c>
      <c r="C89" t="str">
        <f>INDEX(Define!Q:Q,MATCH(B89,Define!P:P))</f>
        <v>行動後スキル</v>
      </c>
      <c r="D89">
        <v>11</v>
      </c>
      <c r="E89">
        <v>0</v>
      </c>
      <c r="F89">
        <v>0</v>
      </c>
    </row>
    <row r="90" spans="1:6">
      <c r="A90">
        <v>414</v>
      </c>
      <c r="B90">
        <v>1</v>
      </c>
      <c r="C90" t="str">
        <f>INDEX(Define!Q:Q,MATCH(B90,Define!P:P))</f>
        <v>Hpダメージ</v>
      </c>
      <c r="D90">
        <v>150</v>
      </c>
      <c r="E90">
        <v>0</v>
      </c>
      <c r="F90">
        <v>0</v>
      </c>
    </row>
    <row r="91" spans="1:6">
      <c r="A91">
        <v>414</v>
      </c>
      <c r="B91">
        <v>1</v>
      </c>
      <c r="C91" t="str">
        <f>INDEX(Define!Q:Q,MATCH(B91,Define!P:P))</f>
        <v>Hpダメージ</v>
      </c>
      <c r="D91">
        <v>150</v>
      </c>
      <c r="E91">
        <v>0</v>
      </c>
      <c r="F91">
        <v>0</v>
      </c>
    </row>
    <row r="92" spans="1:6">
      <c r="A92">
        <v>414</v>
      </c>
      <c r="B92">
        <v>1</v>
      </c>
      <c r="C92" t="str">
        <f>INDEX(Define!Q:Q,MATCH(B92,Define!P:P))</f>
        <v>Hpダメージ</v>
      </c>
      <c r="D92">
        <v>150</v>
      </c>
      <c r="E92">
        <v>0</v>
      </c>
      <c r="F92">
        <v>0</v>
      </c>
    </row>
    <row r="93" spans="1:6">
      <c r="A93">
        <v>414</v>
      </c>
      <c r="B93">
        <v>101</v>
      </c>
      <c r="C93" t="str">
        <f>INDEX(Define!Q:Q,MATCH(B93,Define!P:P))</f>
        <v>行動後スキル</v>
      </c>
      <c r="D93">
        <v>21</v>
      </c>
      <c r="E93">
        <v>0</v>
      </c>
      <c r="F93">
        <v>0</v>
      </c>
    </row>
    <row r="94" spans="1:6">
      <c r="A94">
        <v>421</v>
      </c>
      <c r="B94">
        <v>22</v>
      </c>
      <c r="C94" t="str">
        <f>INDEX(Define!Q:Q,MATCH(B94,Define!P:P))</f>
        <v>ステート解除</v>
      </c>
      <c r="D94">
        <v>1</v>
      </c>
      <c r="E94">
        <v>0</v>
      </c>
      <c r="F94">
        <v>0</v>
      </c>
    </row>
    <row r="95" spans="1:6">
      <c r="A95">
        <v>421</v>
      </c>
      <c r="B95">
        <v>2</v>
      </c>
      <c r="C95" t="str">
        <f>INDEX(Define!Q:Q,MATCH(B95,Define!P:P))</f>
        <v>Hp回復</v>
      </c>
      <c r="D95">
        <v>25</v>
      </c>
      <c r="E95">
        <v>0</v>
      </c>
      <c r="F95">
        <v>0</v>
      </c>
    </row>
    <row r="96" spans="1:7">
      <c r="A96">
        <v>422</v>
      </c>
      <c r="B96">
        <v>21</v>
      </c>
      <c r="C96" t="str">
        <f>INDEX(Define!Q:Q,MATCH(B96,Define!P:P))</f>
        <v>ステート付与</v>
      </c>
      <c r="D96">
        <v>120</v>
      </c>
      <c r="E96">
        <v>999</v>
      </c>
      <c r="F96">
        <v>1</v>
      </c>
      <c r="G96" t="str">
        <f>INDEX([1]TextData!B:B,MATCH(D96,[1]TextData!A:A))</f>
        <v>プリズム</v>
      </c>
    </row>
    <row r="97" spans="1:7">
      <c r="A97">
        <v>431</v>
      </c>
      <c r="B97">
        <v>21</v>
      </c>
      <c r="C97" t="str">
        <f>INDEX(Define!Q:Q,MATCH(B97,Define!P:P))</f>
        <v>ステート付与</v>
      </c>
      <c r="D97">
        <v>31</v>
      </c>
      <c r="E97">
        <v>999</v>
      </c>
      <c r="F97">
        <v>0</v>
      </c>
      <c r="G97" t="str">
        <f>INDEX([1]TextData!B:B,MATCH(D97,[1]TextData!A:A))</f>
        <v>状態異常無効</v>
      </c>
    </row>
    <row r="98" spans="1:7">
      <c r="A98">
        <v>432</v>
      </c>
      <c r="B98">
        <v>21</v>
      </c>
      <c r="C98" t="str">
        <f>INDEX(Define!Q:Q,MATCH(B98,Define!P:P))</f>
        <v>ステート付与</v>
      </c>
      <c r="D98">
        <v>112</v>
      </c>
      <c r="E98">
        <v>999</v>
      </c>
      <c r="F98">
        <v>2</v>
      </c>
      <c r="G98" t="str">
        <f>INDEX([1]TextData!B:B,MATCH(D98,[1]TextData!A:A))</f>
        <v>アフターヒール</v>
      </c>
    </row>
    <row r="99" spans="1:7">
      <c r="A99">
        <v>433</v>
      </c>
      <c r="B99">
        <v>21</v>
      </c>
      <c r="C99" t="str">
        <f>INDEX(Define!Q:Q,MATCH(B99,Define!P:P))</f>
        <v>ステート付与</v>
      </c>
      <c r="D99">
        <v>51</v>
      </c>
      <c r="E99">
        <v>999</v>
      </c>
      <c r="F99">
        <v>50</v>
      </c>
      <c r="G99" t="str">
        <f>INDEX([1]TextData!B:B,MATCH(D99,[1]TextData!A:A))</f>
        <v>命中アップ</v>
      </c>
    </row>
    <row r="100" spans="1:7">
      <c r="A100">
        <v>434</v>
      </c>
      <c r="B100">
        <v>21</v>
      </c>
      <c r="C100" t="str">
        <f>INDEX(Define!Q:Q,MATCH(B100,Define!P:P))</f>
        <v>ステート付与</v>
      </c>
      <c r="D100">
        <v>105</v>
      </c>
      <c r="E100">
        <v>999</v>
      </c>
      <c r="F100">
        <v>5</v>
      </c>
      <c r="G100" t="str">
        <f>INDEX([1]TextData!B:B,MATCH(D100,[1]TextData!A:A))</f>
        <v>リジェネ</v>
      </c>
    </row>
    <row r="101" spans="1:7">
      <c r="A101">
        <v>435</v>
      </c>
      <c r="B101">
        <v>21</v>
      </c>
      <c r="C101" t="str">
        <f>INDEX(Define!Q:Q,MATCH(B101,Define!P:P))</f>
        <v>ステート付与</v>
      </c>
      <c r="D101">
        <v>41</v>
      </c>
      <c r="E101">
        <v>999</v>
      </c>
      <c r="F101">
        <v>20</v>
      </c>
      <c r="G101" t="str">
        <f>INDEX([1]TextData!B:B,MATCH(D101,[1]TextData!A:A))</f>
        <v>最大Hpアップ</v>
      </c>
    </row>
    <row r="102" spans="1:7">
      <c r="A102">
        <v>436</v>
      </c>
      <c r="B102">
        <v>21</v>
      </c>
      <c r="C102" t="str">
        <f>INDEX(Define!Q:Q,MATCH(B102,Define!P:P))</f>
        <v>ステート付与</v>
      </c>
      <c r="D102">
        <v>116</v>
      </c>
      <c r="E102">
        <v>999</v>
      </c>
      <c r="F102">
        <v>4</v>
      </c>
      <c r="G102" t="str">
        <f>INDEX([1]TextData!B:B,MATCH(D102,[1]TextData!A:A))</f>
        <v>同時回復</v>
      </c>
    </row>
    <row r="103" spans="1:7">
      <c r="A103">
        <v>437</v>
      </c>
      <c r="B103">
        <v>21</v>
      </c>
      <c r="C103" t="str">
        <f>INDEX(Define!Q:Q,MATCH(B103,Define!P:P))</f>
        <v>ステート付与</v>
      </c>
      <c r="D103">
        <v>118</v>
      </c>
      <c r="E103">
        <v>999</v>
      </c>
      <c r="F103">
        <v>0</v>
      </c>
      <c r="G103" t="str">
        <f>INDEX([1]TextData!B:B,MATCH(D103,[1]TextData!A:A))</f>
        <v>必中</v>
      </c>
    </row>
    <row r="104" spans="1:7">
      <c r="A104">
        <v>441</v>
      </c>
      <c r="B104">
        <v>310</v>
      </c>
      <c r="C104" t="str">
        <f>INDEX(Define!Q:Q,MATCH(B104,Define!P:P))</f>
        <v>属性適性増加</v>
      </c>
      <c r="D104">
        <v>204</v>
      </c>
      <c r="E104">
        <v>4</v>
      </c>
      <c r="F104">
        <v>20</v>
      </c>
      <c r="G104" t="str">
        <f>INDEX([1]TextData!B:B,MATCH(D104,[1]TextData!A:A))</f>
        <v>光適性</v>
      </c>
    </row>
    <row r="105" spans="1:6">
      <c r="A105">
        <v>501</v>
      </c>
      <c r="B105">
        <v>1</v>
      </c>
      <c r="C105" t="str">
        <f>INDEX(Define!Q:Q,MATCH(B105,Define!P:P))</f>
        <v>Hpダメージ</v>
      </c>
      <c r="D105">
        <v>150</v>
      </c>
      <c r="E105">
        <v>0</v>
      </c>
      <c r="F105">
        <v>0</v>
      </c>
    </row>
    <row r="106" spans="1:6">
      <c r="A106">
        <v>502</v>
      </c>
      <c r="B106">
        <v>1</v>
      </c>
      <c r="C106" t="str">
        <f>INDEX(Define!Q:Q,MATCH(B106,Define!P:P))</f>
        <v>Hpダメージ</v>
      </c>
      <c r="D106">
        <v>150</v>
      </c>
      <c r="E106">
        <v>0</v>
      </c>
      <c r="F106">
        <v>0</v>
      </c>
    </row>
    <row r="107" spans="1:6">
      <c r="A107">
        <v>503</v>
      </c>
      <c r="B107">
        <v>3</v>
      </c>
      <c r="C107" t="str">
        <f>INDEX(Define!Q:Q,MATCH(B107,Define!P:P))</f>
        <v>Hp吸収ダメージ</v>
      </c>
      <c r="D107">
        <v>150</v>
      </c>
      <c r="E107">
        <v>0</v>
      </c>
      <c r="F107">
        <v>50</v>
      </c>
    </row>
    <row r="108" spans="1:7">
      <c r="A108">
        <v>504</v>
      </c>
      <c r="B108">
        <v>21</v>
      </c>
      <c r="C108" t="str">
        <f>INDEX(Define!Q:Q,MATCH(B108,Define!P:P))</f>
        <v>ステート付与</v>
      </c>
      <c r="D108">
        <v>71</v>
      </c>
      <c r="E108">
        <v>0</v>
      </c>
      <c r="F108">
        <v>0</v>
      </c>
      <c r="G108" t="str">
        <f>INDEX([1]TextData!B:B,MATCH(D108,[1]TextData!A:A))</f>
        <v>バフ解除</v>
      </c>
    </row>
    <row r="109" spans="1:7">
      <c r="A109">
        <v>505</v>
      </c>
      <c r="B109">
        <v>21</v>
      </c>
      <c r="C109" t="str">
        <f>INDEX(Define!Q:Q,MATCH(B109,Define!P:P))</f>
        <v>ステート付与</v>
      </c>
      <c r="D109">
        <v>110</v>
      </c>
      <c r="E109">
        <v>999</v>
      </c>
      <c r="F109">
        <v>0</v>
      </c>
      <c r="G109" t="str">
        <f>INDEX([1]TextData!B:B,MATCH(D109,[1]TextData!A:A))</f>
        <v>呪い</v>
      </c>
    </row>
    <row r="110" spans="1:6">
      <c r="A110">
        <v>511</v>
      </c>
      <c r="B110">
        <v>1</v>
      </c>
      <c r="C110" t="str">
        <f>INDEX(Define!Q:Q,MATCH(B110,Define!P:P))</f>
        <v>Hpダメージ</v>
      </c>
      <c r="D110">
        <v>400</v>
      </c>
      <c r="E110">
        <v>0</v>
      </c>
      <c r="F110">
        <v>0</v>
      </c>
    </row>
    <row r="111" spans="1:6">
      <c r="A111">
        <v>511</v>
      </c>
      <c r="B111">
        <v>101</v>
      </c>
      <c r="C111" t="str">
        <f>INDEX(Define!Q:Q,MATCH(B111,Define!P:P))</f>
        <v>行動後スキル</v>
      </c>
      <c r="D111">
        <v>11</v>
      </c>
      <c r="E111">
        <v>0</v>
      </c>
      <c r="F111">
        <v>0</v>
      </c>
    </row>
    <row r="112" spans="1:6">
      <c r="A112">
        <v>512</v>
      </c>
      <c r="B112">
        <v>1</v>
      </c>
      <c r="C112" t="str">
        <f>INDEX(Define!Q:Q,MATCH(B112,Define!P:P))</f>
        <v>Hpダメージ</v>
      </c>
      <c r="D112">
        <v>600</v>
      </c>
      <c r="E112">
        <v>0</v>
      </c>
      <c r="F112">
        <v>0</v>
      </c>
    </row>
    <row r="113" spans="1:6">
      <c r="A113">
        <v>512</v>
      </c>
      <c r="B113">
        <v>101</v>
      </c>
      <c r="C113" t="str">
        <f>INDEX(Define!Q:Q,MATCH(B113,Define!P:P))</f>
        <v>行動後スキル</v>
      </c>
      <c r="D113">
        <v>21</v>
      </c>
      <c r="E113">
        <v>0</v>
      </c>
      <c r="F113">
        <v>0</v>
      </c>
    </row>
    <row r="114" spans="1:7">
      <c r="A114">
        <v>521</v>
      </c>
      <c r="B114">
        <v>21</v>
      </c>
      <c r="C114" t="str">
        <f>INDEX(Define!Q:Q,MATCH(B114,Define!P:P))</f>
        <v>ステート付与</v>
      </c>
      <c r="D114">
        <v>24</v>
      </c>
      <c r="E114">
        <v>999</v>
      </c>
      <c r="F114">
        <v>33</v>
      </c>
      <c r="G114" t="str">
        <f>INDEX([1]TextData!B:B,MATCH(D114,[1]TextData!A:A))</f>
        <v>暗闇</v>
      </c>
    </row>
    <row r="115" spans="1:7">
      <c r="A115">
        <v>531</v>
      </c>
      <c r="B115">
        <v>21</v>
      </c>
      <c r="C115" t="str">
        <f>INDEX(Define!Q:Q,MATCH(B115,Define!P:P))</f>
        <v>ステート付与</v>
      </c>
      <c r="D115">
        <v>47</v>
      </c>
      <c r="E115">
        <v>999</v>
      </c>
      <c r="F115">
        <v>25</v>
      </c>
      <c r="G115" t="str">
        <f>INDEX([1]TextData!B:B,MATCH(D115,[1]TextData!A:A))</f>
        <v>致命攻撃発生率アップ</v>
      </c>
    </row>
    <row r="116" spans="1:7">
      <c r="A116">
        <v>532</v>
      </c>
      <c r="B116">
        <v>21</v>
      </c>
      <c r="C116" t="str">
        <f>INDEX(Define!Q:Q,MATCH(B116,Define!P:P))</f>
        <v>ステート付与</v>
      </c>
      <c r="D116">
        <v>47</v>
      </c>
      <c r="E116">
        <v>999</v>
      </c>
      <c r="F116">
        <v>75</v>
      </c>
      <c r="G116" t="str">
        <f>INDEX([1]TextData!B:B,MATCH(D116,[1]TextData!A:A))</f>
        <v>致命攻撃発生率アップ</v>
      </c>
    </row>
    <row r="117" spans="1:7">
      <c r="A117">
        <v>533</v>
      </c>
      <c r="B117">
        <v>21</v>
      </c>
      <c r="C117" t="str">
        <f>INDEX(Define!Q:Q,MATCH(B117,Define!P:P))</f>
        <v>ステート付与</v>
      </c>
      <c r="D117">
        <v>111</v>
      </c>
      <c r="E117">
        <v>999</v>
      </c>
      <c r="F117">
        <v>25</v>
      </c>
      <c r="G117" t="str">
        <f>INDEX([1]TextData!B:B,MATCH(D117,[1]TextData!A:A))</f>
        <v>ドレイン</v>
      </c>
    </row>
    <row r="118" spans="1:7">
      <c r="A118">
        <v>534</v>
      </c>
      <c r="B118">
        <v>21</v>
      </c>
      <c r="C118" t="str">
        <f>INDEX(Define!Q:Q,MATCH(B118,Define!P:P))</f>
        <v>ステート付与</v>
      </c>
      <c r="D118">
        <v>114</v>
      </c>
      <c r="E118">
        <v>999</v>
      </c>
      <c r="F118">
        <v>5</v>
      </c>
      <c r="G118" t="str">
        <f>INDEX([1]TextData!B:B,MATCH(D118,[1]TextData!A:A))</f>
        <v>即死</v>
      </c>
    </row>
    <row r="119" spans="1:6">
      <c r="A119">
        <v>535</v>
      </c>
      <c r="B119">
        <v>2</v>
      </c>
      <c r="C119" t="str">
        <f>INDEX(Define!Q:Q,MATCH(B119,Define!P:P))</f>
        <v>Hp回復</v>
      </c>
      <c r="D119">
        <v>20</v>
      </c>
      <c r="E119">
        <v>0</v>
      </c>
      <c r="F119">
        <v>0</v>
      </c>
    </row>
    <row r="120" spans="1:7">
      <c r="A120">
        <v>536</v>
      </c>
      <c r="B120">
        <v>21</v>
      </c>
      <c r="C120" t="str">
        <f>INDEX(Define!Q:Q,MATCH(B120,Define!P:P))</f>
        <v>ステート付与</v>
      </c>
      <c r="D120">
        <v>117</v>
      </c>
      <c r="E120">
        <v>999</v>
      </c>
      <c r="F120">
        <v>10</v>
      </c>
      <c r="G120" t="str">
        <f>INDEX([1]TextData!B:B,MATCH(D120,[1]TextData!A:A))</f>
        <v>アンデッド</v>
      </c>
    </row>
    <row r="121" spans="1:6">
      <c r="A121">
        <v>536</v>
      </c>
      <c r="B121">
        <v>2</v>
      </c>
      <c r="C121" t="str">
        <f>INDEX(Define!Q:Q,MATCH(B121,Define!P:P))</f>
        <v>Hp回復</v>
      </c>
      <c r="D121">
        <v>5</v>
      </c>
      <c r="E121">
        <v>0</v>
      </c>
      <c r="F121">
        <v>0</v>
      </c>
    </row>
    <row r="122" spans="1:7">
      <c r="A122">
        <v>541</v>
      </c>
      <c r="B122">
        <v>310</v>
      </c>
      <c r="C122" t="str">
        <f>INDEX(Define!Q:Q,MATCH(B122,Define!P:P))</f>
        <v>属性適性増加</v>
      </c>
      <c r="D122">
        <v>205</v>
      </c>
      <c r="E122">
        <v>5</v>
      </c>
      <c r="F122">
        <v>20</v>
      </c>
      <c r="G122" t="str">
        <f>INDEX([1]TextData!B:B,MATCH(D122,[1]TextData!A:A))</f>
        <v>闇適性</v>
      </c>
    </row>
    <row r="123" spans="1:7">
      <c r="A123">
        <v>601</v>
      </c>
      <c r="B123">
        <v>21</v>
      </c>
      <c r="C123" t="str">
        <f>INDEX(Define!Q:Q,MATCH(B123,Define!P:P))</f>
        <v>ステート付与</v>
      </c>
      <c r="D123">
        <v>1</v>
      </c>
      <c r="E123">
        <v>999</v>
      </c>
      <c r="F123">
        <v>0</v>
      </c>
      <c r="G123" t="str">
        <f>INDEX([1]TextData!B:B,MATCH(D123,[1]TextData!A:A))</f>
        <v>戦闘不能</v>
      </c>
    </row>
    <row r="124" spans="1:6">
      <c r="A124">
        <v>1000</v>
      </c>
      <c r="B124">
        <v>301</v>
      </c>
      <c r="C124" t="str">
        <f>INDEX(Define!Q:Q,MATCH(B124,Define!P:P))</f>
        <v>Numinous加算</v>
      </c>
      <c r="D124">
        <v>10</v>
      </c>
      <c r="E124">
        <v>0</v>
      </c>
      <c r="F124">
        <v>0</v>
      </c>
    </row>
    <row r="125" spans="1:6">
      <c r="A125">
        <v>1001</v>
      </c>
      <c r="B125">
        <v>304</v>
      </c>
      <c r="C125" t="str">
        <f>INDEX(Define!Q:Q,MATCH(B125,Define!P:P))</f>
        <v>SP加算</v>
      </c>
      <c r="D125">
        <v>5</v>
      </c>
      <c r="E125">
        <v>0</v>
      </c>
      <c r="F125">
        <v>0</v>
      </c>
    </row>
    <row r="126" spans="1:6">
      <c r="A126">
        <v>1002</v>
      </c>
      <c r="B126">
        <v>2</v>
      </c>
      <c r="C126" t="str">
        <f>INDEX(Define!Q:Q,MATCH(B126,Define!P:P))</f>
        <v>Hp回復</v>
      </c>
      <c r="D126">
        <v>30</v>
      </c>
      <c r="E126">
        <v>0</v>
      </c>
      <c r="F126">
        <v>0</v>
      </c>
    </row>
    <row r="127" spans="1:6">
      <c r="A127">
        <v>1002</v>
      </c>
      <c r="B127">
        <v>7</v>
      </c>
      <c r="C127" t="str">
        <f>INDEX(Define!Q:Q,MATCH(B127,Define!P:P))</f>
        <v>Mp回復</v>
      </c>
      <c r="D127">
        <v>30</v>
      </c>
      <c r="E127">
        <v>0</v>
      </c>
      <c r="F127">
        <v>0</v>
      </c>
    </row>
    <row r="128" spans="1:6">
      <c r="A128">
        <v>1003</v>
      </c>
      <c r="B128">
        <v>2</v>
      </c>
      <c r="C128" t="str">
        <f>INDEX(Define!Q:Q,MATCH(B128,Define!P:P))</f>
        <v>Hp回復</v>
      </c>
      <c r="D128">
        <v>999</v>
      </c>
      <c r="E128">
        <v>0</v>
      </c>
      <c r="F128">
        <v>0</v>
      </c>
    </row>
    <row r="129" spans="1:6">
      <c r="A129">
        <v>1004</v>
      </c>
      <c r="B129">
        <v>302</v>
      </c>
      <c r="C129" t="str">
        <f>INDEX(Define!Q:Q,MATCH(B129,Define!P:P))</f>
        <v>Numinouse消費率</v>
      </c>
      <c r="D129">
        <v>50</v>
      </c>
      <c r="E129">
        <v>0</v>
      </c>
      <c r="F129">
        <v>0</v>
      </c>
    </row>
    <row r="130" spans="1:6">
      <c r="A130">
        <v>1005</v>
      </c>
      <c r="B130">
        <v>309</v>
      </c>
      <c r="C130" t="str">
        <f>INDEX(Define!Q:Q,MATCH(B130,Define!P:P))</f>
        <v>撃破SPアップ</v>
      </c>
      <c r="D130">
        <v>5</v>
      </c>
      <c r="E130">
        <v>0</v>
      </c>
      <c r="F130">
        <v>0</v>
      </c>
    </row>
    <row r="131" spans="1:7">
      <c r="A131">
        <v>1006</v>
      </c>
      <c r="B131">
        <v>22</v>
      </c>
      <c r="C131" t="str">
        <f>INDEX(Define!Q:Q,MATCH(B131,Define!P:P))</f>
        <v>ステート解除</v>
      </c>
      <c r="D131">
        <v>1</v>
      </c>
      <c r="E131">
        <v>0</v>
      </c>
      <c r="F131">
        <v>0</v>
      </c>
      <c r="G131" t="str">
        <f>INDEX([1]TextData!B:B,MATCH(D131,[1]TextData!A:A))</f>
        <v>戦闘不能</v>
      </c>
    </row>
    <row r="132" spans="1:6">
      <c r="A132">
        <v>1007</v>
      </c>
      <c r="B132">
        <v>307</v>
      </c>
      <c r="C132" t="str">
        <f>INDEX(Define!Q:Q,MATCH(B132,Define!P:P))</f>
        <v>ステータスコスト減算</v>
      </c>
      <c r="D132">
        <v>0</v>
      </c>
      <c r="E132">
        <v>0</v>
      </c>
      <c r="F132">
        <v>0</v>
      </c>
    </row>
    <row r="133" spans="1:6">
      <c r="A133">
        <v>1008</v>
      </c>
      <c r="B133">
        <v>305</v>
      </c>
      <c r="C133" t="str">
        <f>INDEX(Define!Q:Q,MATCH(B133,Define!P:P))</f>
        <v>隷従属度</v>
      </c>
      <c r="D133">
        <v>30</v>
      </c>
      <c r="E133">
        <v>0</v>
      </c>
      <c r="F133">
        <v>0</v>
      </c>
    </row>
    <row r="134" spans="1:6">
      <c r="A134">
        <v>1009</v>
      </c>
      <c r="B134">
        <v>307</v>
      </c>
      <c r="C134" t="str">
        <f>INDEX(Define!Q:Q,MATCH(B134,Define!P:P))</f>
        <v>ステータスコスト減算</v>
      </c>
      <c r="D134">
        <v>4</v>
      </c>
      <c r="E134">
        <v>0</v>
      </c>
      <c r="F134">
        <v>0</v>
      </c>
    </row>
    <row r="135" spans="1:6">
      <c r="A135">
        <v>1010</v>
      </c>
      <c r="B135">
        <v>306</v>
      </c>
      <c r="C135" t="str">
        <f>INDEX(Define!Q:Q,MATCH(B135,Define!P:P))</f>
        <v>アルカナ変更</v>
      </c>
      <c r="D135">
        <v>0</v>
      </c>
      <c r="E135">
        <v>0</v>
      </c>
      <c r="F135">
        <v>0</v>
      </c>
    </row>
    <row r="136" spans="1:6">
      <c r="A136">
        <v>1011</v>
      </c>
      <c r="B136">
        <v>307</v>
      </c>
      <c r="C136" t="str">
        <f>INDEX(Define!Q:Q,MATCH(B136,Define!P:P))</f>
        <v>ステータスコスト減算</v>
      </c>
      <c r="D136">
        <v>2</v>
      </c>
      <c r="E136">
        <v>0</v>
      </c>
      <c r="F136">
        <v>0</v>
      </c>
    </row>
    <row r="137" spans="1:6">
      <c r="A137">
        <v>1012</v>
      </c>
      <c r="B137">
        <v>305</v>
      </c>
      <c r="C137" t="str">
        <f>INDEX(Define!Q:Q,MATCH(B137,Define!P:P))</f>
        <v>隷従属度</v>
      </c>
      <c r="D137">
        <v>-30</v>
      </c>
      <c r="E137">
        <v>0</v>
      </c>
      <c r="F137">
        <v>0</v>
      </c>
    </row>
    <row r="138" ht="12" customHeight="1" spans="1:6">
      <c r="A138">
        <v>1013</v>
      </c>
      <c r="B138">
        <v>308</v>
      </c>
      <c r="C138" t="str">
        <f>INDEX(Define!Q:Q,MATCH(B138,Define!P:P))</f>
        <v>敵前衛消滅</v>
      </c>
      <c r="D138">
        <v>0</v>
      </c>
      <c r="E138">
        <v>0</v>
      </c>
      <c r="F138">
        <v>0</v>
      </c>
    </row>
    <row r="139" ht="12" customHeight="1" spans="1:7">
      <c r="A139">
        <v>1014</v>
      </c>
      <c r="B139">
        <v>21</v>
      </c>
      <c r="C139" t="str">
        <f>INDEX(Define!Q:Q,MATCH(B139,Define!P:P))</f>
        <v>ステート付与</v>
      </c>
      <c r="D139">
        <v>31</v>
      </c>
      <c r="E139">
        <v>999</v>
      </c>
      <c r="F139">
        <v>0</v>
      </c>
      <c r="G139" t="str">
        <f>INDEX([1]TextData!B:B,MATCH(D139,[1]TextData!A:A))</f>
        <v>状態異常無効</v>
      </c>
    </row>
    <row r="140" spans="1:6">
      <c r="A140">
        <v>1015</v>
      </c>
      <c r="B140">
        <v>307</v>
      </c>
      <c r="C140" t="str">
        <f>INDEX(Define!Q:Q,MATCH(B140,Define!P:P))</f>
        <v>ステータスコスト減算</v>
      </c>
      <c r="D140">
        <v>1</v>
      </c>
      <c r="E140">
        <v>0</v>
      </c>
      <c r="F140">
        <v>0</v>
      </c>
    </row>
    <row r="141" ht="12" customHeight="1" spans="1:6">
      <c r="A141">
        <v>1016</v>
      </c>
      <c r="B141">
        <v>307</v>
      </c>
      <c r="C141" t="str">
        <f>INDEX(Define!Q:Q,MATCH(B141,Define!P:P))</f>
        <v>ステータスコスト減算</v>
      </c>
      <c r="D141">
        <v>3</v>
      </c>
      <c r="E141">
        <v>0</v>
      </c>
      <c r="F141">
        <v>0</v>
      </c>
    </row>
    <row r="142" spans="1:6">
      <c r="A142">
        <v>1017</v>
      </c>
      <c r="B142">
        <v>301</v>
      </c>
      <c r="C142" t="str">
        <f>INDEX(Define!Q:Q,MATCH(B142,Define!P:P))</f>
        <v>Numinous加算</v>
      </c>
      <c r="D142">
        <v>20</v>
      </c>
      <c r="E142">
        <v>0</v>
      </c>
      <c r="F142">
        <v>0</v>
      </c>
    </row>
    <row r="143" spans="1:6">
      <c r="A143">
        <v>1017</v>
      </c>
      <c r="B143">
        <v>311</v>
      </c>
      <c r="C143" t="str">
        <f>INDEX(Define!Q:Q,MATCH(B143,Define!P:P))</f>
        <v>命令不可</v>
      </c>
      <c r="D143">
        <v>0</v>
      </c>
      <c r="E143">
        <v>0</v>
      </c>
      <c r="F143">
        <v>0</v>
      </c>
    </row>
    <row r="144" spans="1:6">
      <c r="A144">
        <v>1018</v>
      </c>
      <c r="B144">
        <v>304</v>
      </c>
      <c r="C144" t="str">
        <f>INDEX(Define!Q:Q,MATCH(B144,Define!P:P))</f>
        <v>SP加算</v>
      </c>
      <c r="D144">
        <v>20</v>
      </c>
      <c r="E144">
        <v>0</v>
      </c>
      <c r="F144">
        <v>0</v>
      </c>
    </row>
    <row r="145" spans="1:6">
      <c r="A145">
        <v>1018</v>
      </c>
      <c r="B145">
        <v>311</v>
      </c>
      <c r="C145" t="str">
        <f>INDEX(Define!Q:Q,MATCH(B145,Define!P:P))</f>
        <v>命令不可</v>
      </c>
      <c r="D145">
        <v>0</v>
      </c>
      <c r="E145">
        <v>0</v>
      </c>
      <c r="F145">
        <v>0</v>
      </c>
    </row>
    <row r="146" spans="1:6">
      <c r="A146">
        <v>1019</v>
      </c>
      <c r="B146">
        <v>304</v>
      </c>
      <c r="C146" t="str">
        <f>INDEX(Define!Q:Q,MATCH(B146,Define!P:P))</f>
        <v>SP加算</v>
      </c>
      <c r="D146">
        <v>10</v>
      </c>
      <c r="E146">
        <v>0</v>
      </c>
      <c r="F146">
        <v>0</v>
      </c>
    </row>
    <row r="147" ht="12" customHeight="1" spans="1:6">
      <c r="A147">
        <v>1020</v>
      </c>
      <c r="B147">
        <v>309</v>
      </c>
      <c r="C147" t="str">
        <f>INDEX(Define!Q:Q,MATCH(B147,Define!P:P))</f>
        <v>撃破SPアップ</v>
      </c>
      <c r="D147">
        <v>10</v>
      </c>
      <c r="E147">
        <v>0</v>
      </c>
      <c r="F147">
        <v>0</v>
      </c>
    </row>
    <row r="148" spans="1:6">
      <c r="A148">
        <v>1022</v>
      </c>
      <c r="B148">
        <v>304</v>
      </c>
      <c r="C148" t="str">
        <f>INDEX(Define!Q:Q,MATCH(B148,Define!P:P))</f>
        <v>SP加算</v>
      </c>
      <c r="D148">
        <v>1</v>
      </c>
      <c r="E148">
        <v>0</v>
      </c>
      <c r="F148">
        <v>0</v>
      </c>
    </row>
    <row r="149" spans="1:6">
      <c r="A149">
        <v>1023</v>
      </c>
      <c r="B149">
        <v>7</v>
      </c>
      <c r="C149" t="str">
        <f>INDEX(Define!Q:Q,MATCH(B149,Define!P:P))</f>
        <v>Mp回復</v>
      </c>
      <c r="D149">
        <v>10</v>
      </c>
      <c r="E149">
        <v>0</v>
      </c>
      <c r="F149">
        <v>0</v>
      </c>
    </row>
    <row r="150" spans="1:6">
      <c r="A150">
        <v>1024</v>
      </c>
      <c r="B150">
        <v>2</v>
      </c>
      <c r="C150" t="str">
        <f>INDEX(Define!Q:Q,MATCH(B150,Define!P:P))</f>
        <v>Hp回復</v>
      </c>
      <c r="D150">
        <v>10</v>
      </c>
      <c r="E150">
        <v>0</v>
      </c>
      <c r="F150">
        <v>0</v>
      </c>
    </row>
    <row r="151" spans="1:6">
      <c r="A151">
        <v>1025</v>
      </c>
      <c r="B151">
        <v>301</v>
      </c>
      <c r="C151" t="str">
        <f>INDEX(Define!Q:Q,MATCH(B151,Define!P:P))</f>
        <v>Numinous加算</v>
      </c>
      <c r="D151">
        <v>2</v>
      </c>
      <c r="E151">
        <v>0</v>
      </c>
      <c r="F151">
        <v>0</v>
      </c>
    </row>
    <row r="152" spans="1:6">
      <c r="A152">
        <v>4001</v>
      </c>
      <c r="B152">
        <v>401</v>
      </c>
      <c r="C152" t="str">
        <f>INDEX(Define!Q:Q,MATCH(B152,Define!P:P))</f>
        <v>コマンドLvアップ</v>
      </c>
      <c r="D152">
        <v>1</v>
      </c>
      <c r="E152">
        <v>1</v>
      </c>
      <c r="F152">
        <v>0</v>
      </c>
    </row>
    <row r="153" spans="1:6">
      <c r="A153">
        <v>4002</v>
      </c>
      <c r="B153">
        <v>401</v>
      </c>
      <c r="C153" t="str">
        <f>INDEX(Define!Q:Q,MATCH(B153,Define!P:P))</f>
        <v>コマンドLvアップ</v>
      </c>
      <c r="D153">
        <v>2</v>
      </c>
      <c r="E153">
        <v>1</v>
      </c>
      <c r="F153">
        <v>0</v>
      </c>
    </row>
    <row r="154" spans="1:6">
      <c r="A154">
        <v>4003</v>
      </c>
      <c r="B154">
        <v>401</v>
      </c>
      <c r="C154" t="str">
        <f>INDEX(Define!Q:Q,MATCH(B154,Define!P:P))</f>
        <v>コマンドLvアップ</v>
      </c>
      <c r="D154">
        <v>3</v>
      </c>
      <c r="E154">
        <v>1</v>
      </c>
      <c r="F154">
        <v>0</v>
      </c>
    </row>
    <row r="155" spans="1:6">
      <c r="A155">
        <v>4004</v>
      </c>
      <c r="B155">
        <v>401</v>
      </c>
      <c r="C155" t="str">
        <f>INDEX(Define!Q:Q,MATCH(B155,Define!P:P))</f>
        <v>コマンドLvアップ</v>
      </c>
      <c r="D155">
        <v>4</v>
      </c>
      <c r="E155">
        <v>1</v>
      </c>
      <c r="F155">
        <v>0</v>
      </c>
    </row>
    <row r="156" spans="1:6">
      <c r="A156">
        <v>4005</v>
      </c>
      <c r="B156">
        <v>401</v>
      </c>
      <c r="C156" t="str">
        <f>INDEX(Define!Q:Q,MATCH(B156,Define!P:P))</f>
        <v>コマンドLvアップ</v>
      </c>
      <c r="D156">
        <v>5</v>
      </c>
      <c r="E156">
        <v>1</v>
      </c>
      <c r="F156">
        <v>0</v>
      </c>
    </row>
    <row r="157" spans="1:6">
      <c r="A157">
        <v>4101</v>
      </c>
      <c r="B157">
        <v>402</v>
      </c>
      <c r="C157" t="str">
        <f>INDEX(Define!Q:Q,MATCH(B157,Define!P:P))</f>
        <v>ステータスアップ</v>
      </c>
      <c r="D157">
        <v>1</v>
      </c>
      <c r="E157">
        <v>2</v>
      </c>
      <c r="F157">
        <v>0</v>
      </c>
    </row>
    <row r="158" spans="1:6">
      <c r="A158">
        <v>4102</v>
      </c>
      <c r="B158">
        <v>402</v>
      </c>
      <c r="C158" t="str">
        <f>INDEX(Define!Q:Q,MATCH(B158,Define!P:P))</f>
        <v>ステータスアップ</v>
      </c>
      <c r="D158">
        <v>2</v>
      </c>
      <c r="E158">
        <v>2</v>
      </c>
      <c r="F158">
        <v>0</v>
      </c>
    </row>
    <row r="159" spans="1:6">
      <c r="A159">
        <v>4103</v>
      </c>
      <c r="B159">
        <v>402</v>
      </c>
      <c r="C159" t="str">
        <f>INDEX(Define!Q:Q,MATCH(B159,Define!P:P))</f>
        <v>ステータスアップ</v>
      </c>
      <c r="D159">
        <v>3</v>
      </c>
      <c r="E159">
        <v>2</v>
      </c>
      <c r="F159">
        <v>0</v>
      </c>
    </row>
    <row r="160" spans="1:6">
      <c r="A160">
        <v>4104</v>
      </c>
      <c r="B160">
        <v>402</v>
      </c>
      <c r="C160" t="str">
        <f>INDEX(Define!Q:Q,MATCH(B160,Define!P:P))</f>
        <v>ステータスアップ</v>
      </c>
      <c r="D160">
        <v>4</v>
      </c>
      <c r="E160">
        <v>2</v>
      </c>
      <c r="F160">
        <v>0</v>
      </c>
    </row>
    <row r="161" spans="1:6">
      <c r="A161">
        <v>4105</v>
      </c>
      <c r="B161">
        <v>402</v>
      </c>
      <c r="C161" t="str">
        <f>INDEX(Define!Q:Q,MATCH(B161,Define!P:P))</f>
        <v>ステータスアップ</v>
      </c>
      <c r="D161">
        <v>5</v>
      </c>
      <c r="E161">
        <v>2</v>
      </c>
      <c r="F161">
        <v>0</v>
      </c>
    </row>
    <row r="162" spans="1:6">
      <c r="A162">
        <v>4201</v>
      </c>
      <c r="B162">
        <v>403</v>
      </c>
      <c r="C162" t="str">
        <f>INDEX(Define!Q:Q,MATCH(B162,Define!P:P))</f>
        <v>魔法入手</v>
      </c>
      <c r="D162">
        <v>0</v>
      </c>
      <c r="E162">
        <v>0</v>
      </c>
      <c r="F162">
        <v>0</v>
      </c>
    </row>
    <row r="163" spans="1:6">
      <c r="A163">
        <v>4301</v>
      </c>
      <c r="B163">
        <v>404</v>
      </c>
      <c r="C163" t="str">
        <f>INDEX(Define!Q:Q,MATCH(B163,Define!P:P))</f>
        <v>最大HpとMpアップ</v>
      </c>
      <c r="D163">
        <v>1</v>
      </c>
      <c r="E163">
        <v>2</v>
      </c>
      <c r="F163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2"/>
  <sheetViews>
    <sheetView topLeftCell="A13" workbookViewId="0">
      <selection activeCell="D37" sqref="D37"/>
    </sheetView>
  </sheetViews>
  <sheetFormatPr defaultColWidth="8.72727272727273" defaultRowHeight="13" outlineLevelCol="5"/>
  <sheetData>
    <row r="1" spans="1:6">
      <c r="A1" t="s">
        <v>58</v>
      </c>
      <c r="B1" t="s">
        <v>63</v>
      </c>
      <c r="C1" t="s">
        <v>64</v>
      </c>
      <c r="D1" t="s">
        <v>60</v>
      </c>
      <c r="E1" t="s">
        <v>61</v>
      </c>
      <c r="F1" t="s">
        <v>62</v>
      </c>
    </row>
    <row r="2" spans="1:6">
      <c r="A2">
        <v>41</v>
      </c>
      <c r="B2">
        <v>63</v>
      </c>
      <c r="C2">
        <v>4</v>
      </c>
      <c r="D2">
        <v>1</v>
      </c>
      <c r="E2">
        <v>0</v>
      </c>
      <c r="F2">
        <v>0</v>
      </c>
    </row>
    <row r="3" spans="1:6">
      <c r="A3">
        <v>42</v>
      </c>
      <c r="B3">
        <v>41</v>
      </c>
      <c r="C3">
        <v>1</v>
      </c>
      <c r="D3">
        <v>117</v>
      </c>
      <c r="E3">
        <v>0</v>
      </c>
      <c r="F3">
        <v>0</v>
      </c>
    </row>
    <row r="4" spans="1:6">
      <c r="A4">
        <v>111</v>
      </c>
      <c r="B4">
        <v>42</v>
      </c>
      <c r="C4">
        <v>2</v>
      </c>
      <c r="D4">
        <v>11</v>
      </c>
      <c r="E4">
        <v>0</v>
      </c>
      <c r="F4">
        <v>1</v>
      </c>
    </row>
    <row r="5" spans="1:6">
      <c r="A5">
        <v>111</v>
      </c>
      <c r="B5">
        <v>101</v>
      </c>
      <c r="C5">
        <v>2</v>
      </c>
      <c r="D5">
        <v>15</v>
      </c>
      <c r="E5">
        <v>0</v>
      </c>
      <c r="F5">
        <v>0</v>
      </c>
    </row>
    <row r="6" spans="1:6">
      <c r="A6">
        <v>131</v>
      </c>
      <c r="B6">
        <v>0</v>
      </c>
      <c r="C6">
        <v>4</v>
      </c>
      <c r="D6">
        <v>0</v>
      </c>
      <c r="E6">
        <v>0</v>
      </c>
      <c r="F6">
        <v>0</v>
      </c>
    </row>
    <row r="7" spans="1:6">
      <c r="A7">
        <v>132</v>
      </c>
      <c r="B7">
        <v>1</v>
      </c>
      <c r="C7">
        <v>2</v>
      </c>
      <c r="D7">
        <v>25</v>
      </c>
      <c r="E7">
        <v>0</v>
      </c>
      <c r="F7">
        <v>0</v>
      </c>
    </row>
    <row r="8" spans="1:6">
      <c r="A8">
        <v>133</v>
      </c>
      <c r="B8">
        <v>0</v>
      </c>
      <c r="C8">
        <v>4</v>
      </c>
      <c r="D8">
        <v>0</v>
      </c>
      <c r="E8">
        <v>0</v>
      </c>
      <c r="F8">
        <v>0</v>
      </c>
    </row>
    <row r="9" spans="1:6">
      <c r="A9">
        <v>134</v>
      </c>
      <c r="B9">
        <v>61</v>
      </c>
      <c r="C9">
        <v>4</v>
      </c>
      <c r="D9">
        <v>3</v>
      </c>
      <c r="E9">
        <v>0</v>
      </c>
      <c r="F9">
        <v>0</v>
      </c>
    </row>
    <row r="10" spans="1:6">
      <c r="A10">
        <v>135</v>
      </c>
      <c r="B10">
        <v>0</v>
      </c>
      <c r="C10">
        <v>4</v>
      </c>
      <c r="D10">
        <v>0</v>
      </c>
      <c r="E10">
        <v>0</v>
      </c>
      <c r="F10">
        <v>0</v>
      </c>
    </row>
    <row r="11" spans="1:6">
      <c r="A11">
        <v>136</v>
      </c>
      <c r="B11">
        <v>41</v>
      </c>
      <c r="C11">
        <v>2</v>
      </c>
      <c r="D11">
        <v>11</v>
      </c>
      <c r="E11">
        <v>1</v>
      </c>
      <c r="F11">
        <v>0</v>
      </c>
    </row>
    <row r="12" spans="1:6">
      <c r="A12">
        <v>137</v>
      </c>
      <c r="B12">
        <v>11</v>
      </c>
      <c r="C12">
        <v>1</v>
      </c>
      <c r="D12">
        <v>3</v>
      </c>
      <c r="E12">
        <v>0</v>
      </c>
      <c r="F12">
        <v>0</v>
      </c>
    </row>
    <row r="13" spans="1:6">
      <c r="A13">
        <v>211</v>
      </c>
      <c r="B13">
        <v>42</v>
      </c>
      <c r="C13">
        <v>2</v>
      </c>
      <c r="D13">
        <v>11</v>
      </c>
      <c r="E13">
        <v>0</v>
      </c>
      <c r="F13">
        <v>1</v>
      </c>
    </row>
    <row r="14" spans="1:6">
      <c r="A14">
        <v>211</v>
      </c>
      <c r="B14">
        <v>102</v>
      </c>
      <c r="C14">
        <v>2</v>
      </c>
      <c r="D14">
        <v>3</v>
      </c>
      <c r="E14">
        <v>0</v>
      </c>
      <c r="F14">
        <v>0</v>
      </c>
    </row>
    <row r="15" spans="1:6">
      <c r="A15">
        <v>231</v>
      </c>
      <c r="B15">
        <v>0</v>
      </c>
      <c r="C15">
        <v>4</v>
      </c>
      <c r="D15">
        <v>0</v>
      </c>
      <c r="E15">
        <v>0</v>
      </c>
      <c r="F15">
        <v>0</v>
      </c>
    </row>
    <row r="16" spans="1:6">
      <c r="A16">
        <v>232</v>
      </c>
      <c r="B16">
        <v>0</v>
      </c>
      <c r="C16">
        <v>4</v>
      </c>
      <c r="D16">
        <v>0</v>
      </c>
      <c r="E16">
        <v>0</v>
      </c>
      <c r="F16">
        <v>0</v>
      </c>
    </row>
    <row r="17" spans="1:6">
      <c r="A17">
        <v>233</v>
      </c>
      <c r="B17">
        <v>0</v>
      </c>
      <c r="C17">
        <v>4</v>
      </c>
      <c r="D17">
        <v>0</v>
      </c>
      <c r="E17">
        <v>0</v>
      </c>
      <c r="F17">
        <v>0</v>
      </c>
    </row>
    <row r="18" spans="1:6">
      <c r="A18">
        <v>234</v>
      </c>
      <c r="B18">
        <v>1</v>
      </c>
      <c r="C18">
        <v>2</v>
      </c>
      <c r="D18">
        <v>25</v>
      </c>
      <c r="E18">
        <v>0</v>
      </c>
      <c r="F18">
        <v>0</v>
      </c>
    </row>
    <row r="19" spans="1:6">
      <c r="A19">
        <v>235</v>
      </c>
      <c r="B19">
        <v>0</v>
      </c>
      <c r="C19">
        <v>4</v>
      </c>
      <c r="D19">
        <v>0</v>
      </c>
      <c r="E19">
        <v>0</v>
      </c>
      <c r="F19">
        <v>0</v>
      </c>
    </row>
    <row r="20" spans="1:6">
      <c r="A20">
        <v>236</v>
      </c>
      <c r="B20">
        <v>52</v>
      </c>
      <c r="C20">
        <v>4</v>
      </c>
      <c r="D20">
        <v>0</v>
      </c>
      <c r="E20">
        <v>0</v>
      </c>
      <c r="F20">
        <v>0</v>
      </c>
    </row>
    <row r="21" spans="1:6">
      <c r="A21">
        <v>311</v>
      </c>
      <c r="B21">
        <v>42</v>
      </c>
      <c r="C21">
        <v>11</v>
      </c>
      <c r="D21">
        <v>0</v>
      </c>
      <c r="E21">
        <v>0</v>
      </c>
      <c r="F21">
        <v>1</v>
      </c>
    </row>
    <row r="22" spans="1:6">
      <c r="A22">
        <v>311</v>
      </c>
      <c r="B22">
        <v>103</v>
      </c>
      <c r="C22">
        <v>3</v>
      </c>
      <c r="D22">
        <v>0</v>
      </c>
      <c r="E22">
        <v>0</v>
      </c>
      <c r="F22">
        <v>0</v>
      </c>
    </row>
    <row r="23" spans="1:6">
      <c r="A23">
        <v>313</v>
      </c>
      <c r="B23">
        <v>42</v>
      </c>
      <c r="C23">
        <v>11</v>
      </c>
      <c r="D23">
        <v>0</v>
      </c>
      <c r="E23">
        <v>0</v>
      </c>
      <c r="F23">
        <v>1</v>
      </c>
    </row>
    <row r="24" spans="1:6">
      <c r="A24">
        <v>313</v>
      </c>
      <c r="B24">
        <v>113</v>
      </c>
      <c r="C24">
        <v>3</v>
      </c>
      <c r="D24">
        <v>0</v>
      </c>
      <c r="E24">
        <v>0</v>
      </c>
      <c r="F24">
        <v>0</v>
      </c>
    </row>
    <row r="25" spans="1:6">
      <c r="A25">
        <v>331</v>
      </c>
      <c r="B25">
        <v>0</v>
      </c>
      <c r="C25">
        <v>4</v>
      </c>
      <c r="D25">
        <v>0</v>
      </c>
      <c r="E25">
        <v>0</v>
      </c>
      <c r="F25">
        <v>0</v>
      </c>
    </row>
    <row r="26" spans="1:6">
      <c r="A26">
        <v>332</v>
      </c>
      <c r="B26">
        <v>0</v>
      </c>
      <c r="C26">
        <v>4</v>
      </c>
      <c r="D26">
        <v>0</v>
      </c>
      <c r="E26">
        <v>0</v>
      </c>
      <c r="F26">
        <v>0</v>
      </c>
    </row>
    <row r="27" spans="1:6">
      <c r="A27">
        <v>333</v>
      </c>
      <c r="B27">
        <v>1</v>
      </c>
      <c r="C27">
        <v>2</v>
      </c>
      <c r="D27">
        <v>25</v>
      </c>
      <c r="E27">
        <v>0</v>
      </c>
      <c r="F27">
        <v>0</v>
      </c>
    </row>
    <row r="28" spans="1:6">
      <c r="A28">
        <v>334</v>
      </c>
      <c r="B28">
        <v>0</v>
      </c>
      <c r="C28">
        <v>4</v>
      </c>
      <c r="D28">
        <v>0</v>
      </c>
      <c r="E28">
        <v>0</v>
      </c>
      <c r="F28">
        <v>0</v>
      </c>
    </row>
    <row r="29" spans="1:6">
      <c r="A29">
        <v>335</v>
      </c>
      <c r="B29">
        <v>0</v>
      </c>
      <c r="C29">
        <v>4</v>
      </c>
      <c r="D29">
        <v>0</v>
      </c>
      <c r="E29">
        <v>0</v>
      </c>
      <c r="F29">
        <v>0</v>
      </c>
    </row>
    <row r="30" spans="1:6">
      <c r="A30">
        <v>336</v>
      </c>
      <c r="B30">
        <v>41</v>
      </c>
      <c r="C30">
        <v>2</v>
      </c>
      <c r="D30">
        <v>21</v>
      </c>
      <c r="E30">
        <v>0</v>
      </c>
      <c r="F30">
        <v>0</v>
      </c>
    </row>
    <row r="31" spans="1:6">
      <c r="A31">
        <v>336</v>
      </c>
      <c r="B31">
        <v>41</v>
      </c>
      <c r="C31">
        <v>2</v>
      </c>
      <c r="D31">
        <v>22</v>
      </c>
      <c r="E31">
        <v>0</v>
      </c>
      <c r="F31">
        <v>0</v>
      </c>
    </row>
    <row r="32" spans="1:6">
      <c r="A32">
        <v>336</v>
      </c>
      <c r="B32">
        <v>41</v>
      </c>
      <c r="C32">
        <v>2</v>
      </c>
      <c r="D32">
        <v>24</v>
      </c>
      <c r="E32">
        <v>0</v>
      </c>
      <c r="F32">
        <v>0</v>
      </c>
    </row>
    <row r="33" spans="1:6">
      <c r="A33">
        <v>411</v>
      </c>
      <c r="B33">
        <v>42</v>
      </c>
      <c r="C33">
        <v>2</v>
      </c>
      <c r="D33">
        <v>11</v>
      </c>
      <c r="E33">
        <v>0</v>
      </c>
      <c r="F33">
        <v>1</v>
      </c>
    </row>
    <row r="34" spans="1:6">
      <c r="A34">
        <v>411</v>
      </c>
      <c r="B34">
        <v>104</v>
      </c>
      <c r="C34">
        <v>2</v>
      </c>
      <c r="D34">
        <v>0</v>
      </c>
      <c r="E34">
        <v>0</v>
      </c>
      <c r="F34">
        <v>0</v>
      </c>
    </row>
    <row r="35" spans="1:6">
      <c r="A35">
        <v>413</v>
      </c>
      <c r="B35">
        <v>42</v>
      </c>
      <c r="C35">
        <v>2</v>
      </c>
      <c r="D35">
        <v>11</v>
      </c>
      <c r="E35">
        <v>0</v>
      </c>
      <c r="F35">
        <v>1</v>
      </c>
    </row>
    <row r="36" spans="1:6">
      <c r="A36">
        <v>413</v>
      </c>
      <c r="B36">
        <v>114</v>
      </c>
      <c r="C36">
        <v>2</v>
      </c>
      <c r="D36">
        <v>30</v>
      </c>
      <c r="E36">
        <v>0</v>
      </c>
      <c r="F36">
        <v>0</v>
      </c>
    </row>
    <row r="37" spans="1:6">
      <c r="A37">
        <v>431</v>
      </c>
      <c r="B37">
        <v>0</v>
      </c>
      <c r="C37">
        <v>4</v>
      </c>
      <c r="D37">
        <v>0</v>
      </c>
      <c r="E37">
        <v>0</v>
      </c>
      <c r="F37">
        <v>0</v>
      </c>
    </row>
    <row r="38" spans="1:6">
      <c r="A38">
        <v>432</v>
      </c>
      <c r="B38">
        <v>0</v>
      </c>
      <c r="C38">
        <v>4</v>
      </c>
      <c r="D38">
        <v>0</v>
      </c>
      <c r="E38">
        <v>0</v>
      </c>
      <c r="F38">
        <v>0</v>
      </c>
    </row>
    <row r="39" spans="1:6">
      <c r="A39">
        <v>433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>
      <c r="A40">
        <v>434</v>
      </c>
      <c r="B40">
        <v>0</v>
      </c>
      <c r="C40">
        <v>4</v>
      </c>
      <c r="D40">
        <v>0</v>
      </c>
      <c r="E40">
        <v>0</v>
      </c>
      <c r="F40">
        <v>0</v>
      </c>
    </row>
    <row r="41" spans="1:6">
      <c r="A41">
        <v>435</v>
      </c>
      <c r="B41">
        <v>51</v>
      </c>
      <c r="C41">
        <v>4</v>
      </c>
      <c r="D41">
        <v>0</v>
      </c>
      <c r="E41">
        <v>0</v>
      </c>
      <c r="F41">
        <v>0</v>
      </c>
    </row>
    <row r="42" spans="1:6">
      <c r="A42">
        <v>436</v>
      </c>
      <c r="B42">
        <v>0</v>
      </c>
      <c r="C42">
        <v>4</v>
      </c>
      <c r="D42">
        <v>0</v>
      </c>
      <c r="E42">
        <v>0</v>
      </c>
      <c r="F42">
        <v>0</v>
      </c>
    </row>
    <row r="43" spans="1:6">
      <c r="A43">
        <v>437</v>
      </c>
      <c r="B43">
        <v>0</v>
      </c>
      <c r="C43">
        <v>4</v>
      </c>
      <c r="D43">
        <v>0</v>
      </c>
      <c r="E43">
        <v>0</v>
      </c>
      <c r="F43">
        <v>0</v>
      </c>
    </row>
    <row r="44" spans="1:6">
      <c r="A44">
        <v>511</v>
      </c>
      <c r="B44">
        <v>42</v>
      </c>
      <c r="C44">
        <v>2</v>
      </c>
      <c r="D44">
        <v>11</v>
      </c>
      <c r="E44">
        <v>0</v>
      </c>
      <c r="F44">
        <v>1</v>
      </c>
    </row>
    <row r="45" spans="1:6">
      <c r="A45">
        <v>511</v>
      </c>
      <c r="B45">
        <v>105</v>
      </c>
      <c r="C45">
        <v>2</v>
      </c>
      <c r="D45">
        <v>0</v>
      </c>
      <c r="E45">
        <v>0</v>
      </c>
      <c r="F45">
        <v>0</v>
      </c>
    </row>
    <row r="46" spans="1:6">
      <c r="A46">
        <v>531</v>
      </c>
      <c r="B46">
        <v>0</v>
      </c>
      <c r="C46">
        <v>4</v>
      </c>
      <c r="D46">
        <v>0</v>
      </c>
      <c r="E46">
        <v>0</v>
      </c>
      <c r="F46">
        <v>0</v>
      </c>
    </row>
    <row r="47" spans="1:6">
      <c r="A47">
        <v>532</v>
      </c>
      <c r="B47">
        <v>1</v>
      </c>
      <c r="C47">
        <v>2</v>
      </c>
      <c r="D47">
        <v>25</v>
      </c>
      <c r="E47">
        <v>0</v>
      </c>
      <c r="F47">
        <v>0</v>
      </c>
    </row>
    <row r="48" spans="1:6">
      <c r="A48">
        <v>533</v>
      </c>
      <c r="B48">
        <v>1</v>
      </c>
      <c r="C48">
        <v>2</v>
      </c>
      <c r="D48">
        <v>50</v>
      </c>
      <c r="E48">
        <v>0</v>
      </c>
      <c r="F48">
        <v>0</v>
      </c>
    </row>
    <row r="49" spans="1:6">
      <c r="A49">
        <v>534</v>
      </c>
      <c r="B49">
        <v>2</v>
      </c>
      <c r="C49">
        <v>2</v>
      </c>
      <c r="D49">
        <v>100</v>
      </c>
      <c r="E49">
        <v>0</v>
      </c>
      <c r="F49">
        <v>0</v>
      </c>
    </row>
    <row r="50" spans="1:6">
      <c r="A50">
        <v>535</v>
      </c>
      <c r="B50">
        <v>1</v>
      </c>
      <c r="C50">
        <v>4</v>
      </c>
      <c r="D50">
        <v>50</v>
      </c>
      <c r="E50">
        <v>0</v>
      </c>
      <c r="F50">
        <v>0</v>
      </c>
    </row>
    <row r="51" spans="1:6">
      <c r="A51">
        <v>536</v>
      </c>
      <c r="B51">
        <v>0</v>
      </c>
      <c r="C51">
        <v>4</v>
      </c>
      <c r="D51">
        <v>0</v>
      </c>
      <c r="E51">
        <v>0</v>
      </c>
      <c r="F51">
        <v>0</v>
      </c>
    </row>
    <row r="52" spans="1:6">
      <c r="A52">
        <v>536</v>
      </c>
      <c r="B52">
        <v>41</v>
      </c>
      <c r="C52">
        <v>1</v>
      </c>
      <c r="D52">
        <v>117</v>
      </c>
      <c r="E52">
        <v>0</v>
      </c>
      <c r="F5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4"/>
  <sheetViews>
    <sheetView tabSelected="1" topLeftCell="A49" workbookViewId="0">
      <selection activeCell="C65" sqref="C65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65</v>
      </c>
      <c r="C1" t="s">
        <v>66</v>
      </c>
    </row>
    <row r="2" spans="1:3">
      <c r="A2">
        <v>0</v>
      </c>
      <c r="B2" t="s">
        <v>67</v>
      </c>
      <c r="C2" t="s">
        <v>68</v>
      </c>
    </row>
    <row r="3" spans="1:3">
      <c r="A3">
        <v>1</v>
      </c>
      <c r="B3" t="s">
        <v>69</v>
      </c>
      <c r="C3" t="s">
        <v>68</v>
      </c>
    </row>
    <row r="4" spans="1:3">
      <c r="A4">
        <v>11</v>
      </c>
      <c r="B4" t="s">
        <v>70</v>
      </c>
      <c r="C4" t="s">
        <v>68</v>
      </c>
    </row>
    <row r="5" spans="1:3">
      <c r="A5">
        <v>21</v>
      </c>
      <c r="B5" t="s">
        <v>71</v>
      </c>
      <c r="C5" t="s">
        <v>68</v>
      </c>
    </row>
    <row r="6" spans="1:3">
      <c r="A6">
        <v>31</v>
      </c>
      <c r="B6" t="s">
        <v>72</v>
      </c>
      <c r="C6" t="s">
        <v>68</v>
      </c>
    </row>
    <row r="7" spans="1:3">
      <c r="A7">
        <v>32</v>
      </c>
      <c r="B7" t="s">
        <v>20</v>
      </c>
      <c r="C7" t="s">
        <v>68</v>
      </c>
    </row>
    <row r="8" ht="26" spans="1:3">
      <c r="A8">
        <v>41</v>
      </c>
      <c r="B8" t="s">
        <v>73</v>
      </c>
      <c r="C8" s="3" t="s">
        <v>74</v>
      </c>
    </row>
    <row r="9" spans="1:3">
      <c r="A9">
        <v>42</v>
      </c>
      <c r="B9" t="s">
        <v>75</v>
      </c>
      <c r="C9" t="s">
        <v>68</v>
      </c>
    </row>
    <row r="10" spans="1:3">
      <c r="A10">
        <v>101</v>
      </c>
      <c r="B10" t="s">
        <v>76</v>
      </c>
      <c r="C10" t="s">
        <v>77</v>
      </c>
    </row>
    <row r="11" spans="1:3">
      <c r="A11">
        <v>102</v>
      </c>
      <c r="B11" t="s">
        <v>78</v>
      </c>
      <c r="C11" t="s">
        <v>79</v>
      </c>
    </row>
    <row r="12" spans="1:3">
      <c r="A12">
        <v>103</v>
      </c>
      <c r="B12" t="s">
        <v>80</v>
      </c>
      <c r="C12" s="1" t="s">
        <v>81</v>
      </c>
    </row>
    <row r="13" spans="1:3">
      <c r="A13">
        <v>104</v>
      </c>
      <c r="B13" t="s">
        <v>82</v>
      </c>
      <c r="C13" t="s">
        <v>83</v>
      </c>
    </row>
    <row r="14" ht="39" spans="1:3">
      <c r="A14">
        <v>111</v>
      </c>
      <c r="B14" t="s">
        <v>84</v>
      </c>
      <c r="C14" s="3" t="s">
        <v>85</v>
      </c>
    </row>
    <row r="15" ht="26" spans="1:3">
      <c r="A15">
        <v>112</v>
      </c>
      <c r="B15" t="s">
        <v>86</v>
      </c>
      <c r="C15" s="3" t="s">
        <v>87</v>
      </c>
    </row>
    <row r="16" spans="1:3">
      <c r="A16">
        <v>121</v>
      </c>
      <c r="B16" t="s">
        <v>88</v>
      </c>
      <c r="C16" s="3" t="s">
        <v>89</v>
      </c>
    </row>
    <row r="17" ht="26" spans="1:3">
      <c r="A17">
        <v>131</v>
      </c>
      <c r="B17" t="s">
        <v>90</v>
      </c>
      <c r="C17" s="4" t="s">
        <v>91</v>
      </c>
    </row>
    <row r="18" ht="26" spans="1:3">
      <c r="A18">
        <v>132</v>
      </c>
      <c r="B18" t="s">
        <v>92</v>
      </c>
      <c r="C18" s="4" t="s">
        <v>93</v>
      </c>
    </row>
    <row r="19" spans="1:3">
      <c r="A19">
        <v>133</v>
      </c>
      <c r="B19" t="s">
        <v>94</v>
      </c>
      <c r="C19" s="4" t="s">
        <v>95</v>
      </c>
    </row>
    <row r="20" ht="26" spans="1:3">
      <c r="A20">
        <v>134</v>
      </c>
      <c r="B20" t="s">
        <v>96</v>
      </c>
      <c r="C20" s="4" t="s">
        <v>97</v>
      </c>
    </row>
    <row r="21" ht="26" spans="1:3">
      <c r="A21">
        <v>135</v>
      </c>
      <c r="B21" t="s">
        <v>98</v>
      </c>
      <c r="C21" s="3" t="s">
        <v>99</v>
      </c>
    </row>
    <row r="22" ht="26" spans="1:3">
      <c r="A22">
        <v>136</v>
      </c>
      <c r="B22" t="s">
        <v>100</v>
      </c>
      <c r="C22" s="3" t="s">
        <v>101</v>
      </c>
    </row>
    <row r="23" ht="26" spans="1:3">
      <c r="A23">
        <v>137</v>
      </c>
      <c r="B23" t="s">
        <v>102</v>
      </c>
      <c r="C23" s="3" t="s">
        <v>103</v>
      </c>
    </row>
    <row r="24" spans="1:3">
      <c r="A24">
        <v>141</v>
      </c>
      <c r="B24" t="s">
        <v>104</v>
      </c>
      <c r="C24" s="3" t="s">
        <v>105</v>
      </c>
    </row>
    <row r="25" spans="1:3">
      <c r="A25">
        <v>201</v>
      </c>
      <c r="B25" t="s">
        <v>106</v>
      </c>
      <c r="C25" t="s">
        <v>77</v>
      </c>
    </row>
    <row r="26" spans="1:3">
      <c r="A26">
        <v>202</v>
      </c>
      <c r="B26" t="s">
        <v>107</v>
      </c>
      <c r="C26" t="s">
        <v>108</v>
      </c>
    </row>
    <row r="27" spans="1:3">
      <c r="A27">
        <v>203</v>
      </c>
      <c r="B27" t="s">
        <v>109</v>
      </c>
      <c r="C27" t="s">
        <v>110</v>
      </c>
    </row>
    <row r="28" spans="1:3">
      <c r="A28">
        <v>204</v>
      </c>
      <c r="B28" t="s">
        <v>111</v>
      </c>
      <c r="C28" t="s">
        <v>112</v>
      </c>
    </row>
    <row r="29" spans="1:3">
      <c r="A29">
        <v>205</v>
      </c>
      <c r="B29" t="s">
        <v>113</v>
      </c>
      <c r="C29" s="1" t="s">
        <v>114</v>
      </c>
    </row>
    <row r="30" ht="39" spans="1:3">
      <c r="A30">
        <v>211</v>
      </c>
      <c r="B30" t="s">
        <v>115</v>
      </c>
      <c r="C30" s="3" t="s">
        <v>116</v>
      </c>
    </row>
    <row r="31" ht="28" customHeight="1" spans="1:3">
      <c r="A31">
        <v>212</v>
      </c>
      <c r="B31" t="s">
        <v>117</v>
      </c>
      <c r="C31" s="3" t="s">
        <v>118</v>
      </c>
    </row>
    <row r="32" spans="1:3">
      <c r="A32">
        <v>221</v>
      </c>
      <c r="B32" t="s">
        <v>119</v>
      </c>
      <c r="C32" t="s">
        <v>120</v>
      </c>
    </row>
    <row r="33" spans="1:3">
      <c r="A33">
        <v>231</v>
      </c>
      <c r="B33" t="s">
        <v>121</v>
      </c>
      <c r="C33" t="s">
        <v>122</v>
      </c>
    </row>
    <row r="34" spans="1:3">
      <c r="A34">
        <v>232</v>
      </c>
      <c r="B34" t="s">
        <v>123</v>
      </c>
      <c r="C34" t="s">
        <v>124</v>
      </c>
    </row>
    <row r="35" ht="26" spans="1:3">
      <c r="A35">
        <v>233</v>
      </c>
      <c r="B35" t="s">
        <v>125</v>
      </c>
      <c r="C35" s="3" t="s">
        <v>126</v>
      </c>
    </row>
    <row r="36" ht="26" spans="1:3">
      <c r="A36">
        <v>234</v>
      </c>
      <c r="B36" t="s">
        <v>127</v>
      </c>
      <c r="C36" s="3" t="s">
        <v>128</v>
      </c>
    </row>
    <row r="37" ht="26" spans="1:3">
      <c r="A37">
        <v>235</v>
      </c>
      <c r="B37" t="s">
        <v>129</v>
      </c>
      <c r="C37" s="3" t="s">
        <v>130</v>
      </c>
    </row>
    <row r="38" ht="26" spans="1:3">
      <c r="A38">
        <v>236</v>
      </c>
      <c r="B38" t="s">
        <v>131</v>
      </c>
      <c r="C38" s="3" t="s">
        <v>132</v>
      </c>
    </row>
    <row r="39" spans="1:3">
      <c r="A39">
        <v>241</v>
      </c>
      <c r="B39" t="s">
        <v>133</v>
      </c>
      <c r="C39" s="3" t="s">
        <v>134</v>
      </c>
    </row>
    <row r="40" spans="1:3">
      <c r="A40">
        <v>301</v>
      </c>
      <c r="B40" t="s">
        <v>135</v>
      </c>
      <c r="C40" t="s">
        <v>77</v>
      </c>
    </row>
    <row r="41" spans="1:3">
      <c r="A41">
        <v>302</v>
      </c>
      <c r="B41" t="s">
        <v>136</v>
      </c>
      <c r="C41" t="s">
        <v>137</v>
      </c>
    </row>
    <row r="42" spans="1:3">
      <c r="A42">
        <v>303</v>
      </c>
      <c r="B42" t="s">
        <v>138</v>
      </c>
      <c r="C42" t="s">
        <v>139</v>
      </c>
    </row>
    <row r="43" spans="1:3">
      <c r="A43">
        <v>304</v>
      </c>
      <c r="B43" t="s">
        <v>140</v>
      </c>
      <c r="C43" t="s">
        <v>141</v>
      </c>
    </row>
    <row r="44" spans="1:3">
      <c r="A44">
        <v>305</v>
      </c>
      <c r="B44" t="s">
        <v>142</v>
      </c>
      <c r="C44" t="s">
        <v>143</v>
      </c>
    </row>
    <row r="45" ht="26" spans="1:3">
      <c r="A45">
        <v>311</v>
      </c>
      <c r="B45" t="s">
        <v>144</v>
      </c>
      <c r="C45" s="3" t="s">
        <v>145</v>
      </c>
    </row>
    <row r="46" ht="26" spans="1:3">
      <c r="A46">
        <v>312</v>
      </c>
      <c r="B46" t="s">
        <v>146</v>
      </c>
      <c r="C46" s="3" t="s">
        <v>147</v>
      </c>
    </row>
    <row r="47" ht="39" spans="1:3">
      <c r="A47">
        <v>313</v>
      </c>
      <c r="B47" t="s">
        <v>148</v>
      </c>
      <c r="C47" s="3" t="s">
        <v>149</v>
      </c>
    </row>
    <row r="48" ht="39" spans="1:3">
      <c r="A48">
        <v>314</v>
      </c>
      <c r="B48" t="s">
        <v>150</v>
      </c>
      <c r="C48" s="3" t="s">
        <v>151</v>
      </c>
    </row>
    <row r="49" spans="1:3">
      <c r="A49">
        <v>321</v>
      </c>
      <c r="B49" t="s">
        <v>152</v>
      </c>
      <c r="C49" s="3" t="s">
        <v>153</v>
      </c>
    </row>
    <row r="50" spans="1:3">
      <c r="A50">
        <v>331</v>
      </c>
      <c r="B50" t="s">
        <v>154</v>
      </c>
      <c r="C50" t="s">
        <v>155</v>
      </c>
    </row>
    <row r="51" ht="26" spans="1:3">
      <c r="A51">
        <v>332</v>
      </c>
      <c r="B51" t="s">
        <v>156</v>
      </c>
      <c r="C51" s="3" t="s">
        <v>157</v>
      </c>
    </row>
    <row r="52" ht="26" spans="1:3">
      <c r="A52">
        <v>333</v>
      </c>
      <c r="B52" t="s">
        <v>158</v>
      </c>
      <c r="C52" s="3" t="s">
        <v>159</v>
      </c>
    </row>
    <row r="53" spans="1:3">
      <c r="A53">
        <v>334</v>
      </c>
      <c r="B53" t="s">
        <v>160</v>
      </c>
      <c r="C53" s="3" t="s">
        <v>161</v>
      </c>
    </row>
    <row r="54" ht="26" spans="1:3">
      <c r="A54">
        <v>335</v>
      </c>
      <c r="B54" t="s">
        <v>162</v>
      </c>
      <c r="C54" s="3" t="s">
        <v>163</v>
      </c>
    </row>
    <row r="55" ht="26" spans="1:3">
      <c r="A55">
        <v>336</v>
      </c>
      <c r="B55" t="s">
        <v>164</v>
      </c>
      <c r="C55" s="3" t="s">
        <v>165</v>
      </c>
    </row>
    <row r="56" spans="1:3">
      <c r="A56">
        <v>341</v>
      </c>
      <c r="B56" t="s">
        <v>166</v>
      </c>
      <c r="C56" s="3" t="s">
        <v>167</v>
      </c>
    </row>
    <row r="57" spans="1:3">
      <c r="A57">
        <v>401</v>
      </c>
      <c r="B57" t="s">
        <v>168</v>
      </c>
      <c r="C57" t="s">
        <v>169</v>
      </c>
    </row>
    <row r="58" spans="1:3">
      <c r="A58">
        <v>402</v>
      </c>
      <c r="B58" t="s">
        <v>170</v>
      </c>
      <c r="C58" t="s">
        <v>171</v>
      </c>
    </row>
    <row r="59" spans="1:3">
      <c r="A59">
        <v>403</v>
      </c>
      <c r="B59" t="s">
        <v>172</v>
      </c>
      <c r="C59" s="3" t="s">
        <v>173</v>
      </c>
    </row>
    <row r="60" spans="1:3">
      <c r="A60">
        <v>404</v>
      </c>
      <c r="B60" t="s">
        <v>174</v>
      </c>
      <c r="C60" t="s">
        <v>175</v>
      </c>
    </row>
    <row r="61" spans="1:3">
      <c r="A61">
        <v>405</v>
      </c>
      <c r="B61" t="s">
        <v>176</v>
      </c>
      <c r="C61" t="s">
        <v>177</v>
      </c>
    </row>
    <row r="62" ht="26" spans="1:3">
      <c r="A62">
        <v>411</v>
      </c>
      <c r="B62" t="s">
        <v>178</v>
      </c>
      <c r="C62" s="3" t="s">
        <v>179</v>
      </c>
    </row>
    <row r="63" ht="39" spans="1:3">
      <c r="A63">
        <v>412</v>
      </c>
      <c r="B63" t="s">
        <v>180</v>
      </c>
      <c r="C63" s="3" t="s">
        <v>181</v>
      </c>
    </row>
    <row r="64" ht="26" spans="1:3">
      <c r="A64">
        <v>413</v>
      </c>
      <c r="B64" t="s">
        <v>182</v>
      </c>
      <c r="C64" s="3" t="s">
        <v>183</v>
      </c>
    </row>
    <row r="65" ht="26" spans="1:3">
      <c r="A65">
        <v>414</v>
      </c>
      <c r="B65" t="s">
        <v>184</v>
      </c>
      <c r="C65" s="3" t="s">
        <v>185</v>
      </c>
    </row>
    <row r="66" spans="1:3">
      <c r="A66">
        <v>421</v>
      </c>
      <c r="B66" t="s">
        <v>186</v>
      </c>
      <c r="C66" s="3" t="s">
        <v>187</v>
      </c>
    </row>
    <row r="67" spans="1:3">
      <c r="A67">
        <v>422</v>
      </c>
      <c r="B67" t="s">
        <v>188</v>
      </c>
      <c r="C67" s="3" t="s">
        <v>189</v>
      </c>
    </row>
    <row r="68" ht="26" spans="1:3">
      <c r="A68">
        <v>431</v>
      </c>
      <c r="B68" t="s">
        <v>190</v>
      </c>
      <c r="C68" s="3" t="s">
        <v>191</v>
      </c>
    </row>
    <row r="69" spans="1:3">
      <c r="A69">
        <v>432</v>
      </c>
      <c r="B69" t="s">
        <v>192</v>
      </c>
      <c r="C69" t="s">
        <v>193</v>
      </c>
    </row>
    <row r="70" ht="26" spans="1:3">
      <c r="A70">
        <v>433</v>
      </c>
      <c r="B70" t="s">
        <v>194</v>
      </c>
      <c r="C70" s="3" t="s">
        <v>195</v>
      </c>
    </row>
    <row r="71" spans="1:3">
      <c r="A71">
        <v>434</v>
      </c>
      <c r="B71" t="s">
        <v>196</v>
      </c>
      <c r="C71" t="s">
        <v>197</v>
      </c>
    </row>
    <row r="72" ht="26" spans="1:3">
      <c r="A72">
        <v>435</v>
      </c>
      <c r="B72" t="s">
        <v>198</v>
      </c>
      <c r="C72" s="3" t="s">
        <v>199</v>
      </c>
    </row>
    <row r="73" ht="26" spans="1:3">
      <c r="A73">
        <v>436</v>
      </c>
      <c r="B73" t="s">
        <v>200</v>
      </c>
      <c r="C73" s="3" t="s">
        <v>201</v>
      </c>
    </row>
    <row r="74" spans="1:3">
      <c r="A74">
        <v>437</v>
      </c>
      <c r="B74" t="s">
        <v>202</v>
      </c>
      <c r="C74" s="3" t="s">
        <v>203</v>
      </c>
    </row>
    <row r="75" spans="1:3">
      <c r="A75">
        <v>441</v>
      </c>
      <c r="B75" t="s">
        <v>204</v>
      </c>
      <c r="C75" s="3" t="s">
        <v>205</v>
      </c>
    </row>
    <row r="76" spans="1:3">
      <c r="A76">
        <v>501</v>
      </c>
      <c r="B76" t="s">
        <v>206</v>
      </c>
      <c r="C76" t="s">
        <v>77</v>
      </c>
    </row>
    <row r="77" spans="1:3">
      <c r="A77">
        <v>502</v>
      </c>
      <c r="B77" t="s">
        <v>207</v>
      </c>
      <c r="C77" s="3" t="s">
        <v>208</v>
      </c>
    </row>
    <row r="78" ht="26" spans="1:3">
      <c r="A78">
        <v>503</v>
      </c>
      <c r="B78" t="s">
        <v>209</v>
      </c>
      <c r="C78" s="3" t="s">
        <v>210</v>
      </c>
    </row>
    <row r="79" spans="1:3">
      <c r="A79">
        <v>504</v>
      </c>
      <c r="B79" t="s">
        <v>211</v>
      </c>
      <c r="C79" s="3" t="s">
        <v>212</v>
      </c>
    </row>
    <row r="80" ht="26" spans="1:3">
      <c r="A80">
        <v>505</v>
      </c>
      <c r="B80" t="s">
        <v>213</v>
      </c>
      <c r="C80" s="3" t="s">
        <v>214</v>
      </c>
    </row>
    <row r="81" ht="26" spans="1:3">
      <c r="A81">
        <v>511</v>
      </c>
      <c r="B81" t="s">
        <v>215</v>
      </c>
      <c r="C81" s="3" t="s">
        <v>216</v>
      </c>
    </row>
    <row r="82" ht="26" spans="1:3">
      <c r="A82">
        <v>512</v>
      </c>
      <c r="B82" t="s">
        <v>217</v>
      </c>
      <c r="C82" s="3" t="s">
        <v>218</v>
      </c>
    </row>
    <row r="83" spans="1:3">
      <c r="A83">
        <v>521</v>
      </c>
      <c r="B83" t="s">
        <v>219</v>
      </c>
      <c r="C83" s="3" t="s">
        <v>220</v>
      </c>
    </row>
    <row r="84" ht="26" spans="1:3">
      <c r="A84">
        <v>531</v>
      </c>
      <c r="B84" t="s">
        <v>221</v>
      </c>
      <c r="C84" s="3" t="s">
        <v>222</v>
      </c>
    </row>
    <row r="85" ht="26" spans="1:3">
      <c r="A85">
        <v>532</v>
      </c>
      <c r="B85" t="s">
        <v>223</v>
      </c>
      <c r="C85" s="3" t="s">
        <v>224</v>
      </c>
    </row>
    <row r="86" ht="26" spans="1:3">
      <c r="A86">
        <v>533</v>
      </c>
      <c r="B86" t="s">
        <v>225</v>
      </c>
      <c r="C86" s="3" t="s">
        <v>226</v>
      </c>
    </row>
    <row r="87" ht="26" spans="1:3">
      <c r="A87">
        <v>534</v>
      </c>
      <c r="B87" t="s">
        <v>227</v>
      </c>
      <c r="C87" s="3" t="s">
        <v>228</v>
      </c>
    </row>
    <row r="88" ht="26" spans="1:3">
      <c r="A88">
        <v>535</v>
      </c>
      <c r="B88" t="s">
        <v>229</v>
      </c>
      <c r="C88" s="3" t="s">
        <v>230</v>
      </c>
    </row>
    <row r="89" ht="26" spans="1:3">
      <c r="A89">
        <v>536</v>
      </c>
      <c r="B89" t="s">
        <v>231</v>
      </c>
      <c r="C89" s="3" t="s">
        <v>232</v>
      </c>
    </row>
    <row r="90" spans="1:3">
      <c r="A90">
        <v>541</v>
      </c>
      <c r="B90" t="s">
        <v>233</v>
      </c>
      <c r="C90" s="3" t="s">
        <v>234</v>
      </c>
    </row>
    <row r="91" spans="1:3">
      <c r="A91">
        <v>601</v>
      </c>
      <c r="B91" t="s">
        <v>235</v>
      </c>
      <c r="C91" s="3" t="s">
        <v>236</v>
      </c>
    </row>
    <row r="92" spans="1:3">
      <c r="A92">
        <v>1000</v>
      </c>
      <c r="B92" t="s">
        <v>237</v>
      </c>
      <c r="C92" t="s">
        <v>68</v>
      </c>
    </row>
    <row r="93" spans="1:3">
      <c r="A93">
        <v>1001</v>
      </c>
      <c r="B93" t="s">
        <v>238</v>
      </c>
      <c r="C93" t="s">
        <v>68</v>
      </c>
    </row>
    <row r="94" spans="1:3">
      <c r="A94">
        <v>1002</v>
      </c>
      <c r="B94" t="s">
        <v>239</v>
      </c>
      <c r="C94" t="s">
        <v>68</v>
      </c>
    </row>
    <row r="95" spans="1:3">
      <c r="A95">
        <v>1003</v>
      </c>
      <c r="B95" t="s">
        <v>240</v>
      </c>
      <c r="C95" t="s">
        <v>68</v>
      </c>
    </row>
    <row r="96" spans="1:3">
      <c r="A96">
        <v>1004</v>
      </c>
      <c r="B96" t="s">
        <v>241</v>
      </c>
      <c r="C96" t="s">
        <v>68</v>
      </c>
    </row>
    <row r="97" spans="1:3">
      <c r="A97">
        <v>1005</v>
      </c>
      <c r="B97" t="s">
        <v>242</v>
      </c>
      <c r="C97" t="s">
        <v>68</v>
      </c>
    </row>
    <row r="98" spans="1:3">
      <c r="A98">
        <v>1006</v>
      </c>
      <c r="B98" t="s">
        <v>243</v>
      </c>
      <c r="C98" t="s">
        <v>68</v>
      </c>
    </row>
    <row r="99" spans="1:3">
      <c r="A99">
        <v>1007</v>
      </c>
      <c r="B99" t="s">
        <v>244</v>
      </c>
      <c r="C99" t="s">
        <v>68</v>
      </c>
    </row>
    <row r="100" spans="1:3">
      <c r="A100">
        <v>1008</v>
      </c>
      <c r="B100" t="s">
        <v>245</v>
      </c>
      <c r="C100" t="s">
        <v>68</v>
      </c>
    </row>
    <row r="101" spans="1:3">
      <c r="A101">
        <v>1009</v>
      </c>
      <c r="B101" t="s">
        <v>246</v>
      </c>
      <c r="C101" t="s">
        <v>68</v>
      </c>
    </row>
    <row r="102" spans="1:3">
      <c r="A102">
        <v>1010</v>
      </c>
      <c r="B102" t="s">
        <v>247</v>
      </c>
      <c r="C102" t="s">
        <v>68</v>
      </c>
    </row>
    <row r="103" spans="1:3">
      <c r="A103">
        <v>1011</v>
      </c>
      <c r="B103" t="s">
        <v>248</v>
      </c>
      <c r="C103" t="s">
        <v>68</v>
      </c>
    </row>
    <row r="104" spans="1:3">
      <c r="A104">
        <v>1012</v>
      </c>
      <c r="B104" t="s">
        <v>249</v>
      </c>
      <c r="C104" t="s">
        <v>68</v>
      </c>
    </row>
    <row r="105" ht="12" customHeight="1" spans="1:3">
      <c r="A105">
        <v>1013</v>
      </c>
      <c r="B105" t="s">
        <v>250</v>
      </c>
      <c r="C105" t="s">
        <v>68</v>
      </c>
    </row>
    <row r="106" ht="12" customHeight="1" spans="1:3">
      <c r="A106">
        <v>1014</v>
      </c>
      <c r="B106" t="s">
        <v>251</v>
      </c>
      <c r="C106" t="s">
        <v>68</v>
      </c>
    </row>
    <row r="107" spans="1:3">
      <c r="A107">
        <v>1015</v>
      </c>
      <c r="B107" t="s">
        <v>252</v>
      </c>
      <c r="C107" t="s">
        <v>68</v>
      </c>
    </row>
    <row r="108" spans="1:3">
      <c r="A108">
        <v>1016</v>
      </c>
      <c r="B108" t="s">
        <v>253</v>
      </c>
      <c r="C108" t="s">
        <v>68</v>
      </c>
    </row>
    <row r="109" spans="1:3">
      <c r="A109">
        <v>1017</v>
      </c>
      <c r="B109" t="s">
        <v>254</v>
      </c>
      <c r="C109" t="s">
        <v>68</v>
      </c>
    </row>
    <row r="110" spans="1:3">
      <c r="A110">
        <v>1018</v>
      </c>
      <c r="B110" t="s">
        <v>255</v>
      </c>
      <c r="C110" t="s">
        <v>68</v>
      </c>
    </row>
    <row r="111" spans="1:3">
      <c r="A111">
        <v>1019</v>
      </c>
      <c r="B111" t="s">
        <v>256</v>
      </c>
      <c r="C111" t="s">
        <v>68</v>
      </c>
    </row>
    <row r="112" spans="1:3">
      <c r="A112">
        <v>1020</v>
      </c>
      <c r="B112" t="s">
        <v>257</v>
      </c>
      <c r="C112" t="s">
        <v>68</v>
      </c>
    </row>
    <row r="113" spans="1:3">
      <c r="A113">
        <v>1022</v>
      </c>
      <c r="B113" t="s">
        <v>258</v>
      </c>
      <c r="C113" t="s">
        <v>68</v>
      </c>
    </row>
    <row r="114" spans="1:3">
      <c r="A114">
        <v>1023</v>
      </c>
      <c r="B114" t="s">
        <v>259</v>
      </c>
      <c r="C114" t="s">
        <v>68</v>
      </c>
    </row>
    <row r="115" spans="1:3">
      <c r="A115">
        <v>1024</v>
      </c>
      <c r="B115" t="s">
        <v>260</v>
      </c>
      <c r="C115" t="s">
        <v>68</v>
      </c>
    </row>
    <row r="116" spans="1:3">
      <c r="A116">
        <v>1025</v>
      </c>
      <c r="B116" t="s">
        <v>261</v>
      </c>
      <c r="C116" t="s">
        <v>68</v>
      </c>
    </row>
    <row r="117" spans="1:3">
      <c r="A117">
        <v>2001</v>
      </c>
      <c r="B117" t="s">
        <v>262</v>
      </c>
      <c r="C117" t="s">
        <v>263</v>
      </c>
    </row>
    <row r="118" spans="1:3">
      <c r="A118">
        <v>2002</v>
      </c>
      <c r="B118" t="s">
        <v>264</v>
      </c>
      <c r="C118" t="s">
        <v>265</v>
      </c>
    </row>
    <row r="119" spans="1:3">
      <c r="A119">
        <v>2003</v>
      </c>
      <c r="B119" t="s">
        <v>266</v>
      </c>
      <c r="C119" t="s">
        <v>267</v>
      </c>
    </row>
    <row r="120" spans="1:3">
      <c r="A120">
        <v>2004</v>
      </c>
      <c r="B120" t="s">
        <v>268</v>
      </c>
      <c r="C120" t="s">
        <v>269</v>
      </c>
    </row>
    <row r="121" spans="1:3">
      <c r="A121">
        <v>2005</v>
      </c>
      <c r="B121" t="s">
        <v>270</v>
      </c>
      <c r="C121" t="s">
        <v>271</v>
      </c>
    </row>
    <row r="122" spans="1:3">
      <c r="A122">
        <v>2009</v>
      </c>
      <c r="B122" t="s">
        <v>272</v>
      </c>
      <c r="C122" t="s">
        <v>68</v>
      </c>
    </row>
    <row r="123" spans="1:3">
      <c r="A123">
        <v>4001</v>
      </c>
      <c r="B123" t="s">
        <v>273</v>
      </c>
      <c r="C123" t="s">
        <v>274</v>
      </c>
    </row>
    <row r="124" spans="1:3">
      <c r="A124">
        <v>4002</v>
      </c>
      <c r="B124" t="s">
        <v>275</v>
      </c>
      <c r="C124" t="s">
        <v>276</v>
      </c>
    </row>
    <row r="125" spans="1:3">
      <c r="A125">
        <v>4003</v>
      </c>
      <c r="B125" t="s">
        <v>277</v>
      </c>
      <c r="C125" t="s">
        <v>278</v>
      </c>
    </row>
    <row r="126" spans="1:3">
      <c r="A126">
        <v>4004</v>
      </c>
      <c r="B126" t="s">
        <v>279</v>
      </c>
      <c r="C126" t="s">
        <v>280</v>
      </c>
    </row>
    <row r="127" spans="1:3">
      <c r="A127">
        <v>4005</v>
      </c>
      <c r="B127" t="s">
        <v>281</v>
      </c>
      <c r="C127" t="s">
        <v>282</v>
      </c>
    </row>
    <row r="128" spans="1:3">
      <c r="A128">
        <v>4101</v>
      </c>
      <c r="B128" t="s">
        <v>283</v>
      </c>
      <c r="C128" t="s">
        <v>284</v>
      </c>
    </row>
    <row r="129" spans="1:3">
      <c r="A129">
        <v>4102</v>
      </c>
      <c r="B129" t="s">
        <v>285</v>
      </c>
      <c r="C129" t="s">
        <v>286</v>
      </c>
    </row>
    <row r="130" spans="1:3">
      <c r="A130">
        <v>4103</v>
      </c>
      <c r="B130" t="s">
        <v>287</v>
      </c>
      <c r="C130" t="s">
        <v>288</v>
      </c>
    </row>
    <row r="131" spans="1:3">
      <c r="A131">
        <v>4104</v>
      </c>
      <c r="B131" t="s">
        <v>289</v>
      </c>
      <c r="C131" t="s">
        <v>290</v>
      </c>
    </row>
    <row r="132" spans="1:3">
      <c r="A132">
        <v>4105</v>
      </c>
      <c r="B132" t="s">
        <v>291</v>
      </c>
      <c r="C132" t="s">
        <v>292</v>
      </c>
    </row>
    <row r="133" spans="1:3">
      <c r="A133">
        <v>4201</v>
      </c>
      <c r="B133" t="s">
        <v>293</v>
      </c>
      <c r="C133" t="s">
        <v>294</v>
      </c>
    </row>
    <row r="134" spans="1:3">
      <c r="A134">
        <v>4301</v>
      </c>
      <c r="B134" t="s">
        <v>295</v>
      </c>
      <c r="C134" t="s">
        <v>296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9"/>
  <sheetViews>
    <sheetView topLeftCell="D1" workbookViewId="0">
      <selection activeCell="Q30" sqref="Q30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3">
      <c r="A1" t="s">
        <v>6</v>
      </c>
      <c r="D1" t="s">
        <v>10</v>
      </c>
      <c r="G1" t="s">
        <v>11</v>
      </c>
      <c r="J1" t="s">
        <v>12</v>
      </c>
      <c r="M1" t="s">
        <v>13</v>
      </c>
      <c r="P1" t="s">
        <v>297</v>
      </c>
      <c r="S1" t="s">
        <v>298</v>
      </c>
      <c r="U1" t="s">
        <v>299</v>
      </c>
      <c r="W1" t="s">
        <v>300</v>
      </c>
    </row>
    <row r="2" spans="1:24">
      <c r="A2">
        <v>0</v>
      </c>
      <c r="B2" t="s">
        <v>301</v>
      </c>
      <c r="D2">
        <v>0</v>
      </c>
      <c r="E2" t="s">
        <v>301</v>
      </c>
      <c r="G2">
        <v>0</v>
      </c>
      <c r="H2" t="s">
        <v>301</v>
      </c>
      <c r="J2">
        <v>0</v>
      </c>
      <c r="K2" t="s">
        <v>301</v>
      </c>
      <c r="M2">
        <v>0</v>
      </c>
      <c r="N2" t="s">
        <v>301</v>
      </c>
      <c r="P2">
        <v>0</v>
      </c>
      <c r="Q2" t="s">
        <v>302</v>
      </c>
      <c r="U2">
        <v>0</v>
      </c>
      <c r="V2" t="s">
        <v>301</v>
      </c>
      <c r="W2">
        <v>0</v>
      </c>
      <c r="X2" t="s">
        <v>301</v>
      </c>
    </row>
    <row r="3" spans="1:24">
      <c r="A3">
        <v>1</v>
      </c>
      <c r="B3" t="s">
        <v>303</v>
      </c>
      <c r="D3">
        <v>1</v>
      </c>
      <c r="E3" t="s">
        <v>304</v>
      </c>
      <c r="G3">
        <v>1</v>
      </c>
      <c r="H3" t="s">
        <v>305</v>
      </c>
      <c r="J3">
        <v>1</v>
      </c>
      <c r="K3" t="s">
        <v>306</v>
      </c>
      <c r="M3">
        <v>1</v>
      </c>
      <c r="N3" t="s">
        <v>303</v>
      </c>
      <c r="P3">
        <v>1</v>
      </c>
      <c r="Q3" t="s">
        <v>307</v>
      </c>
      <c r="U3">
        <v>1</v>
      </c>
      <c r="V3" t="s">
        <v>308</v>
      </c>
      <c r="W3">
        <v>1</v>
      </c>
      <c r="X3" t="s">
        <v>309</v>
      </c>
    </row>
    <row r="4" spans="1:24">
      <c r="A4">
        <v>2</v>
      </c>
      <c r="B4" t="s">
        <v>310</v>
      </c>
      <c r="D4">
        <v>2</v>
      </c>
      <c r="E4" t="s">
        <v>311</v>
      </c>
      <c r="G4">
        <v>2</v>
      </c>
      <c r="H4" t="s">
        <v>312</v>
      </c>
      <c r="J4">
        <v>2</v>
      </c>
      <c r="K4" t="s">
        <v>313</v>
      </c>
      <c r="M4">
        <v>2</v>
      </c>
      <c r="N4" t="s">
        <v>310</v>
      </c>
      <c r="P4">
        <v>2</v>
      </c>
      <c r="Q4" t="s">
        <v>314</v>
      </c>
      <c r="U4">
        <v>2</v>
      </c>
      <c r="V4" t="s">
        <v>315</v>
      </c>
      <c r="W4">
        <v>2</v>
      </c>
      <c r="X4" t="s">
        <v>316</v>
      </c>
    </row>
    <row r="5" spans="1:24">
      <c r="A5">
        <v>3</v>
      </c>
      <c r="B5" t="s">
        <v>317</v>
      </c>
      <c r="D5">
        <v>3</v>
      </c>
      <c r="E5" t="s">
        <v>318</v>
      </c>
      <c r="G5">
        <v>3</v>
      </c>
      <c r="H5" t="s">
        <v>70</v>
      </c>
      <c r="J5">
        <v>3</v>
      </c>
      <c r="K5" t="s">
        <v>319</v>
      </c>
      <c r="M5">
        <v>3</v>
      </c>
      <c r="N5" t="s">
        <v>317</v>
      </c>
      <c r="P5">
        <v>3</v>
      </c>
      <c r="Q5" t="s">
        <v>320</v>
      </c>
      <c r="U5">
        <v>3</v>
      </c>
      <c r="V5" t="s">
        <v>321</v>
      </c>
      <c r="W5">
        <v>3</v>
      </c>
      <c r="X5" t="s">
        <v>322</v>
      </c>
    </row>
    <row r="6" spans="4:24">
      <c r="D6">
        <v>4</v>
      </c>
      <c r="E6" t="s">
        <v>316</v>
      </c>
      <c r="G6">
        <v>4</v>
      </c>
      <c r="H6" t="s">
        <v>323</v>
      </c>
      <c r="J6">
        <v>4</v>
      </c>
      <c r="K6" t="s">
        <v>324</v>
      </c>
      <c r="M6">
        <v>4</v>
      </c>
      <c r="N6" t="s">
        <v>324</v>
      </c>
      <c r="P6">
        <v>4</v>
      </c>
      <c r="Q6" t="s">
        <v>325</v>
      </c>
      <c r="U6">
        <v>6</v>
      </c>
      <c r="V6" t="s">
        <v>326</v>
      </c>
      <c r="W6">
        <v>4</v>
      </c>
      <c r="X6" t="s">
        <v>327</v>
      </c>
    </row>
    <row r="7" spans="4:24">
      <c r="D7">
        <v>5</v>
      </c>
      <c r="E7" t="s">
        <v>328</v>
      </c>
      <c r="J7">
        <v>101</v>
      </c>
      <c r="K7" t="s">
        <v>329</v>
      </c>
      <c r="M7">
        <v>11</v>
      </c>
      <c r="N7" t="s">
        <v>330</v>
      </c>
      <c r="P7">
        <v>7</v>
      </c>
      <c r="Q7" t="s">
        <v>331</v>
      </c>
      <c r="U7">
        <v>11</v>
      </c>
      <c r="V7" t="s">
        <v>332</v>
      </c>
      <c r="W7">
        <v>5</v>
      </c>
      <c r="X7" t="s">
        <v>333</v>
      </c>
    </row>
    <row r="8" spans="7:24">
      <c r="G8">
        <v>11</v>
      </c>
      <c r="H8" t="s">
        <v>334</v>
      </c>
      <c r="M8">
        <v>13</v>
      </c>
      <c r="N8" s="1" t="s">
        <v>335</v>
      </c>
      <c r="P8">
        <v>11</v>
      </c>
      <c r="Q8" t="s">
        <v>336</v>
      </c>
      <c r="U8">
        <v>12</v>
      </c>
      <c r="V8" t="s">
        <v>337</v>
      </c>
      <c r="W8">
        <v>6</v>
      </c>
      <c r="X8" t="s">
        <v>338</v>
      </c>
    </row>
    <row r="9" spans="7:24">
      <c r="G9">
        <v>12</v>
      </c>
      <c r="H9" t="s">
        <v>339</v>
      </c>
      <c r="P9">
        <v>21</v>
      </c>
      <c r="Q9" t="s">
        <v>340</v>
      </c>
      <c r="U9">
        <v>21</v>
      </c>
      <c r="V9" t="s">
        <v>341</v>
      </c>
      <c r="W9">
        <v>7</v>
      </c>
      <c r="X9" t="s">
        <v>342</v>
      </c>
    </row>
    <row r="10" spans="16:24">
      <c r="P10">
        <v>22</v>
      </c>
      <c r="Q10" t="s">
        <v>343</v>
      </c>
      <c r="U10">
        <v>22</v>
      </c>
      <c r="V10" t="s">
        <v>344</v>
      </c>
      <c r="W10">
        <v>10</v>
      </c>
      <c r="X10" t="s">
        <v>345</v>
      </c>
    </row>
    <row r="11" spans="16:24">
      <c r="P11">
        <v>32</v>
      </c>
      <c r="Q11" t="s">
        <v>346</v>
      </c>
      <c r="U11">
        <v>31</v>
      </c>
      <c r="V11" t="s">
        <v>347</v>
      </c>
      <c r="W11">
        <v>11</v>
      </c>
      <c r="X11" t="s">
        <v>323</v>
      </c>
    </row>
    <row r="12" spans="16:22">
      <c r="P12">
        <v>101</v>
      </c>
      <c r="Q12" t="s">
        <v>348</v>
      </c>
      <c r="U12">
        <v>32</v>
      </c>
      <c r="V12" t="s">
        <v>349</v>
      </c>
    </row>
    <row r="13" spans="16:22">
      <c r="P13">
        <v>201</v>
      </c>
      <c r="Q13" t="s">
        <v>350</v>
      </c>
      <c r="U13">
        <v>41</v>
      </c>
      <c r="V13" t="s">
        <v>351</v>
      </c>
    </row>
    <row r="14" spans="16:22">
      <c r="P14">
        <v>202</v>
      </c>
      <c r="Q14" t="s">
        <v>352</v>
      </c>
      <c r="U14">
        <v>42</v>
      </c>
      <c r="V14" t="s">
        <v>353</v>
      </c>
    </row>
    <row r="15" spans="16:22">
      <c r="P15">
        <v>301</v>
      </c>
      <c r="Q15" t="s">
        <v>354</v>
      </c>
      <c r="U15">
        <v>51</v>
      </c>
      <c r="V15" t="s">
        <v>355</v>
      </c>
    </row>
    <row r="16" spans="16:22">
      <c r="P16">
        <v>302</v>
      </c>
      <c r="Q16" t="s">
        <v>356</v>
      </c>
      <c r="U16">
        <v>52</v>
      </c>
      <c r="V16" t="s">
        <v>357</v>
      </c>
    </row>
    <row r="17" spans="16:22">
      <c r="P17" s="2">
        <v>303</v>
      </c>
      <c r="Q17" s="2" t="s">
        <v>358</v>
      </c>
      <c r="U17">
        <v>61</v>
      </c>
      <c r="V17" t="s">
        <v>359</v>
      </c>
    </row>
    <row r="18" spans="16:22">
      <c r="P18">
        <v>304</v>
      </c>
      <c r="Q18" t="s">
        <v>360</v>
      </c>
      <c r="U18">
        <v>63</v>
      </c>
      <c r="V18" t="s">
        <v>361</v>
      </c>
    </row>
    <row r="19" spans="16:17">
      <c r="P19">
        <v>305</v>
      </c>
      <c r="Q19" t="s">
        <v>362</v>
      </c>
    </row>
    <row r="20" spans="16:17">
      <c r="P20">
        <v>306</v>
      </c>
      <c r="Q20" t="s">
        <v>363</v>
      </c>
    </row>
    <row r="21" spans="16:17">
      <c r="P21">
        <v>307</v>
      </c>
      <c r="Q21" t="s">
        <v>364</v>
      </c>
    </row>
    <row r="22" spans="16:17">
      <c r="P22">
        <v>308</v>
      </c>
      <c r="Q22" t="s">
        <v>365</v>
      </c>
    </row>
    <row r="23" spans="16:17">
      <c r="P23">
        <v>309</v>
      </c>
      <c r="Q23" t="s">
        <v>366</v>
      </c>
    </row>
    <row r="24" spans="16:17">
      <c r="P24">
        <v>310</v>
      </c>
      <c r="Q24" t="s">
        <v>367</v>
      </c>
    </row>
    <row r="25" spans="16:17">
      <c r="P25">
        <v>311</v>
      </c>
      <c r="Q25" t="s">
        <v>368</v>
      </c>
    </row>
    <row r="26" spans="16:17">
      <c r="P26">
        <v>401</v>
      </c>
      <c r="Q26" t="s">
        <v>369</v>
      </c>
    </row>
    <row r="27" spans="16:17">
      <c r="P27">
        <v>402</v>
      </c>
      <c r="Q27" t="s">
        <v>370</v>
      </c>
    </row>
    <row r="28" spans="16:17">
      <c r="P28">
        <v>403</v>
      </c>
      <c r="Q28" t="s">
        <v>371</v>
      </c>
    </row>
    <row r="29" spans="16:17">
      <c r="P29">
        <v>404</v>
      </c>
      <c r="Q29" t="s">
        <v>372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2023-09-10T03:27:20Z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