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<sst xmlns="http://schemas.openxmlformats.org/spreadsheetml/2006/main" count="47" uniqueCount="44">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</sst>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アンリマユ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アスタロト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abSelected="1" topLeftCell="A94" workbookViewId="0">
      <selection activeCell="E115" sqref="E115:E116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3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3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3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3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3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3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3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3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10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7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7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15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5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5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10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15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5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5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5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103</v>
      </c>
      <c r="D68" t="str">
        <f>INDEX([1]TextData!B:B,MATCH(C68,[1]TextData!A:A))</f>
        <v>パイモン</v>
      </c>
      <c r="E68">
        <v>15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5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5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5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0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0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15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5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5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5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5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104</v>
      </c>
      <c r="D81" t="str">
        <f>INDEX([1]TextData!B:B,MATCH(C81,[1]TextData!A:A))</f>
        <v>アンドラス</v>
      </c>
      <c r="E81">
        <v>30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15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5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5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5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5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105</v>
      </c>
      <c r="D92" t="str">
        <f>INDEX([1]TextData!B:B,MATCH(C92,[1]TextData!A:A))</f>
        <v>ビフロンス</v>
      </c>
      <c r="E92">
        <v>30</v>
      </c>
      <c r="F92">
        <v>1</v>
      </c>
      <c r="G92">
        <v>1</v>
      </c>
      <c r="H92">
        <v>0</v>
      </c>
      <c r="I92">
        <v>0</v>
      </c>
    </row>
    <row r="93" spans="1:9">
      <c r="A93">
        <v>5101</v>
      </c>
      <c r="B93">
        <v>5101</v>
      </c>
      <c r="C93">
        <v>8</v>
      </c>
      <c r="D93" t="str">
        <f>INDEX([1]TextData!B:B,MATCH(C93,[1]TextData!A:A))</f>
        <v>シールド</v>
      </c>
      <c r="E93">
        <v>10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1</v>
      </c>
      <c r="D94" t="str">
        <f>INDEX([1]TextData!B:B,MATCH(C94,[1]TextData!A:A))</f>
        <v>ネレイドジェム</v>
      </c>
      <c r="E94">
        <v>10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8</v>
      </c>
      <c r="D95" t="str">
        <f>INDEX([1]TextData!B:B,MATCH(C95,[1]TextData!A:A))</f>
        <v>シールド</v>
      </c>
      <c r="E95">
        <v>10</v>
      </c>
      <c r="F95">
        <v>0</v>
      </c>
      <c r="G95">
        <v>0</v>
      </c>
      <c r="H95">
        <v>0</v>
      </c>
      <c r="I95">
        <v>0</v>
      </c>
    </row>
    <row r="96" spans="1:9">
      <c r="A96">
        <v>5101</v>
      </c>
      <c r="B96">
        <v>5101</v>
      </c>
      <c r="C96">
        <v>11</v>
      </c>
      <c r="D96" t="str">
        <f>INDEX([1]TextData!B:B,MATCH(C96,[1]TextData!A:A))</f>
        <v>スクイッド</v>
      </c>
      <c r="E96">
        <v>10</v>
      </c>
      <c r="F96">
        <v>0</v>
      </c>
      <c r="G96">
        <v>0</v>
      </c>
      <c r="H96">
        <v>0</v>
      </c>
      <c r="I96">
        <v>0</v>
      </c>
    </row>
    <row r="97" spans="1:9">
      <c r="A97">
        <v>6021</v>
      </c>
      <c r="B97">
        <v>6021</v>
      </c>
      <c r="C97">
        <v>1002</v>
      </c>
      <c r="D97" t="str">
        <f>INDEX([1]TextData!B:B,MATCH(C97,[1]TextData!A:A))</f>
        <v>エリザベート</v>
      </c>
      <c r="E97">
        <v>10</v>
      </c>
      <c r="F97">
        <v>1</v>
      </c>
      <c r="G97">
        <v>0</v>
      </c>
      <c r="H97">
        <v>0</v>
      </c>
      <c r="I97">
        <v>0</v>
      </c>
    </row>
    <row r="98" spans="1:9">
      <c r="A98">
        <v>6021</v>
      </c>
      <c r="B98">
        <v>6021</v>
      </c>
      <c r="C98">
        <v>1003</v>
      </c>
      <c r="D98" t="str">
        <f>INDEX([1]TextData!B:B,MATCH(C98,[1]TextData!A:A))</f>
        <v>アリエス</v>
      </c>
      <c r="E98">
        <v>0</v>
      </c>
      <c r="F98">
        <v>1</v>
      </c>
      <c r="G98">
        <v>0</v>
      </c>
      <c r="H98">
        <v>0</v>
      </c>
      <c r="I98">
        <v>0</v>
      </c>
    </row>
    <row r="99" spans="1:9">
      <c r="A99">
        <v>6021</v>
      </c>
      <c r="B99">
        <v>6021</v>
      </c>
      <c r="C99">
        <v>1006</v>
      </c>
      <c r="D99" t="str">
        <f>INDEX([1]TextData!B:B,MATCH(C99,[1]TextData!A:A))</f>
        <v>リシェリ</v>
      </c>
      <c r="E99">
        <v>0</v>
      </c>
      <c r="F99">
        <v>1</v>
      </c>
      <c r="G99">
        <v>1</v>
      </c>
      <c r="H99">
        <v>0</v>
      </c>
      <c r="I99">
        <v>0</v>
      </c>
    </row>
    <row r="100" spans="1:9">
      <c r="A100">
        <v>6021</v>
      </c>
      <c r="B100">
        <v>6021</v>
      </c>
      <c r="C100">
        <v>8</v>
      </c>
      <c r="D100" t="str">
        <f>INDEX([1]TextData!B:B,MATCH(C100,[1]TextData!A:A))</f>
        <v>シールド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6021</v>
      </c>
      <c r="B101">
        <v>6021</v>
      </c>
      <c r="C101">
        <v>1</v>
      </c>
      <c r="D101" t="str">
        <f>INDEX([1]TextData!B:B,MATCH(C101,[1]TextData!A:A))</f>
        <v>ネレイドジェム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6022</v>
      </c>
      <c r="B102">
        <v>6022</v>
      </c>
      <c r="C102">
        <v>1011</v>
      </c>
      <c r="D102" t="str">
        <f>INDEX([1]TextData!B:B,MATCH(C102,[1]TextData!A:A))</f>
        <v>セリナ</v>
      </c>
      <c r="E102">
        <v>10</v>
      </c>
      <c r="F102">
        <v>1</v>
      </c>
      <c r="G102">
        <v>0</v>
      </c>
      <c r="H102">
        <v>0</v>
      </c>
      <c r="I102">
        <v>0</v>
      </c>
    </row>
    <row r="103" spans="1:9">
      <c r="A103">
        <v>6022</v>
      </c>
      <c r="B103">
        <v>6022</v>
      </c>
      <c r="C103">
        <v>1008</v>
      </c>
      <c r="D103" t="str">
        <f>INDEX([1]TextData!B:B,MATCH(C103,[1]TextData!A:A))</f>
        <v>マリーベル</v>
      </c>
      <c r="E103">
        <v>0</v>
      </c>
      <c r="F103">
        <v>1</v>
      </c>
      <c r="G103">
        <v>0</v>
      </c>
      <c r="H103">
        <v>0</v>
      </c>
      <c r="I103">
        <v>0</v>
      </c>
    </row>
    <row r="104" spans="1:9">
      <c r="A104">
        <v>6022</v>
      </c>
      <c r="B104">
        <v>6022</v>
      </c>
      <c r="C104">
        <v>1010</v>
      </c>
      <c r="D104" t="str">
        <f>INDEX([1]TextData!B:B,MATCH(C104,[1]TextData!A:A))</f>
        <v>メリアドール</v>
      </c>
      <c r="E104">
        <v>0</v>
      </c>
      <c r="F104">
        <v>1</v>
      </c>
      <c r="G104">
        <v>1</v>
      </c>
      <c r="H104">
        <v>0</v>
      </c>
      <c r="I104">
        <v>0</v>
      </c>
    </row>
    <row r="105" spans="1:9">
      <c r="A105">
        <v>6022</v>
      </c>
      <c r="B105">
        <v>6022</v>
      </c>
      <c r="C105">
        <v>13</v>
      </c>
      <c r="D105" t="str">
        <f>INDEX([1]TextData!B:B,MATCH(C105,[1]TextData!A:A))</f>
        <v>インプ</v>
      </c>
      <c r="E105">
        <v>0</v>
      </c>
      <c r="F105">
        <v>0</v>
      </c>
      <c r="G105">
        <v>1</v>
      </c>
      <c r="H105">
        <v>0</v>
      </c>
      <c r="I105">
        <v>0</v>
      </c>
    </row>
    <row r="106" spans="1:9">
      <c r="A106">
        <v>6022</v>
      </c>
      <c r="B106">
        <v>6022</v>
      </c>
      <c r="C106">
        <v>14</v>
      </c>
      <c r="D106" t="str">
        <f>INDEX([1]TextData!B:B,MATCH(C106,[1]TextData!A:A))</f>
        <v>ゴーストアーマー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6031</v>
      </c>
      <c r="B107">
        <v>6031</v>
      </c>
      <c r="C107">
        <v>1001</v>
      </c>
      <c r="D107" t="str">
        <f>INDEX([1]TextData!B:B,MATCH(C107,[1]TextData!A:A))</f>
        <v>ミカ</v>
      </c>
      <c r="E107">
        <v>10</v>
      </c>
      <c r="F107">
        <v>1</v>
      </c>
      <c r="G107">
        <v>0</v>
      </c>
      <c r="H107">
        <v>0</v>
      </c>
      <c r="I107">
        <v>0</v>
      </c>
    </row>
    <row r="108" spans="1:9">
      <c r="A108">
        <v>6031</v>
      </c>
      <c r="B108">
        <v>6031</v>
      </c>
      <c r="C108">
        <v>1004</v>
      </c>
      <c r="D108" t="str">
        <f>INDEX([1]TextData!B:B,MATCH(C108,[1]TextData!A:A))</f>
        <v>シイナ</v>
      </c>
      <c r="E108">
        <v>0</v>
      </c>
      <c r="F108">
        <v>1</v>
      </c>
      <c r="G108">
        <v>1</v>
      </c>
      <c r="H108">
        <v>0</v>
      </c>
      <c r="I108">
        <v>0</v>
      </c>
    </row>
    <row r="109" spans="1:9">
      <c r="A109">
        <v>6031</v>
      </c>
      <c r="B109">
        <v>6031</v>
      </c>
      <c r="C109">
        <v>1005</v>
      </c>
      <c r="D109" t="str">
        <f>INDEX([1]TextData!B:B,MATCH(C109,[1]TextData!A:A))</f>
        <v>レダ</v>
      </c>
      <c r="E109">
        <v>0</v>
      </c>
      <c r="F109">
        <v>1</v>
      </c>
      <c r="G109">
        <v>0</v>
      </c>
      <c r="H109">
        <v>0</v>
      </c>
      <c r="I109">
        <v>0</v>
      </c>
    </row>
    <row r="110" spans="1:9">
      <c r="A110">
        <v>6031</v>
      </c>
      <c r="B110">
        <v>6031</v>
      </c>
      <c r="C110">
        <v>1007</v>
      </c>
      <c r="D110" t="str">
        <f>INDEX([1]TextData!B:B,MATCH(C110,[1]TextData!A:A))</f>
        <v>ユニ</v>
      </c>
      <c r="E110">
        <v>0</v>
      </c>
      <c r="F110">
        <v>1</v>
      </c>
      <c r="G110">
        <v>0</v>
      </c>
      <c r="H110">
        <v>0</v>
      </c>
      <c r="I110">
        <v>0</v>
      </c>
    </row>
    <row r="111" spans="1:9">
      <c r="A111">
        <v>6031</v>
      </c>
      <c r="B111">
        <v>6031</v>
      </c>
      <c r="C111">
        <v>1009</v>
      </c>
      <c r="D111" t="str">
        <f>INDEX([1]TextData!B:B,MATCH(C111,[1]TextData!A:A))</f>
        <v>ナツキ</v>
      </c>
      <c r="E111">
        <v>0</v>
      </c>
      <c r="F111">
        <v>1</v>
      </c>
      <c r="G111">
        <v>0</v>
      </c>
      <c r="H111">
        <v>0</v>
      </c>
      <c r="I111">
        <v>0</v>
      </c>
    </row>
    <row r="112" spans="1:9">
      <c r="A112">
        <v>6101</v>
      </c>
      <c r="B112">
        <v>6101</v>
      </c>
      <c r="C112">
        <v>201</v>
      </c>
      <c r="D112" t="str">
        <f>INDEX([1]TextData!B:B,MATCH(C112,[1]TextData!A:A))</f>
        <v>アンリマユ</v>
      </c>
      <c r="E112">
        <v>20</v>
      </c>
      <c r="F112">
        <v>1</v>
      </c>
      <c r="G112">
        <v>1</v>
      </c>
      <c r="H112">
        <v>0</v>
      </c>
      <c r="I112">
        <v>0</v>
      </c>
    </row>
    <row r="113" spans="1:9">
      <c r="A113">
        <v>6101</v>
      </c>
      <c r="B113">
        <v>6101</v>
      </c>
      <c r="C113">
        <v>15</v>
      </c>
      <c r="D113" t="str">
        <f>INDEX([1]TextData!B:B,MATCH(C113,[1]TextData!A:A))</f>
        <v>ソード</v>
      </c>
      <c r="E113">
        <v>10</v>
      </c>
      <c r="F113">
        <v>1</v>
      </c>
      <c r="G113">
        <v>0</v>
      </c>
      <c r="H113">
        <v>0</v>
      </c>
      <c r="I113">
        <v>0</v>
      </c>
    </row>
    <row r="114" spans="1:9">
      <c r="A114">
        <v>6101</v>
      </c>
      <c r="B114">
        <v>6101</v>
      </c>
      <c r="C114">
        <v>11</v>
      </c>
      <c r="D114" t="str">
        <f>INDEX([1]TextData!B:B,MATCH(C114,[1]TextData!A:A))</f>
        <v>スクイッド</v>
      </c>
      <c r="E114">
        <v>10</v>
      </c>
      <c r="F114">
        <v>1</v>
      </c>
      <c r="G114">
        <v>0</v>
      </c>
      <c r="H114">
        <v>0</v>
      </c>
      <c r="I114">
        <v>0</v>
      </c>
    </row>
    <row r="115" spans="1:9">
      <c r="A115">
        <v>6101</v>
      </c>
      <c r="B115">
        <v>6101</v>
      </c>
      <c r="C115">
        <v>5</v>
      </c>
      <c r="D115" t="str">
        <f>INDEX([1]TextData!B:B,MATCH(C115,[1]TextData!A:A))</f>
        <v>クロウ</v>
      </c>
      <c r="E115">
        <v>10</v>
      </c>
      <c r="F115">
        <v>0</v>
      </c>
      <c r="G115">
        <v>1</v>
      </c>
      <c r="H115">
        <v>0</v>
      </c>
      <c r="I115">
        <v>0</v>
      </c>
    </row>
    <row r="116" spans="1:9">
      <c r="A116">
        <v>6101</v>
      </c>
      <c r="B116">
        <v>6101</v>
      </c>
      <c r="C116">
        <v>10</v>
      </c>
      <c r="D116" t="str">
        <f>INDEX([1]TextData!B:B,MATCH(C116,[1]TextData!A:A))</f>
        <v>スコーピオン</v>
      </c>
      <c r="E116">
        <v>10</v>
      </c>
      <c r="F116">
        <v>0</v>
      </c>
      <c r="G116">
        <v>1</v>
      </c>
      <c r="H116">
        <v>0</v>
      </c>
      <c r="I11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2024-09-04T02:03:51Z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