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<sst xmlns="http://schemas.openxmlformats.org/spreadsheetml/2006/main" count="398" uniqueCount="334">
  <si>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</si>
  <si>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</si>
  <si>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</si>
  <si>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</si>
  <si>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</si>
  <si>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</si>
  <si>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</si>
  <si>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</si>
  <si>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</si>
  <si>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</si>
  <si>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</si>
  <si>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</si>
  <si>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</si>
  <si>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</si>
  <si>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</si>
  <si>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</si>
  <si>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</si>
  <si>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</si>
  <si>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</si>
  <si>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</si>
  <si>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</si>
  <si>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</si>
  <si>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</si>
  <si>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</si>
  <si>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</si>
  <si>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</si>
  <si>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</si>
  <si>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</si>
  <si>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</si>
  <si>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</si>
  <si>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</si>
  <si>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</si>
  <si>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</si>
  <si>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</si>
  <si>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</si>
  <si>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</si>
  <si>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</si>
  <si>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</si>
  <si>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</si>
  <si>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</si>
  <si>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</si>
  <si>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</si>
  <si>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</si>
  <si>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</si>
  <si>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</si>
  <si>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</si>
  <si>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</si>
  <si>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</si>
  <si>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</si>
  <si>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</si>
  <si>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</si>
  <si>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</si>
  <si>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</si>
  <si>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</si>
  <si>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</si>
  <si>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</si>
  <si>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</si>
  <si>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</si>
  <si>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</si>
  <si>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</si>
  <si>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</si>
  <si>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</si>
  <si>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</si>
  <si>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</si>
  <si>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</si>
  <si>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</si>
  <si>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</si>
  <si>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</si>
  <si>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</si>
  <si>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</si>
  <si>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</si>
  <si>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</si>
  <si>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</si>
  <si>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</si>
  <si>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</si>
  <si>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</si>
  <si>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</si>
  <si>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</si>
  <si>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</si>
  <si>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</si>
  <si>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</si>
  <si>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味方一人のMpを8回復</t>
  </si>
  <si>
    <t>ソードアダプト</t>
  </si>
  <si>
    <t>与ダメージを10%アップ 効果重複可能(永続)</t>
  </si>
  <si>
    <t>インフェルノ</t>
  </si>
  <si>
    <t>(条件)バトル中Mpを15消費する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</si>
  <si>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</si>
  <si>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</si>
  <si>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</si>
  <si>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</si>
  <si>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</si>
  <si>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常時ATK8がアップ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</si>
  <si>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</si>
  <si>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</si>
  <si>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</si>
  <si>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</si>
  <si>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</si>
  <si>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</si>
  <si>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</si>
  <si>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</si>
  <si>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</si>
  <si>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バトル中１回のみ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</si>
  <si>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</si>
  <si>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</si>
  <si>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</si>
  <si>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</si>
  <si>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</si>
  <si>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</si>
  <si>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</si>
  <si>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</si>
  <si>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味方一人に回避率33%アップを付与(永続)</t>
  </si>
  <si>
    <t>ショックインパルス</t>
  </si>
  <si>
    <t>敵単体にスタン付与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</si>
  <si>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</si>
  <si>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</si>
  <si>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</si>
  <si>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</si>
  <si>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</si>
  <si>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</si>
  <si>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</si>
  <si>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</si>
  <si>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</si>
  <si>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</si>
  <si>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</si>
  <si>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</si>
  <si>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</si>
  <si>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常時SPDが8アップ</t>
  </si>
  <si>
    <t>ファストキャスター</t>
  </si>
  <si>
    <t>(条件)Hpが25%以下
SPDが20アップ</t>
  </si>
  <si>
    <t>ヘブンリーラック</t>
  </si>
  <si>
    <t>常時自身の回避率を33%アップ</t>
  </si>
  <si>
    <t>クイックアクト</t>
  </si>
  <si>
    <t>(条件)戦闘開始時味方より敵が少ない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</si>
  <si>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</si>
  <si>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</si>
  <si>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</si>
  <si>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</si>
  <si>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</si>
  <si>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</si>
  <si>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味方一人のDEFを4アップ</t>
  </si>
  <si>
    <t>エスコートソール</t>
  </si>
  <si>
    <t>敵全体を挑発する</t>
  </si>
  <si>
    <t>ディープフリーズ</t>
  </si>
  <si>
    <t>敵一列に凍結付与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</si>
  <si>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</si>
  <si>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</si>
  <si>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</si>
  <si>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</si>
  <si>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</si>
  <si>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</si>
  <si>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</si>
  <si>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</si>
  <si>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</si>
  <si>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常時DEFが8アップ</t>
  </si>
  <si>
    <t>ガードシフト</t>
  </si>
  <si>
    <t>(条件)Hpが25%以下
DEFが20アップ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</si>
  <si>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</si>
  <si>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</si>
  <si>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</si>
  <si>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</si>
  <si>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</si>
  <si>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(条件)鈍足・火傷・暗闇状態で行動後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</si>
  <si>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</si>
  <si>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</si>
  <si>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</si>
  <si>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</si>
  <si>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</si>
  <si>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</si>
  <si>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</si>
  <si>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</si>
  <si>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</si>
  <si>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味方一列の状態異常を回復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</si>
  <si>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</si>
  <si>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</si>
  <si>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</si>
  <si>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</si>
  <si>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</si>
  <si>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</si>
  <si>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ホーリーグレイス</t>
  </si>
  <si>
    <t>味方一人を蘇生してHpを25回復</t>
  </si>
  <si>
    <t>ディバインシールド</t>
  </si>
  <si>
    <t>スタン・火傷・鈍足・呪い状態にかからなくなる</t>
  </si>
  <si>
    <t>メディケーション</t>
  </si>
  <si>
    <t>行動後自身以外のHpを10回復する</t>
  </si>
  <si>
    <t>エイミングスコープ</t>
  </si>
  <si>
    <t>バトル開始時味方全員の命中率が50%アップ</t>
  </si>
  <si>
    <t>リジェネレーション</t>
  </si>
  <si>
    <t>行動後自身のHpを10回復する</t>
  </si>
  <si>
    <t>アライアンス</t>
  </si>
  <si>
    <t>(条件)戦闘開始時味方より敵が多い
最大HpとHpが20アップ</t>
  </si>
  <si>
    <t>スペクトルマイン</t>
  </si>
  <si>
    <t>自身以外のHpを回復すると
同じ分だけ自身のHpも回復する</t>
  </si>
  <si>
    <t>ホーミングクルセイド</t>
  </si>
  <si>
    <t>全ての魔法が回避されなくなる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</si>
  <si>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</si>
  <si>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</si>
  <si>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</si>
  <si>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</si>
  <si>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</si>
  <si>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</si>
  <si>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</si>
  <si>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</si>
  <si>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</si>
  <si>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</si>
  <si>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</si>
  <si>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</si>
  <si>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</si>
  <si>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</si>
  <si>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</si>
  <si>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ダークネス</t>
  </si>
  <si>
    <t>敵単体に暗闇(命中率33%ダウン)を付与(永続)</t>
  </si>
  <si>
    <t>イーグルアイ</t>
  </si>
  <si>
    <t>常時クリティカル発生率が20%アップ</t>
  </si>
  <si>
    <t>ネヴァーエンド</t>
  </si>
  <si>
    <t>(条件)Hpが25%以下
クリティカル発生率が75%アップ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</si>
  <si>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</si>
  <si>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</si>
  <si>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</si>
  <si>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</si>
  <si>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</si>
  <si>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</si>
  <si>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</si>
  <si>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常時アンデット状態になる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</si>
  <si>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</si>
  <si>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</si>
  <si>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</si>
  <si>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</si>
  <si>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</si>
  <si>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</si>
  <si>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</si>
  <si>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</si>
  <si>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</si>
  <si>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</si>
  <si>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</si>
  <si>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</si>
  <si>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</si>
  <si>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</si>
  <si>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</si>
  <si>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</si>
  <si>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</si>
  <si>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</si>
  <si>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</si>
  <si>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</si>
  <si>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</si>
  <si>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</si>
  <si>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</si>
  <si>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</si>
  <si>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</si>
  <si>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</si>
  <si>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</si>
  <si>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</si>
  <si>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</si>
  <si>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</si>
  <si>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</si>
  <si>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</si>
  <si>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</si>
  <si>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</si>
  <si>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</si>
  <si>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</si>
  <si>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</si>
  <si>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</si>
  <si>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</si>
  <si>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</si>
  <si>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</si>
  <si>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</si>
  <si>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</si>
  <si>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</si>
  <si>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</si>
  <si>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</si>
  <si>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</si>
  <si>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</si>
  <si>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</si>
  <si>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</si>
  <si>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</si>
  <si>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</si>
  <si>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</si>
  <si>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</si>
  <si>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</si>
  <si>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</si>
  <si>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</si>
  <si>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</si>
  <si>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</si>
  <si>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</si>
  <si>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</si>
  <si>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</si>
  <si>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</si>
  <si>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</si>
  <si>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</si>
  <si>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</si>
  <si>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</si>
  <si>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</si>
  <si>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</si>
  <si>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</si>
  <si>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</si>
  <si>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</si>
  <si>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パーティ</t>
  </si>
  <si>
    <t>単体・自身を除く</t>
  </si>
  <si>
    <t>Mp回復</t>
  </si>
  <si>
    <t>Mpが〇以下</t>
  </si>
  <si>
    <t>超次元</t>
  </si>
  <si>
    <t>アルカナ使用</t>
  </si>
  <si>
    <t>全体・自信を除く</t>
  </si>
  <si>
    <t>効果無視Hpダメージ</t>
  </si>
  <si>
    <t>Mpが〇以上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</si>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</sst>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18" borderId="1" applyNumberFormat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101</v>
          </cell>
          <cell r="B24" t="str">
            <v>拘束</v>
          </cell>
        </row>
        <row r="25">
          <cell r="A25">
            <v>102</v>
          </cell>
          <cell r="B25" t="str">
            <v>拘束ダメージ</v>
          </cell>
        </row>
        <row r="26">
          <cell r="A26">
            <v>103</v>
          </cell>
          <cell r="B26" t="str">
            <v>CA</v>
          </cell>
        </row>
        <row r="27">
          <cell r="A27">
            <v>104</v>
          </cell>
          <cell r="B27" t="str">
            <v>攻撃無効</v>
          </cell>
        </row>
        <row r="28">
          <cell r="A28">
            <v>105</v>
          </cell>
          <cell r="B28" t="str">
            <v>リジェネ</v>
          </cell>
        </row>
        <row r="29">
          <cell r="A29">
            <v>106</v>
          </cell>
          <cell r="B29" t="str">
            <v>行動後AP設定</v>
          </cell>
        </row>
        <row r="30">
          <cell r="A30">
            <v>107</v>
          </cell>
          <cell r="B30" t="str">
            <v>挑発</v>
          </cell>
        </row>
        <row r="31">
          <cell r="A31">
            <v>108</v>
          </cell>
          <cell r="B31" t="str">
            <v>バニッシュ</v>
          </cell>
        </row>
        <row r="32">
          <cell r="A32">
            <v>109</v>
          </cell>
          <cell r="B32" t="str">
            <v>祝福</v>
          </cell>
        </row>
        <row r="33">
          <cell r="A33">
            <v>110</v>
          </cell>
          <cell r="B33" t="str">
            <v>呪い</v>
          </cell>
        </row>
        <row r="34">
          <cell r="A34">
            <v>111</v>
          </cell>
          <cell r="B34" t="str">
            <v>ドレイン</v>
          </cell>
        </row>
        <row r="35">
          <cell r="A35">
            <v>112</v>
          </cell>
          <cell r="B35" t="str">
            <v>アフターヒール</v>
          </cell>
        </row>
        <row r="36">
          <cell r="A36">
            <v>113</v>
          </cell>
          <cell r="B36" t="str">
            <v>CAダメージ</v>
          </cell>
        </row>
        <row r="37">
          <cell r="A37">
            <v>114</v>
          </cell>
          <cell r="B37" t="str">
            <v>即死</v>
          </cell>
        </row>
        <row r="38">
          <cell r="A38">
            <v>115</v>
          </cell>
          <cell r="B38" t="str">
            <v>CA回復</v>
          </cell>
        </row>
        <row r="39">
          <cell r="A39">
            <v>116</v>
          </cell>
          <cell r="B39" t="str">
            <v>同時回復</v>
          </cell>
        </row>
        <row r="40">
          <cell r="A40">
            <v>117</v>
          </cell>
          <cell r="B40" t="str">
            <v>アンデッド</v>
          </cell>
        </row>
        <row r="41">
          <cell r="A41">
            <v>118</v>
          </cell>
          <cell r="B41" t="str">
            <v>必中</v>
          </cell>
        </row>
        <row r="42">
          <cell r="A42">
            <v>201</v>
          </cell>
          <cell r="B42" t="str">
            <v>炎適正</v>
          </cell>
        </row>
        <row r="43">
          <cell r="A43">
            <v>202</v>
          </cell>
          <cell r="B43" t="str">
            <v>雷適性</v>
          </cell>
        </row>
        <row r="44">
          <cell r="A44">
            <v>203</v>
          </cell>
          <cell r="B44" t="str">
            <v>氷適性</v>
          </cell>
        </row>
        <row r="45">
          <cell r="A45">
            <v>204</v>
          </cell>
          <cell r="B45" t="str">
            <v>光適性</v>
          </cell>
        </row>
        <row r="46">
          <cell r="A46">
            <v>205</v>
          </cell>
          <cell r="B46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8"/>
  <sheetViews>
    <sheetView tabSelected="1" topLeftCell="A30" workbookViewId="0">
      <selection activeCell="J33" sqref="J33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1</v>
      </c>
      <c r="T15" t="str">
        <f>INDEX(Define!N:N,MATCH(S15,Define!M:M))</f>
        <v>単体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3</v>
      </c>
      <c r="I17" t="str">
        <f>INDEX(Define!B:B,MATCH(H17,Define!A:A))</f>
        <v>全体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13</v>
      </c>
      <c r="T30" t="str">
        <f>INDEX(Define!N:N,MATCH(S30,Define!M:M))</f>
        <v>全体・自信を除く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60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3</v>
      </c>
      <c r="I32" t="str">
        <f>INDEX(Define!B:B,MATCH(H32,Define!A:A))</f>
        <v>全体</v>
      </c>
      <c r="J32">
        <v>60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スウィフトカレント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2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48</v>
      </c>
      <c r="K44">
        <v>2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2</v>
      </c>
      <c r="T45" t="str">
        <f>INDEX(Define!N:N,MATCH(S45,Define!M:M))</f>
        <v>列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3</v>
      </c>
      <c r="I47" t="str">
        <f>INDEX(Define!B:B,MATCH(H47,Define!A:A))</f>
        <v>全体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ht="12" customHeight="1" spans="1:2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1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2</v>
      </c>
      <c r="T59" t="str">
        <f>INDEX(Define!N:N,MATCH(S59,Define!M:M))</f>
        <v>列</v>
      </c>
      <c r="U59">
        <v>1</v>
      </c>
      <c r="V59">
        <v>1</v>
      </c>
    </row>
    <row r="60" ht="12" customHeight="1" spans="1:2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3</v>
      </c>
      <c r="I61" t="str">
        <f>INDEX(Define!B:B,MATCH(H61,Define!A:A))</f>
        <v>全体</v>
      </c>
      <c r="J61">
        <v>40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40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ht="12" customHeight="1" spans="1:2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433</v>
      </c>
      <c r="B66">
        <v>433</v>
      </c>
      <c r="C66" t="str">
        <f>INDEX(TextData!B:B,MATCH(B66,TextData!A:A))</f>
        <v>エイミングスコープ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2</v>
      </c>
      <c r="R66" t="str">
        <f>INDEX(Define!K:K,MATCH(Q66,Define!J:J))</f>
        <v>味方</v>
      </c>
      <c r="S66">
        <v>3</v>
      </c>
      <c r="T66" t="str">
        <f>INDEX(Define!N:N,MATCH(S66,Define!M:M))</f>
        <v>全体</v>
      </c>
      <c r="U66">
        <v>1</v>
      </c>
      <c r="V66">
        <v>1</v>
      </c>
    </row>
    <row r="67" ht="12" customHeight="1" spans="1:2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437</v>
      </c>
      <c r="B70">
        <v>437</v>
      </c>
      <c r="C70" t="str">
        <f>INDEX(TextData!B:B,MATCH(B70,TextData!A:A))</f>
        <v>ホーミングクルセイド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441</v>
      </c>
      <c r="B71">
        <v>441</v>
      </c>
      <c r="C71" t="str">
        <f>INDEX(TextData!B:B,MATCH(B71,TextData!A:A))</f>
        <v>ホーリーエンチャント</v>
      </c>
      <c r="D71">
        <v>7</v>
      </c>
      <c r="E71" t="str">
        <f>INDEX(Define!X:X,MATCH(D71,Define!W:W))</f>
        <v>工作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</row>
    <row r="72" ht="12" customHeight="1" spans="1:22">
      <c r="A72">
        <v>501</v>
      </c>
      <c r="B72">
        <v>501</v>
      </c>
      <c r="C72" t="str">
        <f>INDEX(TextData!B:B,MATCH(B72,TextData!A:A))</f>
        <v>ダークプリズン</v>
      </c>
      <c r="D72">
        <v>5</v>
      </c>
      <c r="E72" t="str">
        <f>INDEX(Define!X:X,MATCH(D72,Define!W:W))</f>
        <v>超次元</v>
      </c>
      <c r="F72" t="s">
        <v>18</v>
      </c>
      <c r="G72">
        <v>0</v>
      </c>
      <c r="H72">
        <v>1</v>
      </c>
      <c r="I72" t="str">
        <f>INDEX(Define!B:B,MATCH(H72,Define!A:A))</f>
        <v>単体</v>
      </c>
      <c r="J72">
        <v>36</v>
      </c>
      <c r="K72">
        <v>0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502</v>
      </c>
      <c r="B73">
        <v>502</v>
      </c>
      <c r="C73" t="str">
        <f>INDEX(TextData!B:B,MATCH(B73,TextData!A:A))</f>
        <v>ユーサネイジア</v>
      </c>
      <c r="D73">
        <v>5</v>
      </c>
      <c r="E73" t="str">
        <f>INDEX(Define!X:X,MATCH(D73,Define!W:W))</f>
        <v>超次元</v>
      </c>
      <c r="F73" t="s">
        <v>51</v>
      </c>
      <c r="G73">
        <v>0</v>
      </c>
      <c r="H73">
        <v>3</v>
      </c>
      <c r="I73" t="str">
        <f>INDEX(Define!B:B,MATCH(H73,Define!A:A))</f>
        <v>全体</v>
      </c>
      <c r="J73">
        <v>56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503</v>
      </c>
      <c r="B74">
        <v>503</v>
      </c>
      <c r="C74" t="str">
        <f>INDEX(TextData!B:B,MATCH(B74,TextData!A:A))</f>
        <v>ドレインヒール</v>
      </c>
      <c r="D74">
        <v>5</v>
      </c>
      <c r="E74" t="str">
        <f>INDEX(Define!X:X,MATCH(D74,Define!W:W))</f>
        <v>超次元</v>
      </c>
      <c r="F74" t="s">
        <v>52</v>
      </c>
      <c r="G74">
        <v>0</v>
      </c>
      <c r="H74">
        <v>1</v>
      </c>
      <c r="I74" t="str">
        <f>INDEX(Define!B:B,MATCH(H74,Define!A:A))</f>
        <v>単体</v>
      </c>
      <c r="J74">
        <v>36</v>
      </c>
      <c r="K74">
        <v>2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504</v>
      </c>
      <c r="B75">
        <v>504</v>
      </c>
      <c r="C75" t="str">
        <f>INDEX(TextData!B:B,MATCH(B75,TextData!A:A))</f>
        <v>デリートマジック</v>
      </c>
      <c r="D75">
        <v>5</v>
      </c>
      <c r="E75" t="str">
        <f>INDEX(Define!X:X,MATCH(D75,Define!W:W))</f>
        <v>超次元</v>
      </c>
      <c r="F75" t="s">
        <v>53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505</v>
      </c>
      <c r="B76">
        <v>505</v>
      </c>
      <c r="C76" t="str">
        <f>INDEX(TextData!B:B,MATCH(B76,TextData!A:A))</f>
        <v>ディプラヴィティ</v>
      </c>
      <c r="D76">
        <v>3</v>
      </c>
      <c r="E76" t="str">
        <f>INDEX(Define!X:X,MATCH(D76,Define!W:W))</f>
        <v>理術</v>
      </c>
      <c r="F76" t="s">
        <v>54</v>
      </c>
      <c r="G76">
        <v>0</v>
      </c>
      <c r="H76">
        <v>1</v>
      </c>
      <c r="I76" t="str">
        <f>INDEX(Define!B:B,MATCH(H76,Define!A:A))</f>
        <v>単体</v>
      </c>
      <c r="J76">
        <v>20</v>
      </c>
      <c r="K76">
        <v>4</v>
      </c>
      <c r="L76">
        <v>2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ht="12" customHeight="1" spans="1:22">
      <c r="A77">
        <v>511</v>
      </c>
      <c r="B77">
        <v>511</v>
      </c>
      <c r="C77" t="str">
        <f>INDEX(TextData!B:B,MATCH(B77,TextData!A:A))</f>
        <v>ディストラクション</v>
      </c>
      <c r="D77">
        <v>10</v>
      </c>
      <c r="E77" t="str">
        <f>INDEX(Define!X:X,MATCH(D77,Define!W:W))</f>
        <v>半神</v>
      </c>
      <c r="F77" t="s">
        <v>55</v>
      </c>
      <c r="G77">
        <v>0</v>
      </c>
      <c r="H77">
        <v>3</v>
      </c>
      <c r="I77" t="str">
        <f>INDEX(Define!B:B,MATCH(H77,Define!A:A))</f>
        <v>全体</v>
      </c>
      <c r="J77">
        <v>110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3</v>
      </c>
      <c r="P77" t="str">
        <f>INDEX(Define!H:H,MATCH(O77,Define!G:G))</f>
        <v>神化</v>
      </c>
      <c r="Q77">
        <v>1</v>
      </c>
      <c r="R77" t="str">
        <f>INDEX(Define!K:K,MATCH(Q77,Define!J:J))</f>
        <v>相手</v>
      </c>
      <c r="S77">
        <v>3</v>
      </c>
      <c r="T77" t="str">
        <f>INDEX(Define!N:N,MATCH(S77,Define!M:M))</f>
        <v>全体</v>
      </c>
      <c r="U77">
        <v>2</v>
      </c>
      <c r="V77">
        <v>1</v>
      </c>
    </row>
    <row r="78" ht="12" customHeight="1" spans="1:22">
      <c r="A78">
        <v>512</v>
      </c>
      <c r="B78">
        <v>512</v>
      </c>
      <c r="C78" t="str">
        <f>INDEX(TextData!B:B,MATCH(B78,TextData!A:A))</f>
        <v>カオスペイン</v>
      </c>
      <c r="D78">
        <v>11</v>
      </c>
      <c r="E78" t="str">
        <f>INDEX(Define!X:X,MATCH(D78,Define!W:W))</f>
        <v>覚醒</v>
      </c>
      <c r="F78" t="s">
        <v>56</v>
      </c>
      <c r="G78">
        <v>0</v>
      </c>
      <c r="H78">
        <v>1</v>
      </c>
      <c r="I78" t="str">
        <f>INDEX(Define!B:B,MATCH(H78,Define!A:A))</f>
        <v>単体</v>
      </c>
      <c r="J78">
        <v>90</v>
      </c>
      <c r="K78">
        <v>0</v>
      </c>
      <c r="L78">
        <v>2</v>
      </c>
      <c r="M78">
        <v>5</v>
      </c>
      <c r="N78" t="str">
        <f>INDEX(Define!E:E,MATCH(M78,Define!D:D))</f>
        <v>闇</v>
      </c>
      <c r="O78">
        <v>4</v>
      </c>
      <c r="P78" t="str">
        <f>INDEX(Define!H:H,MATCH(O78,Define!G:G))</f>
        <v>覚醒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ht="12" customHeight="1" spans="1:22">
      <c r="A79">
        <v>521</v>
      </c>
      <c r="B79">
        <v>521</v>
      </c>
      <c r="C79" t="str">
        <f>INDEX(TextData!B:B,MATCH(B79,TextData!A:A))</f>
        <v>ダークネス</v>
      </c>
      <c r="D79">
        <v>3</v>
      </c>
      <c r="E79" t="str">
        <f>INDEX(Define!X:X,MATCH(D79,Define!W:W))</f>
        <v>理術</v>
      </c>
      <c r="F79" t="s">
        <v>57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4</v>
      </c>
      <c r="L79">
        <v>1</v>
      </c>
      <c r="M79">
        <v>5</v>
      </c>
      <c r="N79" t="str">
        <f>INDEX(Define!E:E,MATCH(M79,Define!D:D))</f>
        <v>闇</v>
      </c>
      <c r="O79">
        <v>1</v>
      </c>
      <c r="P79" t="str">
        <f>INDEX(Define!H:H,MATCH(O79,Define!G:G))</f>
        <v>魔法</v>
      </c>
      <c r="Q79">
        <v>1</v>
      </c>
      <c r="R79" t="str">
        <f>INDEX(Define!K:K,MATCH(Q79,Define!J:J))</f>
        <v>相手</v>
      </c>
      <c r="S79">
        <v>1</v>
      </c>
      <c r="T79" t="str">
        <f>INDEX(Define!N:N,MATCH(S79,Define!M:M))</f>
        <v>単体</v>
      </c>
      <c r="U79">
        <v>1</v>
      </c>
      <c r="V79">
        <v>1</v>
      </c>
    </row>
    <row r="80" ht="12" customHeight="1" spans="1:22">
      <c r="A80">
        <v>531</v>
      </c>
      <c r="B80">
        <v>531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532</v>
      </c>
      <c r="B81">
        <v>532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533</v>
      </c>
      <c r="B82">
        <v>533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534</v>
      </c>
      <c r="B83">
        <v>534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535</v>
      </c>
      <c r="B84">
        <v>535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ht="12" customHeight="1" spans="1:22">
      <c r="A85">
        <v>536</v>
      </c>
      <c r="B85">
        <v>536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541</v>
      </c>
      <c r="B86">
        <v>541</v>
      </c>
      <c r="C86" t="str">
        <f>INDEX(TextData!B:B,MATCH(B86,TextData!A:A))</f>
        <v>ダークエンチャント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0</v>
      </c>
      <c r="K86">
        <v>0</v>
      </c>
      <c r="L86">
        <v>1</v>
      </c>
      <c r="M86">
        <v>5</v>
      </c>
      <c r="N86" t="str">
        <f>INDEX(Define!E:E,MATCH(M86,Define!D:D))</f>
        <v>闇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</row>
    <row r="87" ht="12" customHeight="1" spans="1:22">
      <c r="A87">
        <v>601</v>
      </c>
      <c r="B87">
        <v>601</v>
      </c>
      <c r="C87" t="str">
        <f>INDEX(TextData!B:B,MATCH(B87,TextData!A:A))</f>
        <v>エンドオブサイクル</v>
      </c>
      <c r="D87">
        <v>5</v>
      </c>
      <c r="E87" t="str">
        <f>INDEX(Define!X:X,MATCH(D87,Define!W:W))</f>
        <v>超次元</v>
      </c>
      <c r="F87" t="s">
        <v>56</v>
      </c>
      <c r="G87">
        <v>0</v>
      </c>
      <c r="H87">
        <v>3</v>
      </c>
      <c r="I87" t="str">
        <f>INDEX(Define!B:B,MATCH(H87,Define!A:A))</f>
        <v>全体</v>
      </c>
      <c r="J87">
        <v>56</v>
      </c>
      <c r="K87">
        <v>0</v>
      </c>
      <c r="L87">
        <v>2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1000</v>
      </c>
      <c r="B88">
        <v>1000</v>
      </c>
      <c r="C88" t="str">
        <f>INDEX(TextData!B:B,MATCH(B88,TextData!A:A))</f>
        <v>愚者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101</v>
      </c>
      <c r="R88" t="str">
        <f>INDEX(Define!K:K,MATCH(Q88,Define!J:J))</f>
        <v>パーティ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1001</v>
      </c>
      <c r="B89">
        <v>1001</v>
      </c>
      <c r="C89" t="str">
        <f>INDEX(TextData!B:B,MATCH(B89,TextData!A:A))</f>
        <v>魔術師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1002</v>
      </c>
      <c r="B90">
        <v>1002</v>
      </c>
      <c r="C90" t="str">
        <f>INDEX(TextData!B:B,MATCH(B90,TextData!A:A))</f>
        <v>女帝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1003</v>
      </c>
      <c r="B91">
        <v>1003</v>
      </c>
      <c r="C91" t="str">
        <f>INDEX(TextData!B:B,MATCH(B91,TextData!A:A))</f>
        <v>女教皇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1004</v>
      </c>
      <c r="B92">
        <v>1004</v>
      </c>
      <c r="C92" t="str">
        <f>INDEX(TextData!B:B,MATCH(B92,TextData!A:A))</f>
        <v>皇帝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2</v>
      </c>
      <c r="R92" t="str">
        <f>INDEX(Define!K:K,MATCH(Q92,Define!J:J))</f>
        <v>味方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1005</v>
      </c>
      <c r="B93">
        <v>1005</v>
      </c>
      <c r="C93" t="str">
        <f>INDEX(TextData!B:B,MATCH(B93,TextData!A:A))</f>
        <v>法王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101</v>
      </c>
      <c r="R93" t="str">
        <f>INDEX(Define!K:K,MATCH(Q93,Define!J:J))</f>
        <v>パーティ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1006</v>
      </c>
      <c r="B94">
        <v>1006</v>
      </c>
      <c r="C94" t="str">
        <f>INDEX(TextData!B:B,MATCH(B94,TextData!A:A))</f>
        <v>恋愛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1007</v>
      </c>
      <c r="B95">
        <v>1007</v>
      </c>
      <c r="C95" t="str">
        <f>INDEX(TextData!B:B,MATCH(B95,TextData!A:A))</f>
        <v>戦車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2</v>
      </c>
      <c r="R95" t="str">
        <f>INDEX(Define!K:K,MATCH(Q95,Define!J:J))</f>
        <v>味方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1008</v>
      </c>
      <c r="B96">
        <v>1008</v>
      </c>
      <c r="C96" t="str">
        <f>INDEX(TextData!B:B,MATCH(B96,TextData!A:A))</f>
        <v>正義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0</v>
      </c>
      <c r="T96" t="str">
        <f>INDEX(Define!N:N,MATCH(S96,Define!M:M))</f>
        <v>なし</v>
      </c>
      <c r="U96">
        <v>1</v>
      </c>
      <c r="V96">
        <v>1</v>
      </c>
    </row>
    <row r="97" ht="12" customHeight="1" spans="1:22">
      <c r="A97">
        <v>1009</v>
      </c>
      <c r="B97">
        <v>1009</v>
      </c>
      <c r="C97" t="str">
        <f>INDEX(TextData!B:B,MATCH(B97,TextData!A:A))</f>
        <v>隠者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ht="12" customHeight="1" spans="1:22">
      <c r="A98">
        <v>1010</v>
      </c>
      <c r="B98">
        <v>1010</v>
      </c>
      <c r="C98" t="str">
        <f>INDEX(TextData!B:B,MATCH(B98,TextData!A:A))</f>
        <v>運命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101</v>
      </c>
      <c r="R98" t="str">
        <f>INDEX(Define!K:K,MATCH(Q98,Define!J:J))</f>
        <v>パーティ</v>
      </c>
      <c r="S98">
        <v>0</v>
      </c>
      <c r="T98" t="str">
        <f>INDEX(Define!N:N,MATCH(S98,Define!M:M))</f>
        <v>なし</v>
      </c>
      <c r="U98">
        <v>1</v>
      </c>
      <c r="V98">
        <v>1</v>
      </c>
    </row>
    <row r="99" ht="12" customHeight="1" spans="1:22">
      <c r="A99">
        <v>1011</v>
      </c>
      <c r="B99">
        <v>1011</v>
      </c>
      <c r="C99" t="str">
        <f>INDEX(TextData!B:B,MATCH(B99,TextData!A:A))</f>
        <v>剛毅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1012</v>
      </c>
      <c r="B100">
        <v>1012</v>
      </c>
      <c r="C100" t="str">
        <f>INDEX(TextData!B:B,MATCH(B100,TextData!A:A))</f>
        <v>刑死者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</v>
      </c>
      <c r="R100" t="str">
        <f>INDEX(Define!K:K,MATCH(Q100,Define!J:J))</f>
        <v>相手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1013</v>
      </c>
      <c r="B101">
        <v>1013</v>
      </c>
      <c r="C101" t="str">
        <f>INDEX(TextData!B:B,MATCH(B101,TextData!A:A))</f>
        <v>死神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0</v>
      </c>
      <c r="T101" t="str">
        <f>INDEX(Define!N:N,MATCH(S101,Define!M:M))</f>
        <v>なし</v>
      </c>
      <c r="U101">
        <v>1</v>
      </c>
      <c r="V101">
        <v>1</v>
      </c>
    </row>
    <row r="102" ht="12" customHeight="1" spans="1:22">
      <c r="A102">
        <v>1014</v>
      </c>
      <c r="B102">
        <v>1014</v>
      </c>
      <c r="C102" t="str">
        <f>INDEX(TextData!B:B,MATCH(B102,TextData!A:A))</f>
        <v>節制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</row>
    <row r="103" ht="12" customHeight="1" spans="1:22">
      <c r="A103">
        <v>1015</v>
      </c>
      <c r="B103">
        <v>1015</v>
      </c>
      <c r="C103" t="str">
        <f>INDEX(TextData!B:B,MATCH(B103,TextData!A:A))</f>
        <v>悪魔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0</v>
      </c>
      <c r="T103" t="str">
        <f>INDEX(Define!N:N,MATCH(S103,Define!M:M))</f>
        <v>なし</v>
      </c>
      <c r="U103">
        <v>1</v>
      </c>
      <c r="V103">
        <v>1</v>
      </c>
    </row>
    <row r="104" ht="12" customHeight="1" spans="1:22">
      <c r="A104">
        <v>1016</v>
      </c>
      <c r="B104">
        <v>1016</v>
      </c>
      <c r="C104" t="str">
        <f>INDEX(TextData!B:B,MATCH(B104,TextData!A:A))</f>
        <v>塔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2</v>
      </c>
      <c r="R104" t="str">
        <f>INDEX(Define!K:K,MATCH(Q104,Define!J:J))</f>
        <v>味方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1017</v>
      </c>
      <c r="B105">
        <v>1017</v>
      </c>
      <c r="C105" t="str">
        <f>INDEX(TextData!B:B,MATCH(B105,TextData!A:A))</f>
        <v>星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3</v>
      </c>
      <c r="T105" t="str">
        <f>INDEX(Define!N:N,MATCH(S105,Define!M:M))</f>
        <v>全体</v>
      </c>
      <c r="U105">
        <v>1</v>
      </c>
      <c r="V105">
        <v>1</v>
      </c>
    </row>
    <row r="106" ht="12" customHeight="1" spans="1:22">
      <c r="A106">
        <v>1018</v>
      </c>
      <c r="B106">
        <v>1018</v>
      </c>
      <c r="C106" t="str">
        <f>INDEX(TextData!B:B,MATCH(B106,TextData!A:A))</f>
        <v>月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3</v>
      </c>
      <c r="T106" t="str">
        <f>INDEX(Define!N:N,MATCH(S106,Define!M:M))</f>
        <v>全体</v>
      </c>
      <c r="U106">
        <v>1</v>
      </c>
      <c r="V106">
        <v>1</v>
      </c>
    </row>
    <row r="107" ht="12" customHeight="1" spans="1:22">
      <c r="A107">
        <v>1019</v>
      </c>
      <c r="B107">
        <v>1019</v>
      </c>
      <c r="C107" t="str">
        <f>INDEX(TextData!B:B,MATCH(B107,TextData!A:A))</f>
        <v>太陽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</row>
    <row r="108" ht="12" customHeight="1" spans="1:22">
      <c r="A108">
        <v>1020</v>
      </c>
      <c r="B108">
        <v>1020</v>
      </c>
      <c r="C108" t="str">
        <f>INDEX(TextData!B:B,MATCH(B108,TextData!A:A))</f>
        <v>審判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3</v>
      </c>
      <c r="T108" t="str">
        <f>INDEX(Define!N:N,MATCH(S108,Define!M:M))</f>
        <v>全体</v>
      </c>
      <c r="U108">
        <v>1</v>
      </c>
      <c r="V108">
        <v>1</v>
      </c>
    </row>
    <row r="109" ht="12" customHeight="1" spans="1:22">
      <c r="A109">
        <v>1022</v>
      </c>
      <c r="B109">
        <v>1022</v>
      </c>
      <c r="C109" t="str">
        <f>INDEX(TextData!B:B,MATCH(B109,TextData!A:A))</f>
        <v>杖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</row>
    <row r="110" ht="12" customHeight="1" spans="1:22">
      <c r="A110">
        <v>1023</v>
      </c>
      <c r="B110">
        <v>1023</v>
      </c>
      <c r="C110" t="str">
        <f>INDEX(TextData!B:B,MATCH(B110,TextData!A:A))</f>
        <v>器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</row>
    <row r="111" ht="12" customHeight="1" spans="1:22">
      <c r="A111">
        <v>1024</v>
      </c>
      <c r="B111">
        <v>1024</v>
      </c>
      <c r="C111" t="str">
        <f>INDEX(TextData!B:B,MATCH(B111,TextData!A:A))</f>
        <v>剣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2</v>
      </c>
      <c r="R111" t="str">
        <f>INDEX(Define!K:K,MATCH(Q111,Define!J:J))</f>
        <v>味方</v>
      </c>
      <c r="S111">
        <v>3</v>
      </c>
      <c r="T111" t="str">
        <f>INDEX(Define!N:N,MATCH(S111,Define!M:M))</f>
        <v>全体</v>
      </c>
      <c r="U111">
        <v>1</v>
      </c>
      <c r="V111">
        <v>1</v>
      </c>
    </row>
    <row r="112" ht="12" customHeight="1" spans="1:22">
      <c r="A112">
        <v>1025</v>
      </c>
      <c r="B112">
        <v>1025</v>
      </c>
      <c r="C112" t="str">
        <f>INDEX(TextData!B:B,MATCH(B112,TextData!A:A))</f>
        <v>貨幣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</row>
    <row r="113" spans="1:22">
      <c r="A113">
        <v>2001</v>
      </c>
      <c r="B113">
        <v>2001</v>
      </c>
      <c r="C113" t="str">
        <f>INDEX(TextData!B:B,MATCH(B113,TextData!A:A))</f>
        <v>元素術・炎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1</v>
      </c>
      <c r="N113" t="str">
        <f>INDEX(Define!E:E,MATCH(M113,Define!D:D))</f>
        <v>炎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2002</v>
      </c>
      <c r="B114">
        <v>2002</v>
      </c>
      <c r="C114" t="str">
        <f>INDEX(TextData!B:B,MATCH(B114,TextData!A:A))</f>
        <v>元素術・雷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2</v>
      </c>
      <c r="N114" t="str">
        <f>INDEX(Define!E:E,MATCH(M114,Define!D:D))</f>
        <v>雷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>
      <c r="A115">
        <v>2003</v>
      </c>
      <c r="B115">
        <v>2003</v>
      </c>
      <c r="C115" t="str">
        <f>INDEX(TextData!B:B,MATCH(B115,TextData!A:A))</f>
        <v>元素術・氷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3</v>
      </c>
      <c r="N115" t="str">
        <f>INDEX(Define!E:E,MATCH(M115,Define!D:D))</f>
        <v>氷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>
      <c r="A116">
        <v>2004</v>
      </c>
      <c r="B116">
        <v>2004</v>
      </c>
      <c r="C116" t="str">
        <f>INDEX(TextData!B:B,MATCH(B116,TextData!A:A))</f>
        <v>光魔術</v>
      </c>
      <c r="D116">
        <v>2</v>
      </c>
      <c r="E116" t="str">
        <f>INDEX(Define!X:X,MATCH(D116,Define!W:W))</f>
        <v>光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4</v>
      </c>
      <c r="N116" t="str">
        <f>INDEX(Define!E:E,MATCH(M116,Define!D:D))</f>
        <v>光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  <row r="117" spans="1:22">
      <c r="A117">
        <v>2005</v>
      </c>
      <c r="B117">
        <v>2005</v>
      </c>
      <c r="C117" t="str">
        <f>INDEX(TextData!B:B,MATCH(B117,TextData!A:A))</f>
        <v>超次元術</v>
      </c>
      <c r="D117">
        <v>5</v>
      </c>
      <c r="E117" t="str">
        <f>INDEX(Define!X:X,MATCH(D117,Define!W:W))</f>
        <v>超次元</v>
      </c>
      <c r="G117">
        <v>0</v>
      </c>
      <c r="H117">
        <v>1</v>
      </c>
      <c r="I117" t="str">
        <f>INDEX(Define!B:B,MATCH(H117,Define!A:A))</f>
        <v>単体</v>
      </c>
      <c r="J117">
        <v>0</v>
      </c>
      <c r="K117">
        <v>0</v>
      </c>
      <c r="L117">
        <v>0</v>
      </c>
      <c r="M117">
        <v>5</v>
      </c>
      <c r="N117" t="str">
        <f>INDEX(Define!E:E,MATCH(M117,Define!D:D))</f>
        <v>闇</v>
      </c>
      <c r="O117">
        <v>0</v>
      </c>
      <c r="P117" t="str">
        <f>INDEX(Define!H:H,MATCH(O117,Define!G:G))</f>
        <v>なし</v>
      </c>
      <c r="Q117">
        <v>4</v>
      </c>
      <c r="R117" t="str">
        <f>INDEX(Define!K:K,MATCH(Q117,Define!J:J))</f>
        <v>自身</v>
      </c>
      <c r="S117">
        <v>4</v>
      </c>
      <c r="T117" t="str">
        <f>INDEX(Define!N:N,MATCH(S117,Define!M:M))</f>
        <v>自身</v>
      </c>
      <c r="U117">
        <v>1</v>
      </c>
      <c r="V117">
        <v>1</v>
      </c>
    </row>
    <row r="118" spans="1:22">
      <c r="A118">
        <v>2009</v>
      </c>
      <c r="B118">
        <v>2009</v>
      </c>
      <c r="C118" t="str">
        <f>INDEX(TextData!B:B,MATCH(B118,TextData!A:A))</f>
        <v>はずす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 t="str">
        <f>INDEX(Define!B:B,MATCH(H118,Define!A:A))</f>
        <v>単体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0</v>
      </c>
      <c r="P118" t="str">
        <f>INDEX(Define!H:H,MATCH(O118,Define!G:G))</f>
        <v>なし</v>
      </c>
      <c r="Q118">
        <v>4</v>
      </c>
      <c r="R118" t="str">
        <f>INDEX(Define!K:K,MATCH(Q118,Define!J:J))</f>
        <v>自身</v>
      </c>
      <c r="S118">
        <v>4</v>
      </c>
      <c r="T118" t="str">
        <f>INDEX(Define!N:N,MATCH(S118,Define!M:M))</f>
        <v>自身</v>
      </c>
      <c r="U118">
        <v>1</v>
      </c>
      <c r="V118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4"/>
  <sheetViews>
    <sheetView topLeftCell="A64" workbookViewId="0">
      <selection activeCell="F15" sqref="F15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999</v>
      </c>
      <c r="F14">
        <v>1</v>
      </c>
      <c r="G14" t="str">
        <f>INDEX([1]TextData!B:B,MATCH(D14,[1]TextData!A:A))</f>
        <v>ダメージ威力アップ</v>
      </c>
    </row>
    <row r="15" spans="1:6">
      <c r="A15">
        <v>111</v>
      </c>
      <c r="B15">
        <v>1</v>
      </c>
      <c r="C15" t="str">
        <f>INDEX(Define!Q:Q,MATCH(B15,Define!P:P))</f>
        <v>Hpダメージ</v>
      </c>
      <c r="D15">
        <v>150</v>
      </c>
      <c r="E15">
        <v>0</v>
      </c>
      <c r="F15">
        <v>0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400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8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16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12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44</v>
      </c>
      <c r="E23">
        <v>999</v>
      </c>
      <c r="F23">
        <v>-12</v>
      </c>
      <c r="G23" t="str">
        <f>INDEX([1]TextData!B:B,MATCH(D23,[1]TextData!A:A))</f>
        <v>防御アップ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20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12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12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33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100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20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4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5</v>
      </c>
      <c r="F50">
        <v>10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1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9999999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300</v>
      </c>
      <c r="F56">
        <v>0</v>
      </c>
      <c r="G56" t="str">
        <f>INDEX([1]TextData!B:B,MATCH(D56,[1]TextData!A:A))</f>
        <v>鈍足</v>
      </c>
    </row>
    <row r="57" spans="1:7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8</v>
      </c>
      <c r="G58" t="str">
        <f>INDEX([1]TextData!B:B,MATCH(D58,[1]TextData!A:A))</f>
        <v>防御アップ</v>
      </c>
    </row>
    <row r="59" spans="1:7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20</v>
      </c>
      <c r="G59" t="str">
        <f>INDEX([1]TextData!B:B,MATCH(D59,[1]TextData!A:A))</f>
        <v>防御アップ</v>
      </c>
    </row>
    <row r="60" spans="1:7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6">
      <c r="A62">
        <v>336</v>
      </c>
      <c r="B62">
        <v>2</v>
      </c>
      <c r="C62" t="str">
        <f>INDEX(Define!Q:Q,MATCH(B62,Define!P:P))</f>
        <v>Hp回復</v>
      </c>
      <c r="D62">
        <v>8</v>
      </c>
      <c r="E62">
        <v>0</v>
      </c>
      <c r="F62">
        <v>0</v>
      </c>
    </row>
    <row r="63" spans="1:7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6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6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6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6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6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6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6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>
      <c r="A73">
        <v>404</v>
      </c>
      <c r="B73">
        <v>22</v>
      </c>
      <c r="C73" t="str">
        <f>INDEX(Define!Q:Q,MATCH(B73,Define!P:P))</f>
        <v>ステート解除</v>
      </c>
      <c r="D73">
        <v>101</v>
      </c>
      <c r="E73">
        <v>0</v>
      </c>
      <c r="F73">
        <v>0</v>
      </c>
      <c r="G73" t="str">
        <f>INDEX([1]TextData!B:B,MATCH(D73,[1]TextData!A:A))</f>
        <v>拘束</v>
      </c>
    </row>
    <row r="74" spans="1:7">
      <c r="A74">
        <v>404</v>
      </c>
      <c r="B74">
        <v>22</v>
      </c>
      <c r="C74" t="str">
        <f>INDEX(Define!Q:Q,MATCH(B74,Define!P:P))</f>
        <v>ステート解除</v>
      </c>
      <c r="D74">
        <v>110</v>
      </c>
      <c r="E74">
        <v>0</v>
      </c>
      <c r="F74">
        <v>0</v>
      </c>
      <c r="G74" t="str">
        <f>INDEX([1]TextData!B:B,MATCH(D74,[1]TextData!A:A))</f>
        <v>呪い</v>
      </c>
    </row>
    <row r="75" spans="1:7">
      <c r="A75">
        <v>405</v>
      </c>
      <c r="B75">
        <v>21</v>
      </c>
      <c r="C75" t="str">
        <f>INDEX(Define!Q:Q,MATCH(B75,Define!P:P))</f>
        <v>ステート付与</v>
      </c>
      <c r="D75">
        <v>109</v>
      </c>
      <c r="E75">
        <v>10</v>
      </c>
      <c r="F75">
        <v>1</v>
      </c>
      <c r="G75" t="str">
        <f>INDEX([1]TextData!B:B,MATCH(D75,[1]TextData!A:A))</f>
        <v>祝福</v>
      </c>
    </row>
    <row r="76" spans="1:6">
      <c r="A76">
        <v>411</v>
      </c>
      <c r="B76">
        <v>22</v>
      </c>
      <c r="C76" t="str">
        <f>INDEX(Define!Q:Q,MATCH(B76,Define!P:P))</f>
        <v>ステート解除</v>
      </c>
      <c r="D76">
        <v>1</v>
      </c>
      <c r="E76">
        <v>0</v>
      </c>
      <c r="F76">
        <v>0</v>
      </c>
    </row>
    <row r="77" spans="1:6">
      <c r="A77">
        <v>411</v>
      </c>
      <c r="B77">
        <v>2</v>
      </c>
      <c r="C77" t="str">
        <f>INDEX(Define!Q:Q,MATCH(B77,Define!P:P))</f>
        <v>Hp回復</v>
      </c>
      <c r="D77">
        <v>50</v>
      </c>
      <c r="E77">
        <v>0</v>
      </c>
      <c r="F77">
        <v>0</v>
      </c>
    </row>
    <row r="78" spans="1:6">
      <c r="A78">
        <v>411</v>
      </c>
      <c r="B78">
        <v>101</v>
      </c>
      <c r="C78" t="str">
        <f>INDEX(Define!Q:Q,MATCH(B78,Define!P:P))</f>
        <v>行動後スキル</v>
      </c>
      <c r="D78">
        <v>11</v>
      </c>
      <c r="E78">
        <v>0</v>
      </c>
      <c r="F78">
        <v>0</v>
      </c>
    </row>
    <row r="79" spans="1:7">
      <c r="A79">
        <v>412</v>
      </c>
      <c r="B79">
        <v>21</v>
      </c>
      <c r="C79" t="str">
        <f>INDEX(Define!Q:Q,MATCH(B79,Define!P:P))</f>
        <v>ステート付与</v>
      </c>
      <c r="D79">
        <v>105</v>
      </c>
      <c r="E79">
        <v>999</v>
      </c>
      <c r="F79">
        <v>10</v>
      </c>
      <c r="G79" t="str">
        <f>INDEX([1]TextData!B:B,MATCH(D79,[1]TextData!A:A))</f>
        <v>リジェネ</v>
      </c>
    </row>
    <row r="80" spans="1:6">
      <c r="A80">
        <v>412</v>
      </c>
      <c r="B80">
        <v>101</v>
      </c>
      <c r="C80" t="str">
        <f>INDEX(Define!Q:Q,MATCH(B80,Define!P:P))</f>
        <v>行動後スキル</v>
      </c>
      <c r="D80">
        <v>21</v>
      </c>
      <c r="E80">
        <v>0</v>
      </c>
      <c r="F80">
        <v>0</v>
      </c>
    </row>
    <row r="81" spans="1:6">
      <c r="A81">
        <v>421</v>
      </c>
      <c r="B81">
        <v>22</v>
      </c>
      <c r="C81" t="str">
        <f>INDEX(Define!Q:Q,MATCH(B81,Define!P:P))</f>
        <v>ステート解除</v>
      </c>
      <c r="D81">
        <v>1</v>
      </c>
      <c r="E81">
        <v>0</v>
      </c>
      <c r="F81">
        <v>0</v>
      </c>
    </row>
    <row r="82" spans="1:6">
      <c r="A82">
        <v>421</v>
      </c>
      <c r="B82">
        <v>2</v>
      </c>
      <c r="C82" t="str">
        <f>INDEX(Define!Q:Q,MATCH(B82,Define!P:P))</f>
        <v>Hp回復</v>
      </c>
      <c r="D82">
        <v>25</v>
      </c>
      <c r="E82">
        <v>0</v>
      </c>
      <c r="F82">
        <v>0</v>
      </c>
    </row>
    <row r="83" spans="1:7">
      <c r="A83">
        <v>431</v>
      </c>
      <c r="B83">
        <v>21</v>
      </c>
      <c r="C83" t="str">
        <f>INDEX(Define!Q:Q,MATCH(B83,Define!P:P))</f>
        <v>ステート付与</v>
      </c>
      <c r="D83">
        <v>31</v>
      </c>
      <c r="E83">
        <v>999</v>
      </c>
      <c r="F83">
        <v>0</v>
      </c>
      <c r="G83" t="str">
        <f>INDEX([1]TextData!B:B,MATCH(D83,[1]TextData!A:A))</f>
        <v>状態異常無効</v>
      </c>
    </row>
    <row r="84" spans="1:7">
      <c r="A84">
        <v>432</v>
      </c>
      <c r="B84">
        <v>21</v>
      </c>
      <c r="C84" t="str">
        <f>INDEX(Define!Q:Q,MATCH(B84,Define!P:P))</f>
        <v>ステート付与</v>
      </c>
      <c r="D84">
        <v>112</v>
      </c>
      <c r="E84">
        <v>999</v>
      </c>
      <c r="F84">
        <v>10</v>
      </c>
      <c r="G84" t="str">
        <f>INDEX([1]TextData!B:B,MATCH(D84,[1]TextData!A:A))</f>
        <v>アフターヒール</v>
      </c>
    </row>
    <row r="85" spans="1:7">
      <c r="A85">
        <v>433</v>
      </c>
      <c r="B85">
        <v>21</v>
      </c>
      <c r="C85" t="str">
        <f>INDEX(Define!Q:Q,MATCH(B85,Define!P:P))</f>
        <v>ステート付与</v>
      </c>
      <c r="D85">
        <v>51</v>
      </c>
      <c r="E85">
        <v>999</v>
      </c>
      <c r="F85">
        <v>50</v>
      </c>
      <c r="G85" t="str">
        <f>INDEX([1]TextData!B:B,MATCH(D85,[1]TextData!A:A))</f>
        <v>命中アップ</v>
      </c>
    </row>
    <row r="86" spans="1:7">
      <c r="A86">
        <v>434</v>
      </c>
      <c r="B86">
        <v>21</v>
      </c>
      <c r="C86" t="str">
        <f>INDEX(Define!Q:Q,MATCH(B86,Define!P:P))</f>
        <v>ステート付与</v>
      </c>
      <c r="D86">
        <v>105</v>
      </c>
      <c r="E86">
        <v>999</v>
      </c>
      <c r="F86">
        <v>10</v>
      </c>
      <c r="G86" t="str">
        <f>INDEX([1]TextData!B:B,MATCH(D86,[1]TextData!A:A))</f>
        <v>リジェネ</v>
      </c>
    </row>
    <row r="87" spans="1:7">
      <c r="A87">
        <v>435</v>
      </c>
      <c r="B87">
        <v>21</v>
      </c>
      <c r="C87" t="str">
        <f>INDEX(Define!Q:Q,MATCH(B87,Define!P:P))</f>
        <v>ステート付与</v>
      </c>
      <c r="D87">
        <v>41</v>
      </c>
      <c r="E87">
        <v>999</v>
      </c>
      <c r="F87">
        <v>20</v>
      </c>
      <c r="G87" t="str">
        <f>INDEX([1]TextData!B:B,MATCH(D87,[1]TextData!A:A))</f>
        <v>最大Hpアップ</v>
      </c>
    </row>
    <row r="88" spans="1:7">
      <c r="A88">
        <v>436</v>
      </c>
      <c r="B88">
        <v>21</v>
      </c>
      <c r="C88" t="str">
        <f>INDEX(Define!Q:Q,MATCH(B88,Define!P:P))</f>
        <v>ステート付与</v>
      </c>
      <c r="D88">
        <v>116</v>
      </c>
      <c r="E88">
        <v>999</v>
      </c>
      <c r="F88">
        <v>4</v>
      </c>
      <c r="G88" t="str">
        <f>INDEX([1]TextData!B:B,MATCH(D88,[1]TextData!A:A))</f>
        <v>同時回復</v>
      </c>
    </row>
    <row r="89" spans="1:7">
      <c r="A89">
        <v>437</v>
      </c>
      <c r="B89">
        <v>21</v>
      </c>
      <c r="C89" t="str">
        <f>INDEX(Define!Q:Q,MATCH(B89,Define!P:P))</f>
        <v>ステート付与</v>
      </c>
      <c r="D89">
        <v>118</v>
      </c>
      <c r="E89">
        <v>999</v>
      </c>
      <c r="F89">
        <v>0</v>
      </c>
      <c r="G89" t="str">
        <f>INDEX([1]TextData!B:B,MATCH(D89,[1]TextData!A:A))</f>
        <v>必中</v>
      </c>
    </row>
    <row r="90" spans="1:7">
      <c r="A90">
        <v>441</v>
      </c>
      <c r="B90">
        <v>310</v>
      </c>
      <c r="C90" t="str">
        <f>INDEX(Define!Q:Q,MATCH(B90,Define!P:P))</f>
        <v>属性適性増加</v>
      </c>
      <c r="D90">
        <v>204</v>
      </c>
      <c r="E90">
        <v>4</v>
      </c>
      <c r="F90">
        <v>20</v>
      </c>
      <c r="G90" t="str">
        <f>INDEX([1]TextData!B:B,MATCH(D90,[1]TextData!A:A))</f>
        <v>光適性</v>
      </c>
    </row>
    <row r="91" spans="1:6">
      <c r="A91">
        <v>501</v>
      </c>
      <c r="B91">
        <v>1</v>
      </c>
      <c r="C91" t="str">
        <f>INDEX(Define!Q:Q,MATCH(B91,Define!P:P))</f>
        <v>Hpダメージ</v>
      </c>
      <c r="D91">
        <v>150</v>
      </c>
      <c r="E91">
        <v>0</v>
      </c>
      <c r="F91">
        <v>0</v>
      </c>
    </row>
    <row r="92" spans="1:6">
      <c r="A92">
        <v>502</v>
      </c>
      <c r="B92">
        <v>1</v>
      </c>
      <c r="C92" t="str">
        <f>INDEX(Define!Q:Q,MATCH(B92,Define!P:P))</f>
        <v>Hpダメージ</v>
      </c>
      <c r="D92">
        <v>150</v>
      </c>
      <c r="E92">
        <v>0</v>
      </c>
      <c r="F92">
        <v>0</v>
      </c>
    </row>
    <row r="93" spans="1:6">
      <c r="A93">
        <v>503</v>
      </c>
      <c r="B93">
        <v>3</v>
      </c>
      <c r="C93" t="str">
        <f>INDEX(Define!Q:Q,MATCH(B93,Define!P:P))</f>
        <v>Hp吸収ダメージ</v>
      </c>
      <c r="D93">
        <v>150</v>
      </c>
      <c r="E93">
        <v>0</v>
      </c>
      <c r="F93">
        <v>25</v>
      </c>
    </row>
    <row r="94" spans="1:7">
      <c r="A94">
        <v>504</v>
      </c>
      <c r="B94">
        <v>22</v>
      </c>
      <c r="C94" t="str">
        <f>INDEX(Define!Q:Q,MATCH(B94,Define!P:P))</f>
        <v>ステート解除</v>
      </c>
      <c r="D94">
        <v>43</v>
      </c>
      <c r="E94">
        <v>0</v>
      </c>
      <c r="F94">
        <v>0</v>
      </c>
      <c r="G94" t="str">
        <f>INDEX([1]TextData!B:B,MATCH(D94,[1]TextData!A:A))</f>
        <v>攻撃アップ</v>
      </c>
    </row>
    <row r="95" spans="1:7">
      <c r="A95">
        <v>504</v>
      </c>
      <c r="B95">
        <v>22</v>
      </c>
      <c r="C95" t="str">
        <f>INDEX(Define!Q:Q,MATCH(B95,Define!P:P))</f>
        <v>ステート解除</v>
      </c>
      <c r="D95">
        <v>44</v>
      </c>
      <c r="E95">
        <v>0</v>
      </c>
      <c r="F95">
        <v>0</v>
      </c>
      <c r="G95" t="str">
        <f>INDEX([1]TextData!B:B,MATCH(D95,[1]TextData!A:A))</f>
        <v>防御アップ</v>
      </c>
    </row>
    <row r="96" spans="1:7">
      <c r="A96">
        <v>504</v>
      </c>
      <c r="B96">
        <v>22</v>
      </c>
      <c r="C96" t="str">
        <f>INDEX(Define!Q:Q,MATCH(B96,Define!P:P))</f>
        <v>ステート解除</v>
      </c>
      <c r="D96">
        <v>46</v>
      </c>
      <c r="E96">
        <v>0</v>
      </c>
      <c r="F96">
        <v>0</v>
      </c>
      <c r="G96" t="str">
        <f>INDEX([1]TextData!B:B,MATCH(D96,[1]TextData!A:A))</f>
        <v>ダメージ威力アップ</v>
      </c>
    </row>
    <row r="97" spans="1:7">
      <c r="A97">
        <v>504</v>
      </c>
      <c r="B97">
        <v>22</v>
      </c>
      <c r="C97" t="str">
        <f>INDEX(Define!Q:Q,MATCH(B97,Define!P:P))</f>
        <v>ステート解除</v>
      </c>
      <c r="D97">
        <v>52</v>
      </c>
      <c r="E97">
        <v>0</v>
      </c>
      <c r="F97">
        <v>0</v>
      </c>
      <c r="G97" t="str">
        <f>INDEX([1]TextData!B:B,MATCH(D97,[1]TextData!A:A))</f>
        <v>回避アップ</v>
      </c>
    </row>
    <row r="98" spans="1:7">
      <c r="A98">
        <v>504</v>
      </c>
      <c r="B98">
        <v>22</v>
      </c>
      <c r="C98" t="str">
        <f>INDEX(Define!Q:Q,MATCH(B98,Define!P:P))</f>
        <v>ステート解除</v>
      </c>
      <c r="D98">
        <v>103</v>
      </c>
      <c r="E98">
        <v>0</v>
      </c>
      <c r="F98">
        <v>0</v>
      </c>
      <c r="G98" t="str">
        <f>INDEX([1]TextData!B:B,MATCH(D98,[1]TextData!A:A))</f>
        <v>CA</v>
      </c>
    </row>
    <row r="99" spans="1:7">
      <c r="A99">
        <v>504</v>
      </c>
      <c r="B99">
        <v>22</v>
      </c>
      <c r="C99" t="str">
        <f>INDEX(Define!Q:Q,MATCH(B99,Define!P:P))</f>
        <v>ステート解除</v>
      </c>
      <c r="D99">
        <v>104</v>
      </c>
      <c r="E99">
        <v>0</v>
      </c>
      <c r="F99">
        <v>0</v>
      </c>
      <c r="G99" t="str">
        <f>INDEX([1]TextData!B:B,MATCH(D99,[1]TextData!A:A))</f>
        <v>攻撃無効</v>
      </c>
    </row>
    <row r="100" spans="1:7">
      <c r="A100">
        <v>504</v>
      </c>
      <c r="B100">
        <v>22</v>
      </c>
      <c r="C100" t="str">
        <f>INDEX(Define!Q:Q,MATCH(B100,Define!P:P))</f>
        <v>ステート解除</v>
      </c>
      <c r="D100">
        <v>105</v>
      </c>
      <c r="E100">
        <v>0</v>
      </c>
      <c r="F100">
        <v>0</v>
      </c>
      <c r="G100" t="str">
        <f>INDEX([1]TextData!B:B,MATCH(D100,[1]TextData!A:A))</f>
        <v>リジェネ</v>
      </c>
    </row>
    <row r="101" spans="1:7">
      <c r="A101">
        <v>504</v>
      </c>
      <c r="B101">
        <v>22</v>
      </c>
      <c r="C101" t="str">
        <f>INDEX(Define!Q:Q,MATCH(B101,Define!P:P))</f>
        <v>ステート解除</v>
      </c>
      <c r="D101">
        <v>109</v>
      </c>
      <c r="E101">
        <v>0</v>
      </c>
      <c r="F101">
        <v>0</v>
      </c>
      <c r="G101" t="str">
        <f>INDEX([1]TextData!B:B,MATCH(D101,[1]TextData!A:A))</f>
        <v>祝福</v>
      </c>
    </row>
    <row r="102" spans="1:7">
      <c r="A102">
        <v>505</v>
      </c>
      <c r="B102">
        <v>21</v>
      </c>
      <c r="C102" t="str">
        <f>INDEX(Define!Q:Q,MATCH(B102,Define!P:P))</f>
        <v>ステート付与</v>
      </c>
      <c r="D102">
        <v>110</v>
      </c>
      <c r="E102">
        <v>999</v>
      </c>
      <c r="F102">
        <v>0</v>
      </c>
      <c r="G102" t="str">
        <f>INDEX([1]TextData!B:B,MATCH(D102,[1]TextData!A:A))</f>
        <v>呪い</v>
      </c>
    </row>
    <row r="103" spans="1:6">
      <c r="A103">
        <v>511</v>
      </c>
      <c r="B103">
        <v>1</v>
      </c>
      <c r="C103" t="str">
        <f>INDEX(Define!Q:Q,MATCH(B103,Define!P:P))</f>
        <v>Hpダメージ</v>
      </c>
      <c r="D103">
        <v>400</v>
      </c>
      <c r="E103">
        <v>0</v>
      </c>
      <c r="F103">
        <v>0</v>
      </c>
    </row>
    <row r="104" spans="1:6">
      <c r="A104">
        <v>511</v>
      </c>
      <c r="B104">
        <v>101</v>
      </c>
      <c r="C104" t="str">
        <f>INDEX(Define!Q:Q,MATCH(B104,Define!P:P))</f>
        <v>行動後スキル</v>
      </c>
      <c r="D104">
        <v>11</v>
      </c>
      <c r="E104">
        <v>0</v>
      </c>
      <c r="F104">
        <v>0</v>
      </c>
    </row>
    <row r="105" spans="1:6">
      <c r="A105">
        <v>512</v>
      </c>
      <c r="B105">
        <v>1</v>
      </c>
      <c r="C105" t="str">
        <f>INDEX(Define!Q:Q,MATCH(B105,Define!P:P))</f>
        <v>Hpダメージ</v>
      </c>
      <c r="D105">
        <v>600</v>
      </c>
      <c r="E105">
        <v>0</v>
      </c>
      <c r="F105">
        <v>0</v>
      </c>
    </row>
    <row r="106" spans="1:6">
      <c r="A106">
        <v>512</v>
      </c>
      <c r="B106">
        <v>101</v>
      </c>
      <c r="C106" t="str">
        <f>INDEX(Define!Q:Q,MATCH(B106,Define!P:P))</f>
        <v>行動後スキル</v>
      </c>
      <c r="D106">
        <v>21</v>
      </c>
      <c r="E106">
        <v>0</v>
      </c>
      <c r="F106">
        <v>0</v>
      </c>
    </row>
    <row r="107" spans="1:7">
      <c r="A107">
        <v>521</v>
      </c>
      <c r="B107">
        <v>21</v>
      </c>
      <c r="C107" t="str">
        <f>INDEX(Define!Q:Q,MATCH(B107,Define!P:P))</f>
        <v>ステート付与</v>
      </c>
      <c r="D107">
        <v>24</v>
      </c>
      <c r="E107">
        <v>999</v>
      </c>
      <c r="F107">
        <v>33</v>
      </c>
      <c r="G107" t="str">
        <f>INDEX([1]TextData!B:B,MATCH(D107,[1]TextData!A:A))</f>
        <v>暗闇</v>
      </c>
    </row>
    <row r="108" spans="1:7">
      <c r="A108">
        <v>531</v>
      </c>
      <c r="B108">
        <v>21</v>
      </c>
      <c r="C108" t="str">
        <f>INDEX(Define!Q:Q,MATCH(B108,Define!P:P))</f>
        <v>ステート付与</v>
      </c>
      <c r="D108">
        <v>47</v>
      </c>
      <c r="E108">
        <v>999</v>
      </c>
      <c r="F108">
        <v>20</v>
      </c>
      <c r="G108" t="str">
        <f>INDEX([1]TextData!B:B,MATCH(D108,[1]TextData!A:A))</f>
        <v>クリティカル発生率アップ</v>
      </c>
    </row>
    <row r="109" spans="1:7">
      <c r="A109">
        <v>532</v>
      </c>
      <c r="B109">
        <v>21</v>
      </c>
      <c r="C109" t="str">
        <f>INDEX(Define!Q:Q,MATCH(B109,Define!P:P))</f>
        <v>ステート付与</v>
      </c>
      <c r="D109">
        <v>47</v>
      </c>
      <c r="E109">
        <v>999</v>
      </c>
      <c r="F109">
        <v>75</v>
      </c>
      <c r="G109" t="str">
        <f>INDEX([1]TextData!B:B,MATCH(D109,[1]TextData!A:A))</f>
        <v>クリティカル発生率アップ</v>
      </c>
    </row>
    <row r="110" spans="1:7">
      <c r="A110">
        <v>533</v>
      </c>
      <c r="B110">
        <v>21</v>
      </c>
      <c r="C110" t="str">
        <f>INDEX(Define!Q:Q,MATCH(B110,Define!P:P))</f>
        <v>ステート付与</v>
      </c>
      <c r="D110">
        <v>111</v>
      </c>
      <c r="E110">
        <v>999</v>
      </c>
      <c r="F110">
        <v>25</v>
      </c>
      <c r="G110" t="str">
        <f>INDEX([1]TextData!B:B,MATCH(D110,[1]TextData!A:A))</f>
        <v>ドレイン</v>
      </c>
    </row>
    <row r="111" spans="1:7">
      <c r="A111">
        <v>534</v>
      </c>
      <c r="B111">
        <v>21</v>
      </c>
      <c r="C111" t="str">
        <f>INDEX(Define!Q:Q,MATCH(B111,Define!P:P))</f>
        <v>ステート付与</v>
      </c>
      <c r="D111">
        <v>114</v>
      </c>
      <c r="E111">
        <v>999</v>
      </c>
      <c r="F111">
        <v>5</v>
      </c>
      <c r="G111" t="str">
        <f>INDEX([1]TextData!B:B,MATCH(D111,[1]TextData!A:A))</f>
        <v>即死</v>
      </c>
    </row>
    <row r="112" spans="1:6">
      <c r="A112">
        <v>535</v>
      </c>
      <c r="B112">
        <v>2</v>
      </c>
      <c r="C112" t="str">
        <f>INDEX(Define!Q:Q,MATCH(B112,Define!P:P))</f>
        <v>Hp回復</v>
      </c>
      <c r="D112">
        <v>20</v>
      </c>
      <c r="E112">
        <v>0</v>
      </c>
      <c r="F112">
        <v>0</v>
      </c>
    </row>
    <row r="113" spans="1:7">
      <c r="A113">
        <v>536</v>
      </c>
      <c r="B113">
        <v>21</v>
      </c>
      <c r="C113" t="str">
        <f>INDEX(Define!Q:Q,MATCH(B113,Define!P:P))</f>
        <v>ステート付与</v>
      </c>
      <c r="D113">
        <v>117</v>
      </c>
      <c r="E113">
        <v>999</v>
      </c>
      <c r="F113">
        <v>10</v>
      </c>
      <c r="G113" t="str">
        <f>INDEX([1]TextData!B:B,MATCH(D113,[1]TextData!A:A))</f>
        <v>アンデッド</v>
      </c>
    </row>
    <row r="114" spans="1:6">
      <c r="A114">
        <v>536</v>
      </c>
      <c r="B114">
        <v>2</v>
      </c>
      <c r="C114" t="str">
        <f>INDEX(Define!Q:Q,MATCH(B114,Define!P:P))</f>
        <v>Hp回復</v>
      </c>
      <c r="D114">
        <v>5</v>
      </c>
      <c r="E114">
        <v>0</v>
      </c>
      <c r="F114">
        <v>0</v>
      </c>
    </row>
    <row r="115" spans="1:7">
      <c r="A115">
        <v>541</v>
      </c>
      <c r="B115">
        <v>310</v>
      </c>
      <c r="C115" t="str">
        <f>INDEX(Define!Q:Q,MATCH(B115,Define!P:P))</f>
        <v>属性適性増加</v>
      </c>
      <c r="D115">
        <v>205</v>
      </c>
      <c r="E115">
        <v>5</v>
      </c>
      <c r="F115">
        <v>20</v>
      </c>
      <c r="G115" t="str">
        <f>INDEX([1]TextData!B:B,MATCH(D115,[1]TextData!A:A))</f>
        <v>闇適性</v>
      </c>
    </row>
    <row r="116" spans="1:7">
      <c r="A116">
        <v>601</v>
      </c>
      <c r="B116">
        <v>21</v>
      </c>
      <c r="C116" t="str">
        <f>INDEX(Define!Q:Q,MATCH(B116,Define!P:P))</f>
        <v>ステート付与</v>
      </c>
      <c r="D116">
        <v>1</v>
      </c>
      <c r="E116">
        <v>999</v>
      </c>
      <c r="F116">
        <v>0</v>
      </c>
      <c r="G116" t="str">
        <f>INDEX([1]TextData!B:B,MATCH(D116,[1]TextData!A:A))</f>
        <v>戦闘不能</v>
      </c>
    </row>
    <row r="117" spans="1:6">
      <c r="A117">
        <v>1000</v>
      </c>
      <c r="B117">
        <v>301</v>
      </c>
      <c r="C117" t="str">
        <f>INDEX(Define!Q:Q,MATCH(B117,Define!P:P))</f>
        <v>Numinous加算</v>
      </c>
      <c r="D117">
        <v>10</v>
      </c>
      <c r="E117">
        <v>0</v>
      </c>
      <c r="F117">
        <v>0</v>
      </c>
    </row>
    <row r="118" spans="1:6">
      <c r="A118">
        <v>1001</v>
      </c>
      <c r="B118">
        <v>304</v>
      </c>
      <c r="C118" t="str">
        <f>INDEX(Define!Q:Q,MATCH(B118,Define!P:P))</f>
        <v>SP加算</v>
      </c>
      <c r="D118">
        <v>5</v>
      </c>
      <c r="E118">
        <v>0</v>
      </c>
      <c r="F118">
        <v>0</v>
      </c>
    </row>
    <row r="119" spans="1:6">
      <c r="A119">
        <v>1002</v>
      </c>
      <c r="B119">
        <v>2</v>
      </c>
      <c r="C119" t="str">
        <f>INDEX(Define!Q:Q,MATCH(B119,Define!P:P))</f>
        <v>Hp回復</v>
      </c>
      <c r="D119">
        <v>30</v>
      </c>
      <c r="E119">
        <v>0</v>
      </c>
      <c r="F119">
        <v>0</v>
      </c>
    </row>
    <row r="120" spans="1:6">
      <c r="A120">
        <v>1002</v>
      </c>
      <c r="B120">
        <v>7</v>
      </c>
      <c r="C120" t="str">
        <f>INDEX(Define!Q:Q,MATCH(B120,Define!P:P))</f>
        <v>Mp回復</v>
      </c>
      <c r="D120">
        <v>30</v>
      </c>
      <c r="E120">
        <v>0</v>
      </c>
      <c r="F120">
        <v>0</v>
      </c>
    </row>
    <row r="121" spans="1:6">
      <c r="A121">
        <v>1003</v>
      </c>
      <c r="B121">
        <v>2</v>
      </c>
      <c r="C121" t="str">
        <f>INDEX(Define!Q:Q,MATCH(B121,Define!P:P))</f>
        <v>Hp回復</v>
      </c>
      <c r="D121">
        <v>999</v>
      </c>
      <c r="E121">
        <v>0</v>
      </c>
      <c r="F121">
        <v>0</v>
      </c>
    </row>
    <row r="122" spans="1:6">
      <c r="A122">
        <v>1004</v>
      </c>
      <c r="B122">
        <v>302</v>
      </c>
      <c r="C122" t="str">
        <f>INDEX(Define!Q:Q,MATCH(B122,Define!P:P))</f>
        <v>Numinouse消費率</v>
      </c>
      <c r="D122">
        <v>50</v>
      </c>
      <c r="E122">
        <v>0</v>
      </c>
      <c r="F122">
        <v>0</v>
      </c>
    </row>
    <row r="123" spans="1:6">
      <c r="A123">
        <v>1005</v>
      </c>
      <c r="B123">
        <v>309</v>
      </c>
      <c r="C123" t="str">
        <f>INDEX(Define!Q:Q,MATCH(B123,Define!P:P))</f>
        <v>撃破SPアップ</v>
      </c>
      <c r="D123">
        <v>5</v>
      </c>
      <c r="E123">
        <v>0</v>
      </c>
      <c r="F123">
        <v>0</v>
      </c>
    </row>
    <row r="124" spans="1:7">
      <c r="A124">
        <v>1006</v>
      </c>
      <c r="B124">
        <v>22</v>
      </c>
      <c r="C124" t="str">
        <f>INDEX(Define!Q:Q,MATCH(B124,Define!P:P))</f>
        <v>ステート解除</v>
      </c>
      <c r="D124">
        <v>1</v>
      </c>
      <c r="E124">
        <v>0</v>
      </c>
      <c r="F124">
        <v>0</v>
      </c>
      <c r="G124" t="str">
        <f>INDEX([1]TextData!B:B,MATCH(D124,[1]TextData!A:A))</f>
        <v>戦闘不能</v>
      </c>
    </row>
    <row r="125" spans="1:6">
      <c r="A125">
        <v>1007</v>
      </c>
      <c r="B125">
        <v>307</v>
      </c>
      <c r="C125" t="str">
        <f>INDEX(Define!Q:Q,MATCH(B125,Define!P:P))</f>
        <v>ステータスコスト減算</v>
      </c>
      <c r="D125">
        <v>0</v>
      </c>
      <c r="E125">
        <v>0</v>
      </c>
      <c r="F125">
        <v>0</v>
      </c>
    </row>
    <row r="126" spans="1:6">
      <c r="A126">
        <v>1008</v>
      </c>
      <c r="B126">
        <v>305</v>
      </c>
      <c r="C126" t="str">
        <f>INDEX(Define!Q:Q,MATCH(B126,Define!P:P))</f>
        <v>隷従属度</v>
      </c>
      <c r="D126">
        <v>30</v>
      </c>
      <c r="E126">
        <v>0</v>
      </c>
      <c r="F126">
        <v>0</v>
      </c>
    </row>
    <row r="127" spans="1:6">
      <c r="A127">
        <v>1009</v>
      </c>
      <c r="B127">
        <v>307</v>
      </c>
      <c r="C127" t="str">
        <f>INDEX(Define!Q:Q,MATCH(B127,Define!P:P))</f>
        <v>ステータスコスト減算</v>
      </c>
      <c r="D127">
        <v>4</v>
      </c>
      <c r="E127">
        <v>0</v>
      </c>
      <c r="F127">
        <v>0</v>
      </c>
    </row>
    <row r="128" spans="1:6">
      <c r="A128">
        <v>1010</v>
      </c>
      <c r="B128">
        <v>306</v>
      </c>
      <c r="C128" t="str">
        <f>INDEX(Define!Q:Q,MATCH(B128,Define!P:P))</f>
        <v>アルカナ変更</v>
      </c>
      <c r="D128">
        <v>0</v>
      </c>
      <c r="E128">
        <v>0</v>
      </c>
      <c r="F128">
        <v>0</v>
      </c>
    </row>
    <row r="129" spans="1:6">
      <c r="A129">
        <v>1011</v>
      </c>
      <c r="B129">
        <v>307</v>
      </c>
      <c r="C129" t="str">
        <f>INDEX(Define!Q:Q,MATCH(B129,Define!P:P))</f>
        <v>ステータスコスト減算</v>
      </c>
      <c r="D129">
        <v>2</v>
      </c>
      <c r="E129">
        <v>0</v>
      </c>
      <c r="F129">
        <v>0</v>
      </c>
    </row>
    <row r="130" spans="1:6">
      <c r="A130">
        <v>1012</v>
      </c>
      <c r="B130">
        <v>305</v>
      </c>
      <c r="C130" t="str">
        <f>INDEX(Define!Q:Q,MATCH(B130,Define!P:P))</f>
        <v>隷従属度</v>
      </c>
      <c r="D130">
        <v>-30</v>
      </c>
      <c r="E130">
        <v>0</v>
      </c>
      <c r="F130">
        <v>0</v>
      </c>
    </row>
    <row r="131" ht="12" customHeight="1" spans="1:6">
      <c r="A131">
        <v>1013</v>
      </c>
      <c r="B131">
        <v>308</v>
      </c>
      <c r="C131" t="str">
        <f>INDEX(Define!Q:Q,MATCH(B131,Define!P:P))</f>
        <v>敵前衛消滅</v>
      </c>
      <c r="D131">
        <v>0</v>
      </c>
      <c r="E131">
        <v>0</v>
      </c>
      <c r="F131">
        <v>0</v>
      </c>
    </row>
    <row r="132" ht="12" customHeight="1" spans="1:7">
      <c r="A132">
        <v>1014</v>
      </c>
      <c r="B132">
        <v>21</v>
      </c>
      <c r="C132" t="str">
        <f>INDEX(Define!Q:Q,MATCH(B132,Define!P:P))</f>
        <v>ステート付与</v>
      </c>
      <c r="D132">
        <v>31</v>
      </c>
      <c r="E132">
        <v>999</v>
      </c>
      <c r="F132">
        <v>0</v>
      </c>
      <c r="G132" t="str">
        <f>INDEX([1]TextData!B:B,MATCH(D132,[1]TextData!A:A))</f>
        <v>状態異常無効</v>
      </c>
    </row>
    <row r="133" spans="1:6">
      <c r="A133">
        <v>1015</v>
      </c>
      <c r="B133">
        <v>307</v>
      </c>
      <c r="C133" t="str">
        <f>INDEX(Define!Q:Q,MATCH(B133,Define!P:P))</f>
        <v>ステータスコスト減算</v>
      </c>
      <c r="D133">
        <v>1</v>
      </c>
      <c r="E133">
        <v>0</v>
      </c>
      <c r="F133">
        <v>0</v>
      </c>
    </row>
    <row r="134" ht="12" customHeight="1" spans="1:6">
      <c r="A134">
        <v>1016</v>
      </c>
      <c r="B134">
        <v>307</v>
      </c>
      <c r="C134" t="str">
        <f>INDEX(Define!Q:Q,MATCH(B134,Define!P:P))</f>
        <v>ステータスコスト減算</v>
      </c>
      <c r="D134">
        <v>3</v>
      </c>
      <c r="E134">
        <v>0</v>
      </c>
      <c r="F134">
        <v>0</v>
      </c>
    </row>
    <row r="135" spans="1:6">
      <c r="A135">
        <v>1017</v>
      </c>
      <c r="B135">
        <v>301</v>
      </c>
      <c r="C135" t="str">
        <f>INDEX(Define!Q:Q,MATCH(B135,Define!P:P))</f>
        <v>Numinous加算</v>
      </c>
      <c r="D135">
        <v>20</v>
      </c>
      <c r="E135">
        <v>0</v>
      </c>
      <c r="F135">
        <v>0</v>
      </c>
    </row>
    <row r="136" spans="1:6">
      <c r="A136">
        <v>1017</v>
      </c>
      <c r="B136">
        <v>311</v>
      </c>
      <c r="C136" t="str">
        <f>INDEX(Define!Q:Q,MATCH(B136,Define!P:P))</f>
        <v>命令不可</v>
      </c>
      <c r="D136">
        <v>0</v>
      </c>
      <c r="E136">
        <v>0</v>
      </c>
      <c r="F136">
        <v>0</v>
      </c>
    </row>
    <row r="137" spans="1:6">
      <c r="A137">
        <v>1018</v>
      </c>
      <c r="B137">
        <v>304</v>
      </c>
      <c r="C137" t="str">
        <f>INDEX(Define!Q:Q,MATCH(B137,Define!P:P))</f>
        <v>SP加算</v>
      </c>
      <c r="D137">
        <v>20</v>
      </c>
      <c r="E137">
        <v>0</v>
      </c>
      <c r="F137">
        <v>0</v>
      </c>
    </row>
    <row r="138" spans="1:6">
      <c r="A138">
        <v>1018</v>
      </c>
      <c r="B138">
        <v>311</v>
      </c>
      <c r="C138" t="str">
        <f>INDEX(Define!Q:Q,MATCH(B138,Define!P:P))</f>
        <v>命令不可</v>
      </c>
      <c r="D138">
        <v>0</v>
      </c>
      <c r="E138">
        <v>0</v>
      </c>
      <c r="F138">
        <v>0</v>
      </c>
    </row>
    <row r="139" spans="1:6">
      <c r="A139">
        <v>1019</v>
      </c>
      <c r="B139">
        <v>304</v>
      </c>
      <c r="C139" t="str">
        <f>INDEX(Define!Q:Q,MATCH(B139,Define!P:P))</f>
        <v>SP加算</v>
      </c>
      <c r="D139">
        <v>10</v>
      </c>
      <c r="E139">
        <v>0</v>
      </c>
      <c r="F139">
        <v>0</v>
      </c>
    </row>
    <row r="140" ht="12" customHeight="1" spans="1:6">
      <c r="A140">
        <v>1020</v>
      </c>
      <c r="B140">
        <v>309</v>
      </c>
      <c r="C140" t="str">
        <f>INDEX(Define!Q:Q,MATCH(B140,Define!P:P))</f>
        <v>撃破SPアップ</v>
      </c>
      <c r="D140">
        <v>10</v>
      </c>
      <c r="E140">
        <v>0</v>
      </c>
      <c r="F140">
        <v>0</v>
      </c>
    </row>
    <row r="141" spans="1:6">
      <c r="A141">
        <v>1022</v>
      </c>
      <c r="B141">
        <v>304</v>
      </c>
      <c r="C141" t="str">
        <f>INDEX(Define!Q:Q,MATCH(B141,Define!P:P))</f>
        <v>SP加算</v>
      </c>
      <c r="D141">
        <v>1</v>
      </c>
      <c r="E141">
        <v>0</v>
      </c>
      <c r="F141">
        <v>0</v>
      </c>
    </row>
    <row r="142" spans="1:6">
      <c r="A142">
        <v>1023</v>
      </c>
      <c r="B142">
        <v>7</v>
      </c>
      <c r="C142" t="str">
        <f>INDEX(Define!Q:Q,MATCH(B142,Define!P:P))</f>
        <v>Mp回復</v>
      </c>
      <c r="D142">
        <v>10</v>
      </c>
      <c r="E142">
        <v>0</v>
      </c>
      <c r="F142">
        <v>0</v>
      </c>
    </row>
    <row r="143" spans="1:6">
      <c r="A143">
        <v>1024</v>
      </c>
      <c r="B143">
        <v>2</v>
      </c>
      <c r="C143" t="str">
        <f>INDEX(Define!Q:Q,MATCH(B143,Define!P:P))</f>
        <v>Hp回復</v>
      </c>
      <c r="D143">
        <v>10</v>
      </c>
      <c r="E143">
        <v>0</v>
      </c>
      <c r="F143">
        <v>0</v>
      </c>
    </row>
    <row r="144" spans="1:6">
      <c r="A144">
        <v>1025</v>
      </c>
      <c r="B144">
        <v>301</v>
      </c>
      <c r="C144" t="str">
        <f>INDEX(Define!Q:Q,MATCH(B144,Define!P:P))</f>
        <v>Numinous加算</v>
      </c>
      <c r="D144">
        <v>2</v>
      </c>
      <c r="E144">
        <v>0</v>
      </c>
      <c r="F14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workbookViewId="0">
      <selection activeCell="E11" sqref="E11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1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52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331</v>
      </c>
      <c r="B23">
        <v>0</v>
      </c>
      <c r="C23">
        <v>4</v>
      </c>
      <c r="D23">
        <v>0</v>
      </c>
      <c r="E23">
        <v>0</v>
      </c>
      <c r="F23">
        <v>0</v>
      </c>
    </row>
    <row r="24" spans="1:6">
      <c r="A24">
        <v>332</v>
      </c>
      <c r="B24">
        <v>0</v>
      </c>
      <c r="C24">
        <v>4</v>
      </c>
      <c r="D24">
        <v>0</v>
      </c>
      <c r="E24">
        <v>0</v>
      </c>
      <c r="F24">
        <v>0</v>
      </c>
    </row>
    <row r="25" spans="1:6">
      <c r="A25">
        <v>333</v>
      </c>
      <c r="B25">
        <v>1</v>
      </c>
      <c r="C25">
        <v>2</v>
      </c>
      <c r="D25">
        <v>25</v>
      </c>
      <c r="E25">
        <v>0</v>
      </c>
      <c r="F25">
        <v>0</v>
      </c>
    </row>
    <row r="26" spans="1:6">
      <c r="A26">
        <v>334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336</v>
      </c>
      <c r="B27">
        <v>41</v>
      </c>
      <c r="C27">
        <v>2</v>
      </c>
      <c r="D27">
        <v>21</v>
      </c>
      <c r="E27">
        <v>0</v>
      </c>
      <c r="F27">
        <v>0</v>
      </c>
    </row>
    <row r="28" spans="1:6">
      <c r="A28">
        <v>336</v>
      </c>
      <c r="B28">
        <v>41</v>
      </c>
      <c r="C28">
        <v>2</v>
      </c>
      <c r="D28">
        <v>22</v>
      </c>
      <c r="E28">
        <v>0</v>
      </c>
      <c r="F28">
        <v>0</v>
      </c>
    </row>
    <row r="29" spans="1:6">
      <c r="A29">
        <v>336</v>
      </c>
      <c r="B29">
        <v>41</v>
      </c>
      <c r="C29">
        <v>2</v>
      </c>
      <c r="D29">
        <v>24</v>
      </c>
      <c r="E29">
        <v>0</v>
      </c>
      <c r="F29">
        <v>0</v>
      </c>
    </row>
    <row r="30" spans="1:6">
      <c r="A30">
        <v>411</v>
      </c>
      <c r="B30">
        <v>42</v>
      </c>
      <c r="C30">
        <v>2</v>
      </c>
      <c r="D30">
        <v>11</v>
      </c>
      <c r="E30">
        <v>0</v>
      </c>
      <c r="F30">
        <v>1</v>
      </c>
    </row>
    <row r="31" spans="1:6">
      <c r="A31">
        <v>411</v>
      </c>
      <c r="B31">
        <v>104</v>
      </c>
      <c r="C31">
        <v>2</v>
      </c>
      <c r="D31">
        <v>0</v>
      </c>
      <c r="E31">
        <v>0</v>
      </c>
      <c r="F31">
        <v>0</v>
      </c>
    </row>
    <row r="32" spans="1:6">
      <c r="A32">
        <v>431</v>
      </c>
      <c r="B32">
        <v>0</v>
      </c>
      <c r="C32">
        <v>4</v>
      </c>
      <c r="D32">
        <v>0</v>
      </c>
      <c r="E32">
        <v>0</v>
      </c>
      <c r="F32">
        <v>0</v>
      </c>
    </row>
    <row r="33" spans="1:6">
      <c r="A33">
        <v>432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>
      <c r="A34">
        <v>433</v>
      </c>
      <c r="B34">
        <v>0</v>
      </c>
      <c r="C34">
        <v>4</v>
      </c>
      <c r="D34">
        <v>0</v>
      </c>
      <c r="E34">
        <v>0</v>
      </c>
      <c r="F34">
        <v>0</v>
      </c>
    </row>
    <row r="35" spans="1:6">
      <c r="A35">
        <v>434</v>
      </c>
      <c r="B35">
        <v>0</v>
      </c>
      <c r="C35">
        <v>4</v>
      </c>
      <c r="D35">
        <v>0</v>
      </c>
      <c r="E35">
        <v>0</v>
      </c>
      <c r="F35">
        <v>0</v>
      </c>
    </row>
    <row r="36" spans="1:6">
      <c r="A36">
        <v>435</v>
      </c>
      <c r="B36">
        <v>51</v>
      </c>
      <c r="C36">
        <v>4</v>
      </c>
      <c r="D36">
        <v>0</v>
      </c>
      <c r="E36">
        <v>0</v>
      </c>
      <c r="F36">
        <v>0</v>
      </c>
    </row>
    <row r="37" spans="1:6">
      <c r="A37">
        <v>436</v>
      </c>
      <c r="B37">
        <v>0</v>
      </c>
      <c r="C37">
        <v>4</v>
      </c>
      <c r="D37">
        <v>0</v>
      </c>
      <c r="E37">
        <v>0</v>
      </c>
      <c r="F37">
        <v>0</v>
      </c>
    </row>
    <row r="38" spans="1:6">
      <c r="A38">
        <v>437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511</v>
      </c>
      <c r="B39">
        <v>42</v>
      </c>
      <c r="C39">
        <v>2</v>
      </c>
      <c r="D39">
        <v>11</v>
      </c>
      <c r="E39">
        <v>0</v>
      </c>
      <c r="F39">
        <v>1</v>
      </c>
    </row>
    <row r="40" spans="1:6">
      <c r="A40">
        <v>511</v>
      </c>
      <c r="B40">
        <v>105</v>
      </c>
      <c r="C40">
        <v>2</v>
      </c>
      <c r="D40">
        <v>0</v>
      </c>
      <c r="E40">
        <v>0</v>
      </c>
      <c r="F40">
        <v>0</v>
      </c>
    </row>
    <row r="41" spans="1:6">
      <c r="A41">
        <v>531</v>
      </c>
      <c r="B41">
        <v>0</v>
      </c>
      <c r="C41">
        <v>4</v>
      </c>
      <c r="D41">
        <v>0</v>
      </c>
      <c r="E41">
        <v>0</v>
      </c>
      <c r="F41">
        <v>0</v>
      </c>
    </row>
    <row r="42" spans="1:6">
      <c r="A42">
        <v>532</v>
      </c>
      <c r="B42">
        <v>1</v>
      </c>
      <c r="C42">
        <v>2</v>
      </c>
      <c r="D42">
        <v>25</v>
      </c>
      <c r="E42">
        <v>0</v>
      </c>
      <c r="F42">
        <v>0</v>
      </c>
    </row>
    <row r="43" spans="1:6">
      <c r="A43">
        <v>533</v>
      </c>
      <c r="B43">
        <v>1</v>
      </c>
      <c r="C43">
        <v>2</v>
      </c>
      <c r="D43">
        <v>50</v>
      </c>
      <c r="E43">
        <v>0</v>
      </c>
      <c r="F43">
        <v>0</v>
      </c>
    </row>
    <row r="44" spans="1:6">
      <c r="A44">
        <v>534</v>
      </c>
      <c r="B44">
        <v>2</v>
      </c>
      <c r="C44">
        <v>2</v>
      </c>
      <c r="D44">
        <v>100</v>
      </c>
      <c r="E44">
        <v>0</v>
      </c>
      <c r="F44">
        <v>0</v>
      </c>
    </row>
    <row r="45" spans="1:6">
      <c r="A45">
        <v>535</v>
      </c>
      <c r="B45">
        <v>2</v>
      </c>
      <c r="C45">
        <v>4</v>
      </c>
      <c r="D45">
        <v>50</v>
      </c>
      <c r="E45">
        <v>0</v>
      </c>
      <c r="F45">
        <v>0</v>
      </c>
    </row>
    <row r="46" spans="1:6">
      <c r="A46">
        <v>536</v>
      </c>
      <c r="B46">
        <v>41</v>
      </c>
      <c r="C46">
        <v>1</v>
      </c>
      <c r="D46">
        <v>117</v>
      </c>
      <c r="E46">
        <v>0</v>
      </c>
      <c r="F4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7"/>
  <sheetViews>
    <sheetView topLeftCell="A52" workbookViewId="0">
      <selection activeCell="C64" sqref="C64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ht="26" spans="1:3">
      <c r="A8">
        <v>41</v>
      </c>
      <c r="B8" t="s">
        <v>73</v>
      </c>
      <c r="C8" s="3" t="s">
        <v>74</v>
      </c>
    </row>
    <row r="9" spans="1:3">
      <c r="A9">
        <v>42</v>
      </c>
      <c r="B9" t="s">
        <v>75</v>
      </c>
      <c r="C9" t="s">
        <v>68</v>
      </c>
    </row>
    <row r="10" spans="1:3">
      <c r="A10">
        <v>101</v>
      </c>
      <c r="B10" t="s">
        <v>76</v>
      </c>
      <c r="C10" t="s">
        <v>77</v>
      </c>
    </row>
    <row r="11" spans="1:3">
      <c r="A11">
        <v>102</v>
      </c>
      <c r="B11" t="s">
        <v>78</v>
      </c>
      <c r="C11" t="s">
        <v>79</v>
      </c>
    </row>
    <row r="12" spans="1:3">
      <c r="A12">
        <v>103</v>
      </c>
      <c r="B12" t="s">
        <v>80</v>
      </c>
      <c r="C12" s="1" t="s">
        <v>81</v>
      </c>
    </row>
    <row r="13" spans="1:3">
      <c r="A13">
        <v>104</v>
      </c>
      <c r="B13" t="s">
        <v>82</v>
      </c>
      <c r="C13" t="s">
        <v>83</v>
      </c>
    </row>
    <row r="14" ht="26" spans="1:3">
      <c r="A14">
        <v>111</v>
      </c>
      <c r="B14" t="s">
        <v>84</v>
      </c>
      <c r="C14" s="3" t="s">
        <v>85</v>
      </c>
    </row>
    <row r="15" ht="26" spans="1:3">
      <c r="A15">
        <v>112</v>
      </c>
      <c r="B15" t="s">
        <v>86</v>
      </c>
      <c r="C15" s="3" t="s">
        <v>87</v>
      </c>
    </row>
    <row r="16" spans="1:3">
      <c r="A16">
        <v>121</v>
      </c>
      <c r="B16" t="s">
        <v>88</v>
      </c>
      <c r="C16" s="3" t="s">
        <v>89</v>
      </c>
    </row>
    <row r="17" spans="1:3">
      <c r="A17">
        <v>131</v>
      </c>
      <c r="B17" t="s">
        <v>90</v>
      </c>
      <c r="C17" s="4" t="s">
        <v>91</v>
      </c>
    </row>
    <row r="18" ht="26" spans="1:3">
      <c r="A18">
        <v>132</v>
      </c>
      <c r="B18" t="s">
        <v>92</v>
      </c>
      <c r="C18" s="4" t="s">
        <v>93</v>
      </c>
    </row>
    <row r="19" spans="1:3">
      <c r="A19">
        <v>133</v>
      </c>
      <c r="B19" t="s">
        <v>94</v>
      </c>
      <c r="C19" s="4" t="s">
        <v>95</v>
      </c>
    </row>
    <row r="20" ht="26" spans="1:3">
      <c r="A20">
        <v>134</v>
      </c>
      <c r="B20" t="s">
        <v>96</v>
      </c>
      <c r="C20" s="4" t="s">
        <v>97</v>
      </c>
    </row>
    <row r="21" ht="26" spans="1:3">
      <c r="A21">
        <v>135</v>
      </c>
      <c r="B21" t="s">
        <v>98</v>
      </c>
      <c r="C21" s="3" t="s">
        <v>99</v>
      </c>
    </row>
    <row r="22" ht="26" spans="1:3">
      <c r="A22">
        <v>136</v>
      </c>
      <c r="B22" t="s">
        <v>100</v>
      </c>
      <c r="C22" s="3" t="s">
        <v>101</v>
      </c>
    </row>
    <row r="23" ht="26" spans="1:3">
      <c r="A23">
        <v>137</v>
      </c>
      <c r="B23" t="s">
        <v>102</v>
      </c>
      <c r="C23" s="3" t="s">
        <v>103</v>
      </c>
    </row>
    <row r="24" spans="1:3">
      <c r="A24">
        <v>141</v>
      </c>
      <c r="B24" t="s">
        <v>104</v>
      </c>
      <c r="C24" s="3" t="s">
        <v>105</v>
      </c>
    </row>
    <row r="25" spans="1:3">
      <c r="A25">
        <v>201</v>
      </c>
      <c r="B25" t="s">
        <v>106</v>
      </c>
      <c r="C25" t="s">
        <v>77</v>
      </c>
    </row>
    <row r="26" spans="1:3">
      <c r="A26">
        <v>202</v>
      </c>
      <c r="B26" t="s">
        <v>107</v>
      </c>
      <c r="C26" t="s">
        <v>108</v>
      </c>
    </row>
    <row r="27" spans="1:3">
      <c r="A27">
        <v>203</v>
      </c>
      <c r="B27" t="s">
        <v>109</v>
      </c>
      <c r="C27" t="s">
        <v>110</v>
      </c>
    </row>
    <row r="28" spans="1:3">
      <c r="A28">
        <v>204</v>
      </c>
      <c r="B28" t="s">
        <v>111</v>
      </c>
      <c r="C28" t="s">
        <v>112</v>
      </c>
    </row>
    <row r="29" spans="1:3">
      <c r="A29">
        <v>205</v>
      </c>
      <c r="B29" t="s">
        <v>113</v>
      </c>
      <c r="C29" s="1" t="s">
        <v>114</v>
      </c>
    </row>
    <row r="30" ht="39" spans="1:3">
      <c r="A30">
        <v>211</v>
      </c>
      <c r="B30" t="s">
        <v>115</v>
      </c>
      <c r="C30" s="3" t="s">
        <v>116</v>
      </c>
    </row>
    <row r="31" ht="28" customHeight="1" spans="1:3">
      <c r="A31">
        <v>212</v>
      </c>
      <c r="B31" t="s">
        <v>117</v>
      </c>
      <c r="C31" s="3" t="s">
        <v>118</v>
      </c>
    </row>
    <row r="32" spans="1:3">
      <c r="A32">
        <v>221</v>
      </c>
      <c r="B32" t="s">
        <v>119</v>
      </c>
      <c r="C32" t="s">
        <v>120</v>
      </c>
    </row>
    <row r="33" spans="1:3">
      <c r="A33">
        <v>231</v>
      </c>
      <c r="B33" t="s">
        <v>121</v>
      </c>
      <c r="C33" t="s">
        <v>122</v>
      </c>
    </row>
    <row r="34" spans="1:3">
      <c r="A34">
        <v>232</v>
      </c>
      <c r="B34" t="s">
        <v>123</v>
      </c>
      <c r="C34" t="s">
        <v>124</v>
      </c>
    </row>
    <row r="35" spans="1:3">
      <c r="A35">
        <v>233</v>
      </c>
      <c r="B35" t="s">
        <v>125</v>
      </c>
      <c r="C35" t="s">
        <v>126</v>
      </c>
    </row>
    <row r="36" ht="26" spans="1:3">
      <c r="A36">
        <v>234</v>
      </c>
      <c r="B36" t="s">
        <v>127</v>
      </c>
      <c r="C36" s="3" t="s">
        <v>128</v>
      </c>
    </row>
    <row r="37" spans="1:3">
      <c r="A37">
        <v>235</v>
      </c>
      <c r="B37" t="s">
        <v>129</v>
      </c>
      <c r="C37" s="3" t="s">
        <v>130</v>
      </c>
    </row>
    <row r="38" ht="26" spans="1:3">
      <c r="A38">
        <v>236</v>
      </c>
      <c r="B38" t="s">
        <v>131</v>
      </c>
      <c r="C38" s="3" t="s">
        <v>132</v>
      </c>
    </row>
    <row r="39" spans="1:3">
      <c r="A39">
        <v>241</v>
      </c>
      <c r="B39" t="s">
        <v>133</v>
      </c>
      <c r="C39" s="3" t="s">
        <v>134</v>
      </c>
    </row>
    <row r="40" spans="1:3">
      <c r="A40">
        <v>301</v>
      </c>
      <c r="B40" t="s">
        <v>135</v>
      </c>
      <c r="C40" t="s">
        <v>77</v>
      </c>
    </row>
    <row r="41" spans="1:3">
      <c r="A41">
        <v>302</v>
      </c>
      <c r="B41" t="s">
        <v>136</v>
      </c>
      <c r="C41" t="s">
        <v>137</v>
      </c>
    </row>
    <row r="42" spans="1:3">
      <c r="A42">
        <v>303</v>
      </c>
      <c r="B42" t="s">
        <v>138</v>
      </c>
      <c r="C42" t="s">
        <v>139</v>
      </c>
    </row>
    <row r="43" spans="1:3">
      <c r="A43">
        <v>304</v>
      </c>
      <c r="B43" t="s">
        <v>140</v>
      </c>
      <c r="C43" t="s">
        <v>141</v>
      </c>
    </row>
    <row r="44" spans="1:3">
      <c r="A44">
        <v>305</v>
      </c>
      <c r="B44" t="s">
        <v>142</v>
      </c>
      <c r="C44" t="s">
        <v>143</v>
      </c>
    </row>
    <row r="45" ht="26" spans="1:3">
      <c r="A45">
        <v>311</v>
      </c>
      <c r="B45" t="s">
        <v>144</v>
      </c>
      <c r="C45" s="3" t="s">
        <v>145</v>
      </c>
    </row>
    <row r="46" ht="26" spans="1:3">
      <c r="A46">
        <v>312</v>
      </c>
      <c r="B46" t="s">
        <v>146</v>
      </c>
      <c r="C46" s="3" t="s">
        <v>147</v>
      </c>
    </row>
    <row r="47" spans="1:3">
      <c r="A47">
        <v>321</v>
      </c>
      <c r="B47" t="s">
        <v>148</v>
      </c>
      <c r="C47" s="3" t="s">
        <v>149</v>
      </c>
    </row>
    <row r="48" spans="1:3">
      <c r="A48">
        <v>331</v>
      </c>
      <c r="B48" t="s">
        <v>150</v>
      </c>
      <c r="C48" t="s">
        <v>151</v>
      </c>
    </row>
    <row r="49" spans="1:3">
      <c r="A49">
        <v>332</v>
      </c>
      <c r="B49" t="s">
        <v>152</v>
      </c>
      <c r="C49" t="s">
        <v>153</v>
      </c>
    </row>
    <row r="50" ht="26" spans="1:3">
      <c r="A50">
        <v>333</v>
      </c>
      <c r="B50" t="s">
        <v>154</v>
      </c>
      <c r="C50" s="3" t="s">
        <v>155</v>
      </c>
    </row>
    <row r="51" spans="1:3">
      <c r="A51">
        <v>334</v>
      </c>
      <c r="B51" t="s">
        <v>156</v>
      </c>
      <c r="C51" s="3" t="s">
        <v>157</v>
      </c>
    </row>
    <row r="52" ht="26" spans="1:3">
      <c r="A52">
        <v>335</v>
      </c>
      <c r="B52" t="s">
        <v>158</v>
      </c>
      <c r="C52" s="3" t="s">
        <v>159</v>
      </c>
    </row>
    <row r="53" ht="26" spans="1:3">
      <c r="A53">
        <v>336</v>
      </c>
      <c r="B53" t="s">
        <v>160</v>
      </c>
      <c r="C53" s="3" t="s">
        <v>161</v>
      </c>
    </row>
    <row r="54" spans="1:3">
      <c r="A54">
        <v>341</v>
      </c>
      <c r="B54" t="s">
        <v>162</v>
      </c>
      <c r="C54" s="3" t="s">
        <v>163</v>
      </c>
    </row>
    <row r="55" spans="1:3">
      <c r="A55">
        <v>401</v>
      </c>
      <c r="B55" t="s">
        <v>164</v>
      </c>
      <c r="C55" t="s">
        <v>165</v>
      </c>
    </row>
    <row r="56" spans="1:3">
      <c r="A56">
        <v>402</v>
      </c>
      <c r="B56" t="s">
        <v>166</v>
      </c>
      <c r="C56" t="s">
        <v>167</v>
      </c>
    </row>
    <row r="57" spans="1:3">
      <c r="A57">
        <v>403</v>
      </c>
      <c r="B57" t="s">
        <v>168</v>
      </c>
      <c r="C57" s="3" t="s">
        <v>169</v>
      </c>
    </row>
    <row r="58" spans="1:3">
      <c r="A58">
        <v>404</v>
      </c>
      <c r="B58" t="s">
        <v>170</v>
      </c>
      <c r="C58" t="s">
        <v>171</v>
      </c>
    </row>
    <row r="59" spans="1:3">
      <c r="A59">
        <v>405</v>
      </c>
      <c r="B59" t="s">
        <v>172</v>
      </c>
      <c r="C59" t="s">
        <v>173</v>
      </c>
    </row>
    <row r="60" ht="26" spans="1:3">
      <c r="A60">
        <v>411</v>
      </c>
      <c r="B60" t="s">
        <v>174</v>
      </c>
      <c r="C60" s="3" t="s">
        <v>175</v>
      </c>
    </row>
    <row r="61" ht="39" spans="1:3">
      <c r="A61">
        <v>412</v>
      </c>
      <c r="B61" t="s">
        <v>176</v>
      </c>
      <c r="C61" s="3" t="s">
        <v>177</v>
      </c>
    </row>
    <row r="62" spans="1:3">
      <c r="A62">
        <v>421</v>
      </c>
      <c r="B62" t="s">
        <v>178</v>
      </c>
      <c r="C62" s="3" t="s">
        <v>179</v>
      </c>
    </row>
    <row r="63" spans="1:3">
      <c r="A63">
        <v>431</v>
      </c>
      <c r="B63" t="s">
        <v>180</v>
      </c>
      <c r="C63" t="s">
        <v>181</v>
      </c>
    </row>
    <row r="64" spans="1:3">
      <c r="A64">
        <v>432</v>
      </c>
      <c r="B64" t="s">
        <v>182</v>
      </c>
      <c r="C64" t="s">
        <v>183</v>
      </c>
    </row>
    <row r="65" spans="1:3">
      <c r="A65">
        <v>433</v>
      </c>
      <c r="B65" t="s">
        <v>184</v>
      </c>
      <c r="C65" t="s">
        <v>185</v>
      </c>
    </row>
    <row r="66" spans="1:3">
      <c r="A66">
        <v>434</v>
      </c>
      <c r="B66" t="s">
        <v>186</v>
      </c>
      <c r="C66" t="s">
        <v>187</v>
      </c>
    </row>
    <row r="67" ht="26" spans="1:3">
      <c r="A67">
        <v>435</v>
      </c>
      <c r="B67" t="s">
        <v>188</v>
      </c>
      <c r="C67" s="3" t="s">
        <v>189</v>
      </c>
    </row>
    <row r="68" ht="26" spans="1:3">
      <c r="A68">
        <v>436</v>
      </c>
      <c r="B68" t="s">
        <v>190</v>
      </c>
      <c r="C68" s="3" t="s">
        <v>191</v>
      </c>
    </row>
    <row r="69" spans="1:3">
      <c r="A69">
        <v>437</v>
      </c>
      <c r="B69" t="s">
        <v>192</v>
      </c>
      <c r="C69" s="3" t="s">
        <v>193</v>
      </c>
    </row>
    <row r="70" spans="1:3">
      <c r="A70">
        <v>441</v>
      </c>
      <c r="B70" t="s">
        <v>194</v>
      </c>
      <c r="C70" s="3" t="s">
        <v>195</v>
      </c>
    </row>
    <row r="71" spans="1:3">
      <c r="A71">
        <v>501</v>
      </c>
      <c r="B71" t="s">
        <v>196</v>
      </c>
      <c r="C71" t="s">
        <v>77</v>
      </c>
    </row>
    <row r="72" spans="1:3">
      <c r="A72">
        <v>502</v>
      </c>
      <c r="B72" t="s">
        <v>197</v>
      </c>
      <c r="C72" s="3" t="s">
        <v>198</v>
      </c>
    </row>
    <row r="73" ht="26" spans="1:3">
      <c r="A73">
        <v>503</v>
      </c>
      <c r="B73" t="s">
        <v>199</v>
      </c>
      <c r="C73" s="3" t="s">
        <v>200</v>
      </c>
    </row>
    <row r="74" spans="1:3">
      <c r="A74">
        <v>504</v>
      </c>
      <c r="B74" t="s">
        <v>201</v>
      </c>
      <c r="C74" s="3" t="s">
        <v>202</v>
      </c>
    </row>
    <row r="75" ht="26" spans="1:3">
      <c r="A75">
        <v>505</v>
      </c>
      <c r="B75" t="s">
        <v>203</v>
      </c>
      <c r="C75" s="3" t="s">
        <v>204</v>
      </c>
    </row>
    <row r="76" ht="26" spans="1:3">
      <c r="A76">
        <v>511</v>
      </c>
      <c r="B76" t="s">
        <v>205</v>
      </c>
      <c r="C76" s="3" t="s">
        <v>206</v>
      </c>
    </row>
    <row r="77" ht="26" spans="1:3">
      <c r="A77">
        <v>512</v>
      </c>
      <c r="B77" t="s">
        <v>207</v>
      </c>
      <c r="C77" s="3" t="s">
        <v>208</v>
      </c>
    </row>
    <row r="78" spans="1:3">
      <c r="A78">
        <v>521</v>
      </c>
      <c r="B78" t="s">
        <v>209</v>
      </c>
      <c r="C78" s="3" t="s">
        <v>210</v>
      </c>
    </row>
    <row r="79" spans="1:3">
      <c r="A79">
        <v>531</v>
      </c>
      <c r="B79" t="s">
        <v>211</v>
      </c>
      <c r="C79" s="3" t="s">
        <v>212</v>
      </c>
    </row>
    <row r="80" ht="26" spans="1:3">
      <c r="A80">
        <v>532</v>
      </c>
      <c r="B80" t="s">
        <v>213</v>
      </c>
      <c r="C80" s="3" t="s">
        <v>214</v>
      </c>
    </row>
    <row r="81" ht="26" spans="1:3">
      <c r="A81">
        <v>533</v>
      </c>
      <c r="B81" t="s">
        <v>215</v>
      </c>
      <c r="C81" s="3" t="s">
        <v>216</v>
      </c>
    </row>
    <row r="82" ht="26" spans="1:3">
      <c r="A82">
        <v>534</v>
      </c>
      <c r="B82" t="s">
        <v>217</v>
      </c>
      <c r="C82" s="3" t="s">
        <v>218</v>
      </c>
    </row>
    <row r="83" ht="26" spans="1:3">
      <c r="A83">
        <v>535</v>
      </c>
      <c r="B83" t="s">
        <v>219</v>
      </c>
      <c r="C83" s="3" t="s">
        <v>220</v>
      </c>
    </row>
    <row r="84" spans="1:3">
      <c r="A84">
        <v>536</v>
      </c>
      <c r="B84" t="s">
        <v>221</v>
      </c>
      <c r="C84" s="3" t="s">
        <v>222</v>
      </c>
    </row>
    <row r="85" spans="1:3">
      <c r="A85">
        <v>541</v>
      </c>
      <c r="B85" t="s">
        <v>223</v>
      </c>
      <c r="C85" s="3" t="s">
        <v>224</v>
      </c>
    </row>
    <row r="86" spans="1:3">
      <c r="A86">
        <v>601</v>
      </c>
      <c r="B86" t="s">
        <v>225</v>
      </c>
      <c r="C86" s="3" t="s">
        <v>226</v>
      </c>
    </row>
    <row r="87" spans="1:3">
      <c r="A87">
        <v>1000</v>
      </c>
      <c r="B87" t="s">
        <v>227</v>
      </c>
      <c r="C87" t="s">
        <v>68</v>
      </c>
    </row>
    <row r="88" spans="1:3">
      <c r="A88">
        <v>1001</v>
      </c>
      <c r="B88" t="s">
        <v>228</v>
      </c>
      <c r="C88" t="s">
        <v>68</v>
      </c>
    </row>
    <row r="89" spans="1:3">
      <c r="A89">
        <v>1002</v>
      </c>
      <c r="B89" t="s">
        <v>229</v>
      </c>
      <c r="C89" t="s">
        <v>68</v>
      </c>
    </row>
    <row r="90" spans="1:3">
      <c r="A90">
        <v>1003</v>
      </c>
      <c r="B90" t="s">
        <v>230</v>
      </c>
      <c r="C90" t="s">
        <v>68</v>
      </c>
    </row>
    <row r="91" spans="1:3">
      <c r="A91">
        <v>1004</v>
      </c>
      <c r="B91" t="s">
        <v>231</v>
      </c>
      <c r="C91" t="s">
        <v>68</v>
      </c>
    </row>
    <row r="92" spans="1:3">
      <c r="A92">
        <v>1005</v>
      </c>
      <c r="B92" t="s">
        <v>232</v>
      </c>
      <c r="C92" t="s">
        <v>68</v>
      </c>
    </row>
    <row r="93" spans="1:3">
      <c r="A93">
        <v>1006</v>
      </c>
      <c r="B93" t="s">
        <v>233</v>
      </c>
      <c r="C93" t="s">
        <v>68</v>
      </c>
    </row>
    <row r="94" spans="1:3">
      <c r="A94">
        <v>1007</v>
      </c>
      <c r="B94" t="s">
        <v>234</v>
      </c>
      <c r="C94" t="s">
        <v>68</v>
      </c>
    </row>
    <row r="95" spans="1:3">
      <c r="A95">
        <v>1008</v>
      </c>
      <c r="B95" t="s">
        <v>235</v>
      </c>
      <c r="C95" t="s">
        <v>68</v>
      </c>
    </row>
    <row r="96" spans="1:3">
      <c r="A96">
        <v>1009</v>
      </c>
      <c r="B96" t="s">
        <v>236</v>
      </c>
      <c r="C96" t="s">
        <v>68</v>
      </c>
    </row>
    <row r="97" spans="1:3">
      <c r="A97">
        <v>1010</v>
      </c>
      <c r="B97" t="s">
        <v>237</v>
      </c>
      <c r="C97" t="s">
        <v>68</v>
      </c>
    </row>
    <row r="98" spans="1:3">
      <c r="A98">
        <v>1011</v>
      </c>
      <c r="B98" t="s">
        <v>238</v>
      </c>
      <c r="C98" t="s">
        <v>68</v>
      </c>
    </row>
    <row r="99" spans="1:3">
      <c r="A99">
        <v>1012</v>
      </c>
      <c r="B99" t="s">
        <v>239</v>
      </c>
      <c r="C99" t="s">
        <v>68</v>
      </c>
    </row>
    <row r="100" ht="12" customHeight="1" spans="1:3">
      <c r="A100">
        <v>1013</v>
      </c>
      <c r="B100" t="s">
        <v>240</v>
      </c>
      <c r="C100" t="s">
        <v>68</v>
      </c>
    </row>
    <row r="101" ht="12" customHeight="1" spans="1:3">
      <c r="A101">
        <v>1014</v>
      </c>
      <c r="B101" t="s">
        <v>241</v>
      </c>
      <c r="C101" t="s">
        <v>68</v>
      </c>
    </row>
    <row r="102" spans="1:3">
      <c r="A102">
        <v>1015</v>
      </c>
      <c r="B102" t="s">
        <v>242</v>
      </c>
      <c r="C102" t="s">
        <v>68</v>
      </c>
    </row>
    <row r="103" spans="1:3">
      <c r="A103">
        <v>1016</v>
      </c>
      <c r="B103" t="s">
        <v>243</v>
      </c>
      <c r="C103" t="s">
        <v>68</v>
      </c>
    </row>
    <row r="104" spans="1:3">
      <c r="A104">
        <v>1017</v>
      </c>
      <c r="B104" t="s">
        <v>244</v>
      </c>
      <c r="C104" t="s">
        <v>68</v>
      </c>
    </row>
    <row r="105" spans="1:3">
      <c r="A105">
        <v>1018</v>
      </c>
      <c r="B105" t="s">
        <v>245</v>
      </c>
      <c r="C105" t="s">
        <v>68</v>
      </c>
    </row>
    <row r="106" spans="1:3">
      <c r="A106">
        <v>1019</v>
      </c>
      <c r="B106" t="s">
        <v>246</v>
      </c>
      <c r="C106" t="s">
        <v>68</v>
      </c>
    </row>
    <row r="107" spans="1:3">
      <c r="A107">
        <v>1020</v>
      </c>
      <c r="B107" t="s">
        <v>247</v>
      </c>
      <c r="C107" t="s">
        <v>68</v>
      </c>
    </row>
    <row r="108" spans="1:3">
      <c r="A108">
        <v>1022</v>
      </c>
      <c r="B108" t="s">
        <v>248</v>
      </c>
      <c r="C108" t="s">
        <v>68</v>
      </c>
    </row>
    <row r="109" spans="1:3">
      <c r="A109">
        <v>1023</v>
      </c>
      <c r="B109" t="s">
        <v>249</v>
      </c>
      <c r="C109" t="s">
        <v>68</v>
      </c>
    </row>
    <row r="110" spans="1:3">
      <c r="A110">
        <v>1024</v>
      </c>
      <c r="B110" t="s">
        <v>250</v>
      </c>
      <c r="C110" t="s">
        <v>68</v>
      </c>
    </row>
    <row r="111" spans="1:3">
      <c r="A111">
        <v>1025</v>
      </c>
      <c r="B111" t="s">
        <v>251</v>
      </c>
      <c r="C111" t="s">
        <v>68</v>
      </c>
    </row>
    <row r="112" spans="1:3">
      <c r="A112">
        <v>2001</v>
      </c>
      <c r="B112" t="s">
        <v>252</v>
      </c>
      <c r="C112" t="s">
        <v>253</v>
      </c>
    </row>
    <row r="113" spans="1:3">
      <c r="A113">
        <v>2002</v>
      </c>
      <c r="B113" t="s">
        <v>254</v>
      </c>
      <c r="C113" t="s">
        <v>255</v>
      </c>
    </row>
    <row r="114" spans="1:3">
      <c r="A114">
        <v>2003</v>
      </c>
      <c r="B114" t="s">
        <v>256</v>
      </c>
      <c r="C114" t="s">
        <v>257</v>
      </c>
    </row>
    <row r="115" spans="1:3">
      <c r="A115">
        <v>2004</v>
      </c>
      <c r="B115" t="s">
        <v>258</v>
      </c>
      <c r="C115" t="s">
        <v>259</v>
      </c>
    </row>
    <row r="116" spans="1:3">
      <c r="A116">
        <v>2005</v>
      </c>
      <c r="B116" t="s">
        <v>260</v>
      </c>
      <c r="C116" t="s">
        <v>261</v>
      </c>
    </row>
    <row r="117" spans="1:3">
      <c r="A117">
        <v>2009</v>
      </c>
      <c r="B117" t="s">
        <v>262</v>
      </c>
      <c r="C117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topLeftCell="D1" workbookViewId="0">
      <selection activeCell="G7" sqref="G7:H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263</v>
      </c>
      <c r="S1" t="s">
        <v>264</v>
      </c>
      <c r="U1" t="s">
        <v>265</v>
      </c>
      <c r="W1" t="s">
        <v>266</v>
      </c>
    </row>
    <row r="2" spans="1:24">
      <c r="A2">
        <v>0</v>
      </c>
      <c r="B2" t="s">
        <v>267</v>
      </c>
      <c r="D2">
        <v>0</v>
      </c>
      <c r="E2" t="s">
        <v>267</v>
      </c>
      <c r="G2">
        <v>0</v>
      </c>
      <c r="H2" t="s">
        <v>267</v>
      </c>
      <c r="J2">
        <v>0</v>
      </c>
      <c r="K2" t="s">
        <v>267</v>
      </c>
      <c r="M2">
        <v>0</v>
      </c>
      <c r="N2" t="s">
        <v>267</v>
      </c>
      <c r="P2">
        <v>0</v>
      </c>
      <c r="Q2" t="s">
        <v>268</v>
      </c>
      <c r="U2">
        <v>0</v>
      </c>
      <c r="V2" t="s">
        <v>267</v>
      </c>
      <c r="W2">
        <v>0</v>
      </c>
      <c r="X2" t="s">
        <v>267</v>
      </c>
    </row>
    <row r="3" spans="1:24">
      <c r="A3">
        <v>1</v>
      </c>
      <c r="B3" t="s">
        <v>269</v>
      </c>
      <c r="D3">
        <v>1</v>
      </c>
      <c r="E3" t="s">
        <v>270</v>
      </c>
      <c r="G3">
        <v>1</v>
      </c>
      <c r="H3" t="s">
        <v>271</v>
      </c>
      <c r="J3">
        <v>1</v>
      </c>
      <c r="K3" t="s">
        <v>272</v>
      </c>
      <c r="M3">
        <v>1</v>
      </c>
      <c r="N3" t="s">
        <v>269</v>
      </c>
      <c r="P3">
        <v>1</v>
      </c>
      <c r="Q3" t="s">
        <v>273</v>
      </c>
      <c r="U3">
        <v>1</v>
      </c>
      <c r="V3" t="s">
        <v>274</v>
      </c>
      <c r="W3">
        <v>1</v>
      </c>
      <c r="X3" t="s">
        <v>275</v>
      </c>
    </row>
    <row r="4" spans="1:24">
      <c r="A4">
        <v>2</v>
      </c>
      <c r="B4" t="s">
        <v>276</v>
      </c>
      <c r="D4">
        <v>2</v>
      </c>
      <c r="E4" t="s">
        <v>277</v>
      </c>
      <c r="G4">
        <v>2</v>
      </c>
      <c r="H4" t="s">
        <v>278</v>
      </c>
      <c r="J4">
        <v>2</v>
      </c>
      <c r="K4" t="s">
        <v>279</v>
      </c>
      <c r="M4">
        <v>2</v>
      </c>
      <c r="N4" t="s">
        <v>276</v>
      </c>
      <c r="P4">
        <v>2</v>
      </c>
      <c r="Q4" t="s">
        <v>280</v>
      </c>
      <c r="U4">
        <v>2</v>
      </c>
      <c r="V4" t="s">
        <v>281</v>
      </c>
      <c r="W4">
        <v>2</v>
      </c>
      <c r="X4" t="s">
        <v>282</v>
      </c>
    </row>
    <row r="5" spans="1:24">
      <c r="A5">
        <v>3</v>
      </c>
      <c r="B5" t="s">
        <v>283</v>
      </c>
      <c r="D5">
        <v>3</v>
      </c>
      <c r="E5" t="s">
        <v>284</v>
      </c>
      <c r="G5">
        <v>3</v>
      </c>
      <c r="H5" t="s">
        <v>70</v>
      </c>
      <c r="J5">
        <v>3</v>
      </c>
      <c r="K5" t="s">
        <v>285</v>
      </c>
      <c r="M5">
        <v>3</v>
      </c>
      <c r="N5" t="s">
        <v>283</v>
      </c>
      <c r="P5">
        <v>3</v>
      </c>
      <c r="Q5" t="s">
        <v>286</v>
      </c>
      <c r="U5">
        <v>3</v>
      </c>
      <c r="V5" t="s">
        <v>287</v>
      </c>
      <c r="W5">
        <v>3</v>
      </c>
      <c r="X5" t="s">
        <v>288</v>
      </c>
    </row>
    <row r="6" spans="4:24">
      <c r="D6">
        <v>4</v>
      </c>
      <c r="E6" t="s">
        <v>282</v>
      </c>
      <c r="G6">
        <v>4</v>
      </c>
      <c r="H6" t="s">
        <v>289</v>
      </c>
      <c r="J6">
        <v>4</v>
      </c>
      <c r="K6" t="s">
        <v>290</v>
      </c>
      <c r="M6">
        <v>4</v>
      </c>
      <c r="N6" t="s">
        <v>290</v>
      </c>
      <c r="P6">
        <v>4</v>
      </c>
      <c r="Q6" t="s">
        <v>291</v>
      </c>
      <c r="U6">
        <v>6</v>
      </c>
      <c r="V6" t="s">
        <v>292</v>
      </c>
      <c r="W6">
        <v>4</v>
      </c>
      <c r="X6" t="s">
        <v>293</v>
      </c>
    </row>
    <row r="7" spans="4:24">
      <c r="D7">
        <v>5</v>
      </c>
      <c r="E7" t="s">
        <v>294</v>
      </c>
      <c r="J7">
        <v>101</v>
      </c>
      <c r="K7" t="s">
        <v>295</v>
      </c>
      <c r="M7">
        <v>11</v>
      </c>
      <c r="N7" t="s">
        <v>296</v>
      </c>
      <c r="P7">
        <v>7</v>
      </c>
      <c r="Q7" t="s">
        <v>297</v>
      </c>
      <c r="U7">
        <v>11</v>
      </c>
      <c r="V7" t="s">
        <v>298</v>
      </c>
      <c r="W7">
        <v>5</v>
      </c>
      <c r="X7" t="s">
        <v>299</v>
      </c>
    </row>
    <row r="8" spans="7:24">
      <c r="G8">
        <v>11</v>
      </c>
      <c r="H8" t="s">
        <v>300</v>
      </c>
      <c r="M8">
        <v>13</v>
      </c>
      <c r="N8" s="1" t="s">
        <v>301</v>
      </c>
      <c r="P8">
        <v>11</v>
      </c>
      <c r="Q8" t="s">
        <v>302</v>
      </c>
      <c r="U8">
        <v>12</v>
      </c>
      <c r="V8" t="s">
        <v>303</v>
      </c>
      <c r="W8">
        <v>6</v>
      </c>
      <c r="X8" t="s">
        <v>304</v>
      </c>
    </row>
    <row r="9" spans="16:24">
      <c r="P9">
        <v>21</v>
      </c>
      <c r="Q9" t="s">
        <v>305</v>
      </c>
      <c r="U9">
        <v>21</v>
      </c>
      <c r="V9" t="s">
        <v>306</v>
      </c>
      <c r="W9">
        <v>7</v>
      </c>
      <c r="X9" t="s">
        <v>307</v>
      </c>
    </row>
    <row r="10" spans="16:24">
      <c r="P10">
        <v>22</v>
      </c>
      <c r="Q10" t="s">
        <v>308</v>
      </c>
      <c r="U10">
        <v>22</v>
      </c>
      <c r="V10" t="s">
        <v>309</v>
      </c>
      <c r="W10">
        <v>10</v>
      </c>
      <c r="X10" t="s">
        <v>310</v>
      </c>
    </row>
    <row r="11" spans="16:24">
      <c r="P11">
        <v>32</v>
      </c>
      <c r="Q11" t="s">
        <v>311</v>
      </c>
      <c r="U11">
        <v>31</v>
      </c>
      <c r="V11" t="s">
        <v>312</v>
      </c>
      <c r="W11">
        <v>11</v>
      </c>
      <c r="X11" t="s">
        <v>289</v>
      </c>
    </row>
    <row r="12" spans="16:22">
      <c r="P12">
        <v>101</v>
      </c>
      <c r="Q12" t="s">
        <v>313</v>
      </c>
      <c r="U12">
        <v>32</v>
      </c>
      <c r="V12" t="s">
        <v>314</v>
      </c>
    </row>
    <row r="13" spans="16:22">
      <c r="P13">
        <v>201</v>
      </c>
      <c r="Q13" t="s">
        <v>315</v>
      </c>
      <c r="U13">
        <v>41</v>
      </c>
      <c r="V13" t="s">
        <v>316</v>
      </c>
    </row>
    <row r="14" spans="16:22">
      <c r="P14">
        <v>202</v>
      </c>
      <c r="Q14" t="s">
        <v>317</v>
      </c>
      <c r="U14">
        <v>42</v>
      </c>
      <c r="V14" t="s">
        <v>318</v>
      </c>
    </row>
    <row r="15" spans="16:22">
      <c r="P15">
        <v>301</v>
      </c>
      <c r="Q15" t="s">
        <v>319</v>
      </c>
      <c r="U15">
        <v>51</v>
      </c>
      <c r="V15" t="s">
        <v>320</v>
      </c>
    </row>
    <row r="16" spans="16:22">
      <c r="P16">
        <v>302</v>
      </c>
      <c r="Q16" t="s">
        <v>321</v>
      </c>
      <c r="U16">
        <v>52</v>
      </c>
      <c r="V16" t="s">
        <v>322</v>
      </c>
    </row>
    <row r="17" spans="16:22">
      <c r="P17" s="2">
        <v>303</v>
      </c>
      <c r="Q17" s="2" t="s">
        <v>323</v>
      </c>
      <c r="U17">
        <v>61</v>
      </c>
      <c r="V17" t="s">
        <v>324</v>
      </c>
    </row>
    <row r="18" spans="16:22">
      <c r="P18">
        <v>304</v>
      </c>
      <c r="Q18" t="s">
        <v>325</v>
      </c>
      <c r="U18">
        <v>63</v>
      </c>
      <c r="V18" t="s">
        <v>326</v>
      </c>
    </row>
    <row r="19" spans="16:17">
      <c r="P19">
        <v>305</v>
      </c>
      <c r="Q19" t="s">
        <v>327</v>
      </c>
    </row>
    <row r="20" spans="16:17">
      <c r="P20">
        <v>306</v>
      </c>
      <c r="Q20" t="s">
        <v>328</v>
      </c>
    </row>
    <row r="21" spans="16:17">
      <c r="P21">
        <v>307</v>
      </c>
      <c r="Q21" t="s">
        <v>329</v>
      </c>
    </row>
    <row r="22" spans="16:17">
      <c r="P22">
        <v>308</v>
      </c>
      <c r="Q22" t="s">
        <v>330</v>
      </c>
    </row>
    <row r="23" spans="16:17">
      <c r="P23">
        <v>309</v>
      </c>
      <c r="Q23" t="s">
        <v>331</v>
      </c>
    </row>
    <row r="24" spans="16:17">
      <c r="P24">
        <v>310</v>
      </c>
      <c r="Q24" t="s">
        <v>332</v>
      </c>
    </row>
    <row r="25" spans="16:17">
      <c r="P25">
        <v>311</v>
      </c>
      <c r="Q25" t="s">
        <v>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2023-07-06T11:26:43Z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