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<sst xmlns="http://schemas.openxmlformats.org/spreadsheetml/2006/main" count="823" uniqueCount="718">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</sst>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workbookViewId="0">
      <pane ySplit="1" topLeftCell="A245" activePane="bottomLeft" state="frozen"/>
      <selection/>
      <selection pane="bottomLeft" activeCell="F255" sqref="F25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0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0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0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topLeftCell="A326" workbookViewId="0">
      <selection activeCell="A334" sqref="$A334:$XFD34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2030</v>
      </c>
      <c r="D143" t="str">
        <f>INDEX(Define!Q:Q,MATCH(C143,Define!P:P))</f>
        <v>対象のHpを1にする</v>
      </c>
      <c r="E143">
        <v>0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100410</v>
      </c>
      <c r="B145" t="str">
        <f>INDEX(TextData!B:B,MATCH(A145,TextData!A:A))</f>
        <v>アバンデンス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100420</v>
      </c>
      <c r="B146" t="str">
        <f>INDEX(TextData!B:B,MATCH(A146,TextData!A:A))</f>
        <v>ハーヴェスト</v>
      </c>
      <c r="C146">
        <v>2010</v>
      </c>
      <c r="D146" t="str">
        <f>INDEX(Define!Q:Q,MATCH(C146,Define!P:P))</f>
        <v>Hp回復</v>
      </c>
      <c r="E146">
        <v>25</v>
      </c>
      <c r="F146">
        <v>0</v>
      </c>
      <c r="G146">
        <v>0</v>
      </c>
      <c r="H146">
        <v>100</v>
      </c>
    </row>
    <row r="147" spans="1:8">
      <c r="A147">
        <v>100420</v>
      </c>
      <c r="B147" t="str">
        <f>INDEX(TextData!B:B,MATCH(A147,TextData!A:A))</f>
        <v>ハーヴェスト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100510</v>
      </c>
      <c r="B148" t="str">
        <f>INDEX(TextData!B:B,MATCH(A148,TextData!A:A))</f>
        <v>カースドブレイク</v>
      </c>
      <c r="C148">
        <v>3010</v>
      </c>
      <c r="D148" t="str">
        <f>INDEX(Define!Q:Q,MATCH(C148,Define!P:P))</f>
        <v>ステート付与</v>
      </c>
      <c r="E148">
        <v>2470</v>
      </c>
      <c r="F148">
        <v>1</v>
      </c>
      <c r="G148">
        <v>100</v>
      </c>
      <c r="H148">
        <v>100</v>
      </c>
      <c r="I148" t="str">
        <f>INDEX([1]TextData!B:B,MATCH(E148,[1]TextData!A:A))</f>
        <v>呪詛</v>
      </c>
    </row>
    <row r="149" spans="1:8">
      <c r="A149">
        <v>100510</v>
      </c>
      <c r="B149" t="str">
        <f>INDEX(TextData!B:B,MATCH(A149,TextData!A:A))</f>
        <v>カースドブレイク</v>
      </c>
      <c r="C149">
        <v>7010</v>
      </c>
      <c r="D149" t="str">
        <f>INDEX(Define!Q:Q,MATCH(C149,Define!P:P))</f>
        <v>行動後スキル</v>
      </c>
      <c r="E149">
        <v>11</v>
      </c>
      <c r="F149">
        <v>0</v>
      </c>
      <c r="G149">
        <v>0</v>
      </c>
      <c r="H149">
        <v>100</v>
      </c>
    </row>
    <row r="150" spans="1:8">
      <c r="A150">
        <v>100520</v>
      </c>
      <c r="B150" t="str">
        <f>INDEX(TextData!B:B,MATCH(A150,TextData!A:A))</f>
        <v>ムーンライトレイ</v>
      </c>
      <c r="C150">
        <v>1010</v>
      </c>
      <c r="D150" t="str">
        <f>INDEX(Define!Q:Q,MATCH(C150,Define!P:P))</f>
        <v>Hpダメージ</v>
      </c>
      <c r="E150">
        <v>300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2120</v>
      </c>
      <c r="D156" t="str">
        <f>INDEX(Define!Q:Q,MATCH(C156,Define!P:P))</f>
        <v>与ダメージを味方全体にMp回復</v>
      </c>
      <c r="E156">
        <v>0</v>
      </c>
      <c r="F156">
        <v>0</v>
      </c>
      <c r="G156">
        <v>10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500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500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ht="11" customHeight="1" spans="1:9">
      <c r="A184">
        <v>200110</v>
      </c>
      <c r="B184" t="str">
        <f>INDEX(TextData!B:B,MATCH(A184,TextData!A:A))</f>
        <v>マイトレインフォース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マイトレインフォース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1010</v>
      </c>
      <c r="D186" t="str">
        <f>INDEX(Define!Q:Q,MATCH(C186,Define!P:P))</f>
        <v>Hpダメージ</v>
      </c>
      <c r="E186">
        <v>500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イラプション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9">
      <c r="A188">
        <v>200130</v>
      </c>
      <c r="B188" t="str">
        <f>INDEX(TextData!B:B,MATCH(A188,TextData!A:A))</f>
        <v>悪魔(アモン)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20</v>
      </c>
      <c r="H188">
        <v>100</v>
      </c>
      <c r="I188" t="str">
        <f>INDEX([1]TextData!B:B,MATCH(E188,[1]TextData!A:A))</f>
        <v>攻撃アップ</v>
      </c>
    </row>
    <row r="189" spans="1:9">
      <c r="A189">
        <v>200210</v>
      </c>
      <c r="B189" t="str">
        <f>INDEX(TextData!B:B,MATCH(A189,TextData!A:A))</f>
        <v>プルガシオン</v>
      </c>
      <c r="C189">
        <v>3010</v>
      </c>
      <c r="D189" t="str">
        <f>INDEX(Define!Q:Q,MATCH(C189,Define!P:P))</f>
        <v>ステート付与</v>
      </c>
      <c r="E189">
        <v>2040</v>
      </c>
      <c r="F189">
        <v>3</v>
      </c>
      <c r="G189">
        <v>25</v>
      </c>
      <c r="H189">
        <v>100</v>
      </c>
      <c r="I189" t="str">
        <f>INDEX([1]TextData!B:B,MATCH(E189,[1]TextData!A:A))</f>
        <v>リジェネ</v>
      </c>
    </row>
    <row r="190" spans="1:8">
      <c r="A190">
        <v>200210</v>
      </c>
      <c r="B190" t="str">
        <f>INDEX(TextData!B:B,MATCH(A190,TextData!A:A))</f>
        <v>プルガシオン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9">
      <c r="A191">
        <v>200220</v>
      </c>
      <c r="B191" t="str">
        <f>INDEX(TextData!B:B,MATCH(A191,TextData!A:A))</f>
        <v>プリエステス</v>
      </c>
      <c r="C191">
        <v>3010</v>
      </c>
      <c r="D191" t="str">
        <f>INDEX(Define!Q:Q,MATCH(C191,Define!P:P))</f>
        <v>ステート付与</v>
      </c>
      <c r="E191">
        <v>2030</v>
      </c>
      <c r="F191">
        <v>999</v>
      </c>
      <c r="G191">
        <v>50</v>
      </c>
      <c r="H191">
        <v>100</v>
      </c>
      <c r="I191" t="str">
        <f>INDEX([1]TextData!B:B,MATCH(E191,[1]TextData!A:A))</f>
        <v>カウンタ</v>
      </c>
    </row>
    <row r="192" spans="1:8">
      <c r="A192">
        <v>200220</v>
      </c>
      <c r="B192" t="str">
        <f>INDEX(TextData!B:B,MATCH(A192,TextData!A:A))</f>
        <v>プリエステス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2340</v>
      </c>
      <c r="F193">
        <v>999</v>
      </c>
      <c r="G193">
        <v>0</v>
      </c>
      <c r="H193">
        <v>100</v>
      </c>
      <c r="I193" t="str">
        <f>INDEX([1]TextData!B:B,MATCH(E193,[1]TextData!A:A))</f>
        <v>対象列化</v>
      </c>
    </row>
    <row r="194" spans="1:9">
      <c r="A194">
        <v>200230</v>
      </c>
      <c r="B194" t="str">
        <f>INDEX(TextData!B:B,MATCH(A194,TextData!A:A))</f>
        <v>悪魔(パイモン)</v>
      </c>
      <c r="C194">
        <v>3010</v>
      </c>
      <c r="D194" t="str">
        <f>INDEX(Define!Q:Q,MATCH(C194,Define!P:P))</f>
        <v>ステート付与</v>
      </c>
      <c r="E194">
        <v>2190</v>
      </c>
      <c r="F194">
        <v>999</v>
      </c>
      <c r="G194">
        <v>0</v>
      </c>
      <c r="H194">
        <v>100</v>
      </c>
      <c r="I194" t="str">
        <f>INDEX([1]TextData!B:B,MATCH(E194,[1]TextData!A:A))</f>
        <v>対象範囲延長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1010</v>
      </c>
      <c r="D195" t="str">
        <f>INDEX(Define!Q:Q,MATCH(C195,Define!P:P))</f>
        <v>Hpダメージ</v>
      </c>
      <c r="E195">
        <v>300</v>
      </c>
      <c r="F195">
        <v>0</v>
      </c>
      <c r="G195">
        <v>0</v>
      </c>
      <c r="H195">
        <v>100</v>
      </c>
    </row>
    <row r="196" spans="1:8">
      <c r="A196">
        <v>200310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200311</v>
      </c>
      <c r="F196">
        <v>0</v>
      </c>
      <c r="G196">
        <v>0</v>
      </c>
      <c r="H196">
        <v>100</v>
      </c>
    </row>
    <row r="197" spans="1:9">
      <c r="A197">
        <v>200311</v>
      </c>
      <c r="B197" t="str">
        <f>INDEX(TextData!B:B,MATCH(A197,TextData!A:A))</f>
        <v>コウソクテンショウ</v>
      </c>
      <c r="C197">
        <v>3010</v>
      </c>
      <c r="D197" t="str">
        <f>INDEX(Define!Q:Q,MATCH(C197,Define!P:P))</f>
        <v>ステート付与</v>
      </c>
      <c r="E197">
        <v>2060</v>
      </c>
      <c r="F197">
        <v>999</v>
      </c>
      <c r="G197">
        <v>25</v>
      </c>
      <c r="H197">
        <v>100</v>
      </c>
      <c r="I197" t="str">
        <f>INDEX([1]TextData!B:B,MATCH(E197,[1]TextData!A:A))</f>
        <v>ドレイン</v>
      </c>
    </row>
    <row r="198" spans="1:8">
      <c r="A198">
        <v>200311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3050</v>
      </c>
      <c r="D199" t="str">
        <f>INDEX(Define!Q:Q,MATCH(C199,Define!P:P))</f>
        <v>バフステート解除</v>
      </c>
      <c r="E199">
        <v>0</v>
      </c>
      <c r="F199">
        <v>0</v>
      </c>
      <c r="G199">
        <v>0</v>
      </c>
      <c r="H199">
        <v>100</v>
      </c>
    </row>
    <row r="200" spans="1:8">
      <c r="A200">
        <v>200320</v>
      </c>
      <c r="B200" t="str">
        <f>INDEX(TextData!B:B,MATCH(A200,TextData!A:A))</f>
        <v>アンチバフ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200330</v>
      </c>
      <c r="B201" t="str">
        <f>INDEX(TextData!B:B,MATCH(A201,TextData!A:A))</f>
        <v>悪魔(アンドラス)</v>
      </c>
      <c r="C201">
        <v>6100</v>
      </c>
      <c r="D201" t="str">
        <f>INDEX(Define!Q:Q,MATCH(C201,Define!P:P))</f>
        <v>指定魔法の攻撃回数を増やす</v>
      </c>
      <c r="E201">
        <v>2010</v>
      </c>
      <c r="F201">
        <v>0</v>
      </c>
      <c r="G201">
        <v>3</v>
      </c>
      <c r="H201">
        <v>100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2400</v>
      </c>
      <c r="F202">
        <v>999</v>
      </c>
      <c r="G202">
        <v>0</v>
      </c>
      <c r="H202">
        <v>100</v>
      </c>
      <c r="I202" t="str">
        <f>INDEX([1]TextData!B:B,MATCH(E202,[1]TextData!A:A))</f>
        <v>不治</v>
      </c>
    </row>
    <row r="203" spans="1:9">
      <c r="A203">
        <v>200410</v>
      </c>
      <c r="B203" t="str">
        <f>INDEX(TextData!B:B,MATCH(A203,TextData!A:A))</f>
        <v>インキュラブル</v>
      </c>
      <c r="C203">
        <v>3010</v>
      </c>
      <c r="D203" t="str">
        <f>INDEX(Define!Q:Q,MATCH(C203,Define!P:P))</f>
        <v>ステート付与</v>
      </c>
      <c r="E203">
        <v>2010</v>
      </c>
      <c r="F203">
        <v>2</v>
      </c>
      <c r="G203">
        <v>20</v>
      </c>
      <c r="H203">
        <v>100</v>
      </c>
      <c r="I203" t="str">
        <f>INDEX([1]TextData!B:B,MATCH(E203,[1]TextData!A:A))</f>
        <v>毒</v>
      </c>
    </row>
    <row r="204" spans="1:8">
      <c r="A204">
        <v>200410</v>
      </c>
      <c r="B204" t="str">
        <f>INDEX(TextData!B:B,MATCH(A204,TextData!A:A))</f>
        <v>インキュラブル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1010</v>
      </c>
      <c r="D205" t="str">
        <f>INDEX(Define!Q:Q,MATCH(C205,Define!P:P))</f>
        <v>Hpダメージ</v>
      </c>
      <c r="E205">
        <v>450</v>
      </c>
      <c r="F205">
        <v>0</v>
      </c>
      <c r="G205">
        <v>0</v>
      </c>
      <c r="H205">
        <v>100</v>
      </c>
    </row>
    <row r="206" spans="1:8">
      <c r="A206">
        <v>200420</v>
      </c>
      <c r="B206" t="str">
        <f>INDEX(TextData!B:B,MATCH(A206,TextData!A:A))</f>
        <v>ブラッディストーム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1040</v>
      </c>
      <c r="F207">
        <v>999</v>
      </c>
      <c r="G207">
        <v>10</v>
      </c>
      <c r="H207">
        <v>100</v>
      </c>
      <c r="I207" t="str">
        <f>INDEX([1]TextData!B:B,MATCH(E207,[1]TextData!A:A))</f>
        <v>攻撃アップ</v>
      </c>
    </row>
    <row r="208" spans="1:9">
      <c r="A208">
        <v>200430</v>
      </c>
      <c r="B208" t="str">
        <f>INDEX(TextData!B:B,MATCH(A208,TextData!A:A))</f>
        <v>悪魔(ベリト)</v>
      </c>
      <c r="C208">
        <v>3010</v>
      </c>
      <c r="D208" t="str">
        <f>INDEX(Define!Q:Q,MATCH(C208,Define!P:P))</f>
        <v>ステート付与</v>
      </c>
      <c r="E208">
        <v>1070</v>
      </c>
      <c r="F208">
        <v>999</v>
      </c>
      <c r="G208">
        <v>30</v>
      </c>
      <c r="H208">
        <v>100</v>
      </c>
      <c r="I208" t="str">
        <f>INDEX([1]TextData!B:B,MATCH(E208,[1]TextData!A:A))</f>
        <v>会心率アップ</v>
      </c>
    </row>
    <row r="209" spans="1:9">
      <c r="A209">
        <v>200510</v>
      </c>
      <c r="B209" t="str">
        <f>INDEX(TextData!B:B,MATCH(A209,TextData!A:A))</f>
        <v>カウントダウン</v>
      </c>
      <c r="C209">
        <v>3010</v>
      </c>
      <c r="D209" t="str">
        <f>INDEX(Define!Q:Q,MATCH(C209,Define!P:P))</f>
        <v>ステート付与</v>
      </c>
      <c r="E209">
        <v>2341</v>
      </c>
      <c r="F209">
        <v>999</v>
      </c>
      <c r="G209">
        <v>0</v>
      </c>
      <c r="H209">
        <v>100</v>
      </c>
      <c r="I209" t="str">
        <f>INDEX([1]TextData!B:B,MATCH(E209,[1]TextData!A:A))</f>
        <v>対象全体化</v>
      </c>
    </row>
    <row r="210" spans="1:8">
      <c r="A210">
        <v>200510</v>
      </c>
      <c r="B210" t="str">
        <f>INDEX(TextData!B:B,MATCH(A210,TextData!A:A))</f>
        <v>カウントダウン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9">
      <c r="A211">
        <v>200520</v>
      </c>
      <c r="B211" t="str">
        <f>INDEX(TextData!B:B,MATCH(A211,TextData!A:A))</f>
        <v>グラウンドゼロ</v>
      </c>
      <c r="C211">
        <v>3010</v>
      </c>
      <c r="D211" t="str">
        <f>INDEX(Define!Q:Q,MATCH(C211,Define!P:P))</f>
        <v>ステート付与</v>
      </c>
      <c r="E211">
        <v>1</v>
      </c>
      <c r="F211">
        <v>0</v>
      </c>
      <c r="G211">
        <v>0</v>
      </c>
      <c r="H211">
        <v>100</v>
      </c>
      <c r="I211" t="str">
        <f>INDEX([1]TextData!B:B,MATCH(E211,[1]TextData!A:A))</f>
        <v>戦闘不能</v>
      </c>
    </row>
    <row r="212" spans="1:8">
      <c r="A212">
        <v>200520</v>
      </c>
      <c r="B212" t="str">
        <f>INDEX(TextData!B:B,MATCH(A212,TextData!A:A))</f>
        <v>グラウンドゼロ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8">
      <c r="A213">
        <v>200530</v>
      </c>
      <c r="B213" t="str">
        <f>INDEX(TextData!B:B,MATCH(A213,TextData!A:A))</f>
        <v>悪魔(ビフロンス)</v>
      </c>
      <c r="C213">
        <v>6020</v>
      </c>
      <c r="D213" t="str">
        <f>INDEX(Define!Q:Q,MATCH(C213,Define!P:P))</f>
        <v>指定のFeatureのParam2を増やす</v>
      </c>
      <c r="E213">
        <v>3070</v>
      </c>
      <c r="F213">
        <v>0</v>
      </c>
      <c r="G213">
        <v>2</v>
      </c>
      <c r="H213">
        <v>100</v>
      </c>
    </row>
    <row r="214" spans="1:9">
      <c r="A214">
        <v>200610</v>
      </c>
      <c r="B214" t="str">
        <f>INDEX(TextData!B:B,MATCH(A214,TextData!A:A))</f>
        <v>カオススパイラル</v>
      </c>
      <c r="C214">
        <v>3010</v>
      </c>
      <c r="D214" t="str">
        <f>INDEX(Define!Q:Q,MATCH(C214,Define!P:P))</f>
        <v>ステート付与</v>
      </c>
      <c r="E214">
        <v>2270</v>
      </c>
      <c r="F214">
        <v>999</v>
      </c>
      <c r="G214">
        <v>0</v>
      </c>
      <c r="H214">
        <v>100</v>
      </c>
      <c r="I214" t="str">
        <f>INDEX([1]TextData!B:B,MATCH(E214,[1]TextData!A:A))</f>
        <v>アンデッド</v>
      </c>
    </row>
    <row r="215" spans="1:8">
      <c r="A215">
        <v>200610</v>
      </c>
      <c r="B215" t="str">
        <f>INDEX(TextData!B:B,MATCH(A215,TextData!A:A))</f>
        <v>カオススパイラル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2010</v>
      </c>
      <c r="D216" t="str">
        <f>INDEX(Define!Q:Q,MATCH(C216,Define!P:P))</f>
        <v>Hp回復</v>
      </c>
      <c r="E216">
        <v>100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8">
      <c r="A218">
        <v>200630</v>
      </c>
      <c r="B218" t="str">
        <f>INDEX(TextData!B:B,MATCH(A218,TextData!A:A))</f>
        <v>悪魔(アイホート)</v>
      </c>
      <c r="C218">
        <v>6010</v>
      </c>
      <c r="D218" t="str">
        <f>INDEX(Define!Q:Q,MATCH(C218,Define!P:P))</f>
        <v>指定のFeatureのParam1を増やす</v>
      </c>
      <c r="E218">
        <v>4010</v>
      </c>
      <c r="F218">
        <v>0</v>
      </c>
      <c r="G218">
        <v>300</v>
      </c>
      <c r="H218">
        <v>100</v>
      </c>
    </row>
    <row r="219" spans="1:9">
      <c r="A219">
        <v>200710</v>
      </c>
      <c r="B219" t="str">
        <f>INDEX(TextData!B:B,MATCH(A219,TextData!A:A))</f>
        <v>ジャッジメント</v>
      </c>
      <c r="C219">
        <v>3010</v>
      </c>
      <c r="D219" t="str">
        <f>INDEX(Define!Q:Q,MATCH(C219,Define!P:P))</f>
        <v>ステート付与</v>
      </c>
      <c r="E219">
        <v>2090</v>
      </c>
      <c r="F219">
        <v>999</v>
      </c>
      <c r="G219">
        <v>0</v>
      </c>
      <c r="H219">
        <v>100</v>
      </c>
      <c r="I219" t="str">
        <f>INDEX([1]TextData!B:B,MATCH(E219,[1]TextData!A:A))</f>
        <v>パッシブ無効</v>
      </c>
    </row>
    <row r="220" spans="1:8">
      <c r="A220">
        <v>200710</v>
      </c>
      <c r="B220" t="str">
        <f>INDEX(TextData!B:B,MATCH(A220,TextData!A:A))</f>
        <v>ジャッジメント</v>
      </c>
      <c r="C220">
        <v>7010</v>
      </c>
      <c r="D220" t="str">
        <f>INDEX(Define!Q:Q,MATCH(C220,Define!P:P))</f>
        <v>行動後スキル</v>
      </c>
      <c r="E220">
        <v>11</v>
      </c>
      <c r="F220">
        <v>0</v>
      </c>
      <c r="G220">
        <v>0</v>
      </c>
      <c r="H220">
        <v>100</v>
      </c>
    </row>
    <row r="221" spans="1:9">
      <c r="A221">
        <v>200720</v>
      </c>
      <c r="B221" t="str">
        <f>INDEX(TextData!B:B,MATCH(A221,TextData!A:A))</f>
        <v>フォーカルポイント</v>
      </c>
      <c r="C221">
        <v>3010</v>
      </c>
      <c r="D221" t="str">
        <f>INDEX(Define!Q:Q,MATCH(C221,Define!P:P))</f>
        <v>ステート付与</v>
      </c>
      <c r="E221">
        <v>2240</v>
      </c>
      <c r="F221">
        <v>999</v>
      </c>
      <c r="G221">
        <v>0</v>
      </c>
      <c r="H221">
        <v>100</v>
      </c>
      <c r="I221" t="str">
        <f>INDEX([1]TextData!B:B,MATCH(E221,[1]TextData!A:A))</f>
        <v>必中</v>
      </c>
    </row>
    <row r="222" spans="1:8">
      <c r="A222">
        <v>200720</v>
      </c>
      <c r="B222" t="str">
        <f>INDEX(TextData!B:B,MATCH(A222,TextData!A:A))</f>
        <v>フォーカルポイント</v>
      </c>
      <c r="C222">
        <v>7010</v>
      </c>
      <c r="D222" t="str">
        <f>INDEX(Define!Q:Q,MATCH(C222,Define!P:P))</f>
        <v>行動後スキル</v>
      </c>
      <c r="E222">
        <v>21</v>
      </c>
      <c r="F222">
        <v>0</v>
      </c>
      <c r="G222">
        <v>0</v>
      </c>
      <c r="H222">
        <v>100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1040</v>
      </c>
      <c r="F223">
        <v>999</v>
      </c>
      <c r="G223">
        <v>25</v>
      </c>
      <c r="H223">
        <v>100</v>
      </c>
      <c r="I223" t="str">
        <f>INDEX([1]TextData!B:B,MATCH(E223,[1]TextData!A:A))</f>
        <v>攻撃アップ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1050</v>
      </c>
      <c r="F224">
        <v>999</v>
      </c>
      <c r="G224">
        <v>25</v>
      </c>
      <c r="H224">
        <v>100</v>
      </c>
      <c r="I224" t="str">
        <f>INDEX([1]TextData!B:B,MATCH(E224,[1]TextData!A:A))</f>
        <v>防御アップ</v>
      </c>
    </row>
    <row r="225" spans="1:9">
      <c r="A225">
        <v>300010</v>
      </c>
      <c r="B225" t="str">
        <f>INDEX(TextData!B:B,MATCH(A225,TextData!A:A))</f>
        <v>ライフブースト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5</v>
      </c>
      <c r="H225">
        <v>100</v>
      </c>
      <c r="I225" t="str">
        <f>INDEX([1]TextData!B:B,MATCH(E225,[1]TextData!A:A))</f>
        <v>最大Hpアップ</v>
      </c>
    </row>
    <row r="226" spans="1:8">
      <c r="A226">
        <v>300020</v>
      </c>
      <c r="B226" t="str">
        <f>INDEX(TextData!B:B,MATCH(A226,TextData!A:A))</f>
        <v>スピリットチャージ</v>
      </c>
      <c r="C226">
        <v>4040</v>
      </c>
      <c r="D226" t="str">
        <f>INDEX(Define!Q:Q,MATCH(C226,Define!P:P))</f>
        <v>指定魔法のCｔ回復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300030</v>
      </c>
      <c r="B227" t="str">
        <f>INDEX(TextData!B:B,MATCH(A227,TextData!A:A))</f>
        <v>フォースライズ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4</v>
      </c>
      <c r="H227">
        <v>100</v>
      </c>
      <c r="I227" t="str">
        <f>INDEX([1]TextData!B:B,MATCH(E227,[1]TextData!A:A))</f>
        <v>攻撃アップ</v>
      </c>
    </row>
    <row r="228" spans="1:9">
      <c r="A228">
        <v>300040</v>
      </c>
      <c r="B228" t="str">
        <f>INDEX(TextData!B:B,MATCH(A228,TextData!A:A))</f>
        <v>ディフェンスオーラ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4</v>
      </c>
      <c r="H228">
        <v>100</v>
      </c>
      <c r="I228" t="str">
        <f>INDEX([1]TextData!B:B,MATCH(E228,[1]TextData!A:A))</f>
        <v>防御アップ</v>
      </c>
    </row>
    <row r="229" spans="1:9">
      <c r="A229">
        <v>300050</v>
      </c>
      <c r="B229" t="str">
        <f>INDEX(TextData!B:B,MATCH(A229,TextData!A:A))</f>
        <v>ラピッドムーブ</v>
      </c>
      <c r="C229">
        <v>3010</v>
      </c>
      <c r="D229" t="str">
        <f>INDEX(Define!Q:Q,MATCH(C229,Define!P:P))</f>
        <v>ステート付与</v>
      </c>
      <c r="E229">
        <v>1060</v>
      </c>
      <c r="F229">
        <v>999</v>
      </c>
      <c r="G229">
        <v>3</v>
      </c>
      <c r="H229">
        <v>100</v>
      </c>
      <c r="I229" t="str">
        <f>INDEX([1]TextData!B:B,MATCH(E229,[1]TextData!A:A))</f>
        <v>速度アップ</v>
      </c>
    </row>
    <row r="230" spans="1:9">
      <c r="A230">
        <v>300130</v>
      </c>
      <c r="B230" t="str">
        <f>INDEX(TextData!B:B,MATCH(A230,TextData!A:A))</f>
        <v>アタックブレイク</v>
      </c>
      <c r="C230">
        <v>3010</v>
      </c>
      <c r="D230" t="str">
        <f>INDEX(Define!Q:Q,MATCH(C230,Define!P:P))</f>
        <v>ステート付与</v>
      </c>
      <c r="E230">
        <v>1041</v>
      </c>
      <c r="F230">
        <v>999</v>
      </c>
      <c r="G230">
        <v>4</v>
      </c>
      <c r="H230">
        <v>100</v>
      </c>
      <c r="I230" t="str">
        <f>INDEX([1]TextData!B:B,MATCH(E230,[1]TextData!A:A))</f>
        <v>攻撃ダウン</v>
      </c>
    </row>
    <row r="231" spans="1:9">
      <c r="A231">
        <v>300140</v>
      </c>
      <c r="B231" t="str">
        <f>INDEX(TextData!B:B,MATCH(A231,TextData!A:A))</f>
        <v>シールドバニッシュ</v>
      </c>
      <c r="C231">
        <v>3010</v>
      </c>
      <c r="D231" t="str">
        <f>INDEX(Define!Q:Q,MATCH(C231,Define!P:P))</f>
        <v>ステート付与</v>
      </c>
      <c r="E231">
        <v>1051</v>
      </c>
      <c r="F231">
        <v>999</v>
      </c>
      <c r="G231">
        <v>4</v>
      </c>
      <c r="H231">
        <v>100</v>
      </c>
      <c r="I231" t="str">
        <f>INDEX([1]TextData!B:B,MATCH(E231,[1]TextData!A:A))</f>
        <v>防御ダウン</v>
      </c>
    </row>
    <row r="232" spans="1:8">
      <c r="A232">
        <v>300210</v>
      </c>
      <c r="B232" t="str">
        <f>INDEX(TextData!B:B,MATCH(A232,TextData!A:A))</f>
        <v>エーテルリチャージ</v>
      </c>
      <c r="C232">
        <v>4020</v>
      </c>
      <c r="D232" t="str">
        <f>INDEX(Define!Q:Q,MATCH(C232,Define!P:P))</f>
        <v>Ct回復</v>
      </c>
      <c r="E232">
        <v>1</v>
      </c>
      <c r="F232">
        <v>0</v>
      </c>
      <c r="G232">
        <v>0</v>
      </c>
      <c r="H232">
        <v>100</v>
      </c>
    </row>
    <row r="233" spans="1:9">
      <c r="A233">
        <v>300220</v>
      </c>
      <c r="B233" t="str">
        <f>INDEX(TextData!B:B,MATCH(A233,TextData!A:A))</f>
        <v>リカバリーエンハンス</v>
      </c>
      <c r="C233">
        <v>3010</v>
      </c>
      <c r="D233" t="str">
        <f>INDEX(Define!Q:Q,MATCH(C233,Define!P:P))</f>
        <v>ステート付与</v>
      </c>
      <c r="E233">
        <v>2460</v>
      </c>
      <c r="F233">
        <v>999</v>
      </c>
      <c r="G233">
        <v>5</v>
      </c>
      <c r="H233">
        <v>100</v>
      </c>
      <c r="I233" t="str">
        <f>INDEX([1]TextData!B:B,MATCH(E233,[1]TextData!A:A))</f>
        <v>Hp回復効果アップ</v>
      </c>
    </row>
    <row r="234" spans="1:9">
      <c r="A234">
        <v>300230</v>
      </c>
      <c r="B234" t="str">
        <f>INDEX(TextData!B:B,MATCH(A234,TextData!A:A))</f>
        <v>ヴェンジェンス</v>
      </c>
      <c r="C234">
        <v>3010</v>
      </c>
      <c r="D234" t="str">
        <f>INDEX(Define!Q:Q,MATCH(C234,Define!P:P))</f>
        <v>ステート付与</v>
      </c>
      <c r="E234">
        <v>2030</v>
      </c>
      <c r="F234">
        <v>999</v>
      </c>
      <c r="G234">
        <v>30</v>
      </c>
      <c r="H234">
        <v>100</v>
      </c>
      <c r="I234" t="str">
        <f>INDEX([1]TextData!B:B,MATCH(E234,[1]TextData!A:A))</f>
        <v>カウンタ</v>
      </c>
    </row>
    <row r="235" spans="1:8">
      <c r="A235">
        <v>301010</v>
      </c>
      <c r="B235" t="str">
        <f>INDEX(TextData!B:B,MATCH(A235,TextData!A:A))</f>
        <v>ディケイドリセット</v>
      </c>
      <c r="C235">
        <v>5012</v>
      </c>
      <c r="D235" t="str">
        <f>INDEX(Define!Q:Q,MATCH(C235,Define!P:P))</f>
        <v>ActionResult扱いでAP指定</v>
      </c>
      <c r="E235">
        <v>0</v>
      </c>
      <c r="F235">
        <v>0</v>
      </c>
      <c r="G235">
        <v>0</v>
      </c>
      <c r="H235">
        <v>100</v>
      </c>
    </row>
    <row r="236" spans="1:9">
      <c r="A236">
        <v>301020</v>
      </c>
      <c r="B236" t="str">
        <f>INDEX(TextData!B:B,MATCH(A236,TextData!A:A))</f>
        <v>ウォーリアーブラッド</v>
      </c>
      <c r="C236">
        <v>3010</v>
      </c>
      <c r="D236" t="str">
        <f>INDEX(Define!Q:Q,MATCH(C236,Define!P:P))</f>
        <v>ステート付与</v>
      </c>
      <c r="E236">
        <v>1040</v>
      </c>
      <c r="F236">
        <v>999</v>
      </c>
      <c r="G236">
        <v>8</v>
      </c>
      <c r="H236">
        <v>100</v>
      </c>
      <c r="I236" t="str">
        <f>INDEX([1]TextData!B:B,MATCH(E236,[1]TextData!A:A))</f>
        <v>攻撃アップ</v>
      </c>
    </row>
    <row r="237" spans="1:9">
      <c r="A237">
        <v>301030</v>
      </c>
      <c r="B237" t="str">
        <f>INDEX(TextData!B:B,MATCH(A237,TextData!A:A))</f>
        <v>トライアングルガード</v>
      </c>
      <c r="C237">
        <v>3010</v>
      </c>
      <c r="D237" t="str">
        <f>INDEX(Define!Q:Q,MATCH(C237,Define!P:P))</f>
        <v>ステート付与</v>
      </c>
      <c r="E237">
        <v>1100</v>
      </c>
      <c r="F237">
        <v>1</v>
      </c>
      <c r="G237">
        <v>30</v>
      </c>
      <c r="H237">
        <v>100</v>
      </c>
      <c r="I237" t="str">
        <f>INDEX([1]TextData!B:B,MATCH(E237,[1]TextData!A:A))</f>
        <v>ダメージカット</v>
      </c>
    </row>
    <row r="238" spans="1:9">
      <c r="A238">
        <v>301040</v>
      </c>
      <c r="B238" t="str">
        <f>INDEX(TextData!B:B,MATCH(A238,TextData!A:A))</f>
        <v>セーフティバリア</v>
      </c>
      <c r="C238">
        <v>3010</v>
      </c>
      <c r="D238" t="str">
        <f>INDEX(Define!Q:Q,MATCH(C238,Define!P:P))</f>
        <v>ステート付与</v>
      </c>
      <c r="E238">
        <v>2050</v>
      </c>
      <c r="F238">
        <v>1</v>
      </c>
      <c r="G238">
        <v>0</v>
      </c>
      <c r="H238">
        <v>100</v>
      </c>
      <c r="I238" t="str">
        <f>INDEX([1]TextData!B:B,MATCH(E238,[1]TextData!A:A))</f>
        <v>攻撃無効</v>
      </c>
    </row>
    <row r="239" spans="1:9">
      <c r="A239">
        <v>301050</v>
      </c>
      <c r="B239" t="str">
        <f>INDEX(TextData!B:B,MATCH(A239,TextData!A:A))</f>
        <v>ヒロインズハイ</v>
      </c>
      <c r="C239">
        <v>3010</v>
      </c>
      <c r="D239" t="str">
        <f>INDEX(Define!Q:Q,MATCH(C239,Define!P:P))</f>
        <v>ステート付与</v>
      </c>
      <c r="E239">
        <v>1020</v>
      </c>
      <c r="F239">
        <v>999</v>
      </c>
      <c r="G239">
        <v>15</v>
      </c>
      <c r="H239">
        <v>100</v>
      </c>
      <c r="I239" t="str">
        <f>INDEX([1]TextData!B:B,MATCH(E239,[1]TextData!A:A))</f>
        <v>最大Hpアップ</v>
      </c>
    </row>
    <row r="240" spans="1:9">
      <c r="A240">
        <v>301060</v>
      </c>
      <c r="B240" t="str">
        <f>INDEX(TextData!B:B,MATCH(A240,TextData!A:A))</f>
        <v>セカンドステージ</v>
      </c>
      <c r="C240">
        <v>3020</v>
      </c>
      <c r="D240" t="str">
        <f>INDEX(Define!Q:Q,MATCH(C240,Define!P:P))</f>
        <v>ステート解除</v>
      </c>
      <c r="E240">
        <v>1</v>
      </c>
      <c r="F240">
        <v>0</v>
      </c>
      <c r="G240">
        <v>0</v>
      </c>
      <c r="H240">
        <v>100</v>
      </c>
      <c r="I240" t="str">
        <f>INDEX([1]TextData!B:B,MATCH(E240,[1]TextData!A:A))</f>
        <v>戦闘不能</v>
      </c>
    </row>
    <row r="241" spans="1:8">
      <c r="A241">
        <v>301060</v>
      </c>
      <c r="B241" t="str">
        <f>INDEX(TextData!B:B,MATCH(A241,TextData!A:A))</f>
        <v>セカンドステージ</v>
      </c>
      <c r="C241">
        <v>2030</v>
      </c>
      <c r="D241" t="str">
        <f>INDEX(Define!Q:Q,MATCH(C241,Define!P:P))</f>
        <v>対象のHpを1にする</v>
      </c>
      <c r="E241">
        <v>0</v>
      </c>
      <c r="F241">
        <v>0</v>
      </c>
      <c r="G241">
        <v>0</v>
      </c>
      <c r="H241">
        <v>100</v>
      </c>
    </row>
    <row r="242" spans="1:8">
      <c r="A242">
        <v>301060</v>
      </c>
      <c r="B242" t="str">
        <f>INDEX(TextData!B:B,MATCH(A242,TextData!A:A))</f>
        <v>セカンドステージ</v>
      </c>
      <c r="C242">
        <v>2010</v>
      </c>
      <c r="D242" t="str">
        <f>INDEX(Define!Q:Q,MATCH(C242,Define!P:P))</f>
        <v>Hp回復</v>
      </c>
      <c r="E242">
        <v>20</v>
      </c>
      <c r="F242">
        <v>0</v>
      </c>
      <c r="G242">
        <v>0</v>
      </c>
      <c r="H242">
        <v>100</v>
      </c>
    </row>
    <row r="243" spans="1:9">
      <c r="A243">
        <v>301070</v>
      </c>
      <c r="B243" t="str">
        <f>INDEX(TextData!B:B,MATCH(A243,TextData!A:A))</f>
        <v>ハイヒットポイント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10</v>
      </c>
      <c r="H243">
        <v>100</v>
      </c>
      <c r="I243" t="str">
        <f>INDEX([1]TextData!B:B,MATCH(E243,[1]TextData!A:A))</f>
        <v>最大Hpアップ</v>
      </c>
    </row>
    <row r="244" spans="1:8">
      <c r="A244">
        <v>301080</v>
      </c>
      <c r="B244" t="str">
        <f>INDEX(TextData!B:B,MATCH(A244,TextData!A:A))</f>
        <v>セプタブラスト</v>
      </c>
      <c r="C244">
        <v>1030</v>
      </c>
      <c r="D244" t="str">
        <f>INDEX(Define!Q:Q,MATCH(C244,Define!P:P))</f>
        <v>Hp固定ダメージ</v>
      </c>
      <c r="E244">
        <v>50</v>
      </c>
      <c r="F244">
        <v>0</v>
      </c>
      <c r="G244">
        <v>0</v>
      </c>
      <c r="H244">
        <v>100</v>
      </c>
    </row>
    <row r="245" spans="1:9">
      <c r="A245">
        <v>301090</v>
      </c>
      <c r="B245" t="str">
        <f>INDEX(TextData!B:B,MATCH(A245,TextData!A:A))</f>
        <v>イニシャルブロッカー</v>
      </c>
      <c r="C245">
        <v>3010</v>
      </c>
      <c r="D245" t="str">
        <f>INDEX(Define!Q:Q,MATCH(C245,Define!P:P))</f>
        <v>ステート付与</v>
      </c>
      <c r="E245">
        <v>2050</v>
      </c>
      <c r="F245">
        <v>1</v>
      </c>
      <c r="G245">
        <v>0</v>
      </c>
      <c r="H245">
        <v>100</v>
      </c>
      <c r="I245" t="str">
        <f>INDEX([1]TextData!B:B,MATCH(E245,[1]TextData!A:A))</f>
        <v>攻撃無効</v>
      </c>
    </row>
    <row r="246" spans="1:8">
      <c r="A246">
        <v>301100</v>
      </c>
      <c r="B246" t="str">
        <f>INDEX(TextData!B:B,MATCH(A246,TextData!A:A))</f>
        <v>ファーストテイク</v>
      </c>
      <c r="C246">
        <v>5020</v>
      </c>
      <c r="D246" t="str">
        <f>INDEX(Define!Q:Q,MATCH(C246,Define!P:P))</f>
        <v>Ap回復</v>
      </c>
      <c r="E246">
        <v>200</v>
      </c>
      <c r="F246">
        <v>0</v>
      </c>
      <c r="G246">
        <v>0</v>
      </c>
      <c r="H246">
        <v>100</v>
      </c>
    </row>
    <row r="247" spans="1:8">
      <c r="A247">
        <v>401010</v>
      </c>
      <c r="B247" t="str">
        <f>INDEX(TextData!B:B,MATCH(A247,TextData!A:A))</f>
        <v>ファイアボール+</v>
      </c>
      <c r="C247">
        <v>6010</v>
      </c>
      <c r="D247" t="str">
        <f>INDEX(Define!Q:Q,MATCH(C247,Define!P:P))</f>
        <v>指定のFeatureのParam1を増やす</v>
      </c>
      <c r="E247">
        <v>1010</v>
      </c>
      <c r="F247">
        <v>0</v>
      </c>
      <c r="G247">
        <v>250</v>
      </c>
      <c r="H247">
        <v>100</v>
      </c>
    </row>
    <row r="248" spans="1:8">
      <c r="A248">
        <v>401020</v>
      </c>
      <c r="B248" t="str">
        <f>INDEX(TextData!B:B,MATCH(A248,TextData!A:A))</f>
        <v>バーンストーム+</v>
      </c>
      <c r="C248">
        <v>6010</v>
      </c>
      <c r="D248" t="str">
        <f>INDEX(Define!Q:Q,MATCH(C248,Define!P:P))</f>
        <v>指定のFeatureのParam1を増やす</v>
      </c>
      <c r="E248">
        <v>1020</v>
      </c>
      <c r="F248">
        <v>0</v>
      </c>
      <c r="G248">
        <v>250</v>
      </c>
      <c r="H248">
        <v>100</v>
      </c>
    </row>
    <row r="249" spans="1:8">
      <c r="A249">
        <v>401030</v>
      </c>
      <c r="B249" t="str">
        <f>INDEX(TextData!B:B,MATCH(A249,TextData!A:A))</f>
        <v>ヒートスタンプ+</v>
      </c>
      <c r="C249">
        <v>6010</v>
      </c>
      <c r="D249" t="str">
        <f>INDEX(Define!Q:Q,MATCH(C249,Define!P:P))</f>
        <v>指定のFeatureのParam1を増やす</v>
      </c>
      <c r="E249">
        <v>1030</v>
      </c>
      <c r="F249">
        <v>0</v>
      </c>
      <c r="G249">
        <v>2</v>
      </c>
      <c r="H249">
        <v>100</v>
      </c>
    </row>
    <row r="250" spans="1:8">
      <c r="A250">
        <v>401040</v>
      </c>
      <c r="B250" t="str">
        <f>INDEX(TextData!B:B,MATCH(A250,TextData!A:A))</f>
        <v>ソードアダプト+</v>
      </c>
      <c r="C250">
        <v>6010</v>
      </c>
      <c r="D250" t="str">
        <f>INDEX(Define!Q:Q,MATCH(C250,Define!P:P))</f>
        <v>指定のFeatureのParam1を増やす</v>
      </c>
      <c r="E250">
        <v>1040</v>
      </c>
      <c r="F250">
        <v>0</v>
      </c>
      <c r="G250">
        <v>15</v>
      </c>
      <c r="H250">
        <v>100</v>
      </c>
    </row>
    <row r="251" spans="1:8">
      <c r="A251">
        <v>401050</v>
      </c>
      <c r="B251" t="str">
        <f>INDEX(TextData!B:B,MATCH(A251,TextData!A:A))</f>
        <v>フレイムレイン+</v>
      </c>
      <c r="C251">
        <v>6010</v>
      </c>
      <c r="D251" t="str">
        <f>INDEX(Define!Q:Q,MATCH(C251,Define!P:P))</f>
        <v>指定のFeatureのParam1を増やす</v>
      </c>
      <c r="E251">
        <v>1050</v>
      </c>
      <c r="F251">
        <v>0</v>
      </c>
      <c r="G251">
        <v>60</v>
      </c>
      <c r="H251">
        <v>100</v>
      </c>
    </row>
    <row r="252" spans="1:8">
      <c r="A252">
        <v>401060</v>
      </c>
      <c r="B252" t="str">
        <f>INDEX(TextData!B:B,MATCH(A252,TextData!A:A))</f>
        <v>イクスティンクション+</v>
      </c>
      <c r="C252">
        <v>6010</v>
      </c>
      <c r="D252" t="str">
        <f>INDEX(Define!Q:Q,MATCH(C252,Define!P:P))</f>
        <v>指定のFeatureのParam1を増やす</v>
      </c>
      <c r="E252">
        <v>1060</v>
      </c>
      <c r="F252">
        <v>0</v>
      </c>
      <c r="G252">
        <v>400</v>
      </c>
      <c r="H252">
        <v>100</v>
      </c>
    </row>
    <row r="253" spans="1:8">
      <c r="A253">
        <v>401070</v>
      </c>
      <c r="B253" t="str">
        <f>INDEX(TextData!B:B,MATCH(A253,TextData!A:A))</f>
        <v>バーニングソウル+</v>
      </c>
      <c r="C253">
        <v>6080</v>
      </c>
      <c r="D253" t="str">
        <f>INDEX(Define!Q:Q,MATCH(C253,Define!P:P))</f>
        <v>指定魔法のCTリセット値を変更する</v>
      </c>
      <c r="E253">
        <v>1070</v>
      </c>
      <c r="F253">
        <v>0</v>
      </c>
      <c r="G253">
        <v>2</v>
      </c>
      <c r="H253">
        <v>100</v>
      </c>
    </row>
    <row r="254" spans="1:8">
      <c r="A254">
        <v>401080</v>
      </c>
      <c r="B254" t="str">
        <f>INDEX(TextData!B:B,MATCH(A254,TextData!A:A))</f>
        <v>レイジングバウンサー+</v>
      </c>
      <c r="C254">
        <v>6030</v>
      </c>
      <c r="D254" t="str">
        <f>INDEX(Define!Q:Q,MATCH(C254,Define!P:P))</f>
        <v>指定のFeatureのParam3を増やす</v>
      </c>
      <c r="E254">
        <v>1080</v>
      </c>
      <c r="F254">
        <v>0</v>
      </c>
      <c r="G254">
        <v>45</v>
      </c>
      <c r="H254">
        <v>100</v>
      </c>
    </row>
    <row r="255" spans="1:8">
      <c r="A255">
        <v>402010</v>
      </c>
      <c r="B255" t="str">
        <f>INDEX(TextData!B:B,MATCH(A255,TextData!A:A))</f>
        <v>ディスチャージ+</v>
      </c>
      <c r="C255">
        <v>6010</v>
      </c>
      <c r="D255" t="str">
        <f>INDEX(Define!Q:Q,MATCH(C255,Define!P:P))</f>
        <v>指定のFeatureのParam1を増やす</v>
      </c>
      <c r="E255">
        <v>2010</v>
      </c>
      <c r="F255">
        <v>0</v>
      </c>
      <c r="G255">
        <v>250</v>
      </c>
      <c r="H255">
        <v>100</v>
      </c>
    </row>
    <row r="256" spans="1:8">
      <c r="A256">
        <v>402020</v>
      </c>
      <c r="B256" t="str">
        <f>INDEX(TextData!B:B,MATCH(A256,TextData!A:A))</f>
        <v>イベイドコード+</v>
      </c>
      <c r="C256">
        <v>6030</v>
      </c>
      <c r="D256" t="str">
        <f>INDEX(Define!Q:Q,MATCH(C256,Define!P:P))</f>
        <v>指定のFeatureのParam3を増やす</v>
      </c>
      <c r="E256">
        <v>2020</v>
      </c>
      <c r="F256">
        <v>0</v>
      </c>
      <c r="G256">
        <v>25</v>
      </c>
      <c r="H256">
        <v>100</v>
      </c>
    </row>
    <row r="257" spans="1:8">
      <c r="A257">
        <v>402030</v>
      </c>
      <c r="B257" t="str">
        <f>INDEX(TextData!B:B,MATCH(A257,TextData!A:A))</f>
        <v>ショックインパルス+</v>
      </c>
      <c r="C257">
        <v>6080</v>
      </c>
      <c r="D257" t="str">
        <f>INDEX(Define!Q:Q,MATCH(C257,Define!P:P))</f>
        <v>指定魔法のCTリセット値を変更する</v>
      </c>
      <c r="E257">
        <v>2030</v>
      </c>
      <c r="F257">
        <v>0</v>
      </c>
      <c r="G257">
        <v>2</v>
      </c>
      <c r="H257">
        <v>100</v>
      </c>
    </row>
    <row r="258" spans="1:8">
      <c r="A258">
        <v>402040</v>
      </c>
      <c r="B258" t="str">
        <f>INDEX(TextData!B:B,MATCH(A258,TextData!A:A))</f>
        <v>トラストチェイン+</v>
      </c>
      <c r="C258">
        <v>6010</v>
      </c>
      <c r="D258" t="str">
        <f>INDEX(Define!Q:Q,MATCH(C258,Define!P:P))</f>
        <v>指定のFeatureのParam1を増やす</v>
      </c>
      <c r="E258">
        <v>2040</v>
      </c>
      <c r="F258">
        <v>0</v>
      </c>
      <c r="G258">
        <v>400</v>
      </c>
      <c r="H258">
        <v>100</v>
      </c>
    </row>
    <row r="259" spans="1:8">
      <c r="A259">
        <v>402050</v>
      </c>
      <c r="B259" t="str">
        <f>INDEX(TextData!B:B,MATCH(A259,TextData!A:A))</f>
        <v>スペルバニシング+</v>
      </c>
      <c r="C259">
        <v>6080</v>
      </c>
      <c r="D259" t="str">
        <f>INDEX(Define!Q:Q,MATCH(C259,Define!P:P))</f>
        <v>指定魔法のCTリセット値を変更する</v>
      </c>
      <c r="E259">
        <v>2050</v>
      </c>
      <c r="F259">
        <v>0</v>
      </c>
      <c r="G259">
        <v>1</v>
      </c>
      <c r="H259">
        <v>100</v>
      </c>
    </row>
    <row r="260" spans="1:8">
      <c r="A260">
        <v>402060</v>
      </c>
      <c r="B260" t="str">
        <f>INDEX(TextData!B:B,MATCH(A260,TextData!A:A))</f>
        <v>アーテニーストライク+</v>
      </c>
      <c r="C260">
        <v>6010</v>
      </c>
      <c r="D260" t="str">
        <f>INDEX(Define!Q:Q,MATCH(C260,Define!P:P))</f>
        <v>指定のFeatureのParam1を増やす</v>
      </c>
      <c r="E260">
        <v>2060</v>
      </c>
      <c r="F260">
        <v>0</v>
      </c>
      <c r="G260">
        <v>250</v>
      </c>
      <c r="H260">
        <v>100</v>
      </c>
    </row>
    <row r="261" spans="1:8">
      <c r="A261">
        <v>402070</v>
      </c>
      <c r="B261" t="str">
        <f>INDEX(TextData!B:B,MATCH(A261,TextData!A:A))</f>
        <v>コンセントレイト+</v>
      </c>
      <c r="C261">
        <v>6030</v>
      </c>
      <c r="D261" t="str">
        <f>INDEX(Define!Q:Q,MATCH(C261,Define!P:P))</f>
        <v>指定のFeatureのParam3を増やす</v>
      </c>
      <c r="E261">
        <v>2070</v>
      </c>
      <c r="F261">
        <v>0</v>
      </c>
      <c r="G261">
        <v>40</v>
      </c>
      <c r="H261">
        <v>100</v>
      </c>
    </row>
    <row r="262" spans="1:8">
      <c r="A262">
        <v>402080</v>
      </c>
      <c r="B262" t="str">
        <f>INDEX(TextData!B:B,MATCH(A262,TextData!A:A))</f>
        <v>ディレイマジック+</v>
      </c>
      <c r="C262">
        <v>6010</v>
      </c>
      <c r="D262" t="str">
        <f>INDEX(Define!Q:Q,MATCH(C262,Define!P:P))</f>
        <v>指定のFeatureのParam1を増やす</v>
      </c>
      <c r="E262">
        <v>2080</v>
      </c>
      <c r="F262">
        <v>1</v>
      </c>
      <c r="G262">
        <v>2</v>
      </c>
      <c r="H262">
        <v>100</v>
      </c>
    </row>
    <row r="263" spans="1:8">
      <c r="A263">
        <v>403010</v>
      </c>
      <c r="B263" t="str">
        <f>INDEX(TextData!B:B,MATCH(A263,TextData!A:A))</f>
        <v>アイスブレイド+</v>
      </c>
      <c r="C263">
        <v>6010</v>
      </c>
      <c r="D263" t="str">
        <f>INDEX(Define!Q:Q,MATCH(C263,Define!P:P))</f>
        <v>指定のFeatureのParam1を増やす</v>
      </c>
      <c r="E263">
        <v>3010</v>
      </c>
      <c r="F263">
        <v>0</v>
      </c>
      <c r="G263">
        <v>250</v>
      </c>
      <c r="H263">
        <v>100</v>
      </c>
    </row>
    <row r="264" spans="1:8">
      <c r="A264">
        <v>403020</v>
      </c>
      <c r="B264" t="str">
        <f>INDEX(TextData!B:B,MATCH(A264,TextData!A:A))</f>
        <v>カウンターオーラ+</v>
      </c>
      <c r="C264">
        <v>6030</v>
      </c>
      <c r="D264" t="str">
        <f>INDEX(Define!Q:Q,MATCH(C264,Define!P:P))</f>
        <v>指定のFeatureのParam3を増やす</v>
      </c>
      <c r="E264">
        <v>3020</v>
      </c>
      <c r="F264">
        <v>0</v>
      </c>
      <c r="G264">
        <v>40</v>
      </c>
      <c r="H264">
        <v>100</v>
      </c>
    </row>
    <row r="265" spans="1:8">
      <c r="A265">
        <v>403030</v>
      </c>
      <c r="B265" t="str">
        <f>INDEX(TextData!B:B,MATCH(A265,TextData!A:A))</f>
        <v>ラインプロテクト+</v>
      </c>
      <c r="C265">
        <v>6030</v>
      </c>
      <c r="D265" t="str">
        <f>INDEX(Define!Q:Q,MATCH(C265,Define!P:P))</f>
        <v>指定のFeatureのParam3を増やす</v>
      </c>
      <c r="E265">
        <v>3030</v>
      </c>
      <c r="F265">
        <v>0</v>
      </c>
      <c r="G265">
        <v>20</v>
      </c>
      <c r="H265">
        <v>100</v>
      </c>
    </row>
    <row r="266" spans="1:8">
      <c r="A266">
        <v>403040</v>
      </c>
      <c r="B266" t="str">
        <f>INDEX(TextData!B:B,MATCH(A266,TextData!A:A))</f>
        <v>エスコートソール+</v>
      </c>
      <c r="C266">
        <v>6030</v>
      </c>
      <c r="D266" t="str">
        <f>INDEX(Define!Q:Q,MATCH(C266,Define!P:P))</f>
        <v>指定のFeatureのParam3を増やす</v>
      </c>
      <c r="E266">
        <v>3040</v>
      </c>
      <c r="F266">
        <v>0</v>
      </c>
      <c r="G266">
        <v>40</v>
      </c>
      <c r="H266">
        <v>100</v>
      </c>
    </row>
    <row r="267" spans="1:8">
      <c r="A267">
        <v>403050</v>
      </c>
      <c r="B267" t="str">
        <f>INDEX(TextData!B:B,MATCH(A267,TextData!A:A))</f>
        <v>ディープフリーズ+</v>
      </c>
      <c r="C267">
        <v>6040</v>
      </c>
      <c r="D267" t="str">
        <f>INDEX(Define!Q:Q,MATCH(C267,Define!P:P))</f>
        <v>指定のFeatureのParam1をParam3xステージ勝利数増やす</v>
      </c>
      <c r="E267">
        <v>3050</v>
      </c>
      <c r="F267">
        <v>0</v>
      </c>
      <c r="G267">
        <v>40</v>
      </c>
      <c r="H267">
        <v>100</v>
      </c>
    </row>
    <row r="268" spans="1:8">
      <c r="A268">
        <v>403060</v>
      </c>
      <c r="B268" t="str">
        <f>INDEX(TextData!B:B,MATCH(A268,TextData!A:A))</f>
        <v>バブルブロウ+</v>
      </c>
      <c r="C268">
        <v>6030</v>
      </c>
      <c r="D268" t="str">
        <f>INDEX(Define!Q:Q,MATCH(C268,Define!P:P))</f>
        <v>指定のFeatureのParam3を増やす</v>
      </c>
      <c r="E268">
        <v>3060</v>
      </c>
      <c r="F268">
        <v>1</v>
      </c>
      <c r="G268">
        <v>12</v>
      </c>
      <c r="H268">
        <v>100</v>
      </c>
    </row>
    <row r="269" spans="1:8">
      <c r="A269">
        <v>403070</v>
      </c>
      <c r="B269" t="str">
        <f>INDEX(TextData!B:B,MATCH(A269,TextData!A:A))</f>
        <v>アクアミラージュ+</v>
      </c>
      <c r="C269">
        <v>6020</v>
      </c>
      <c r="D269" t="str">
        <f>INDEX(Define!Q:Q,MATCH(C269,Define!P:P))</f>
        <v>指定のFeatureのParam2を増やす</v>
      </c>
      <c r="E269">
        <v>3070</v>
      </c>
      <c r="F269">
        <v>0</v>
      </c>
      <c r="G269">
        <v>2</v>
      </c>
      <c r="H269">
        <v>100</v>
      </c>
    </row>
    <row r="270" spans="1:8">
      <c r="A270">
        <v>403080</v>
      </c>
      <c r="B270" t="str">
        <f>INDEX(TextData!B:B,MATCH(A270,TextData!A:A))</f>
        <v>フロストシールド+</v>
      </c>
      <c r="C270">
        <v>6030</v>
      </c>
      <c r="D270" t="str">
        <f>INDEX(Define!Q:Q,MATCH(C270,Define!P:P))</f>
        <v>指定のFeatureのParam3を増やす</v>
      </c>
      <c r="E270">
        <v>3080</v>
      </c>
      <c r="F270">
        <v>0</v>
      </c>
      <c r="G270">
        <v>30</v>
      </c>
      <c r="H270">
        <v>100</v>
      </c>
    </row>
    <row r="271" spans="1:8">
      <c r="A271">
        <v>404010</v>
      </c>
      <c r="B271" t="str">
        <f>INDEX(TextData!B:B,MATCH(A271,TextData!A:A))</f>
        <v>セイントレーザー+</v>
      </c>
      <c r="C271">
        <v>6010</v>
      </c>
      <c r="D271" t="str">
        <f>INDEX(Define!Q:Q,MATCH(C271,Define!P:P))</f>
        <v>指定のFeatureのParam1を増やす</v>
      </c>
      <c r="E271">
        <v>4010</v>
      </c>
      <c r="F271">
        <v>0</v>
      </c>
      <c r="G271">
        <v>250</v>
      </c>
      <c r="H271">
        <v>100</v>
      </c>
    </row>
    <row r="272" spans="1:8">
      <c r="A272">
        <v>404020</v>
      </c>
      <c r="B272" t="str">
        <f>INDEX(TextData!B:B,MATCH(A272,TextData!A:A))</f>
        <v>ペネトレイト+</v>
      </c>
      <c r="C272">
        <v>6010</v>
      </c>
      <c r="D272" t="str">
        <f>INDEX(Define!Q:Q,MATCH(C272,Define!P:P))</f>
        <v>指定のFeatureのParam1を増やす</v>
      </c>
      <c r="E272">
        <v>4020</v>
      </c>
      <c r="F272">
        <v>0</v>
      </c>
      <c r="G272">
        <v>250</v>
      </c>
      <c r="H272">
        <v>100</v>
      </c>
    </row>
    <row r="273" spans="1:8">
      <c r="A273">
        <v>404030</v>
      </c>
      <c r="B273" t="str">
        <f>INDEX(TextData!B:B,MATCH(A273,TextData!A:A))</f>
        <v>ヒーリング+</v>
      </c>
      <c r="C273">
        <v>6210</v>
      </c>
      <c r="D273" t="str">
        <f>INDEX(Define!Q:Q,MATCH(C273,Define!P:P))</f>
        <v>指定魔法の対象を変更</v>
      </c>
      <c r="E273">
        <v>4030</v>
      </c>
      <c r="F273">
        <v>0</v>
      </c>
      <c r="G273">
        <v>31</v>
      </c>
      <c r="H273">
        <v>100</v>
      </c>
    </row>
    <row r="274" spans="1:8">
      <c r="A274">
        <v>404040</v>
      </c>
      <c r="B274" t="str">
        <f>INDEX(TextData!B:B,MATCH(A274,TextData!A:A))</f>
        <v>リザイアフォトン+</v>
      </c>
      <c r="C274">
        <v>6030</v>
      </c>
      <c r="D274" t="str">
        <f>INDEX(Define!Q:Q,MATCH(C274,Define!P:P))</f>
        <v>指定のFeatureのParam3を増やす</v>
      </c>
      <c r="E274">
        <v>4040</v>
      </c>
      <c r="F274">
        <v>1</v>
      </c>
      <c r="G274">
        <v>30</v>
      </c>
      <c r="H274">
        <v>100</v>
      </c>
    </row>
    <row r="275" spans="1:8">
      <c r="A275">
        <v>404050</v>
      </c>
      <c r="B275" t="str">
        <f>INDEX(TextData!B:B,MATCH(A275,TextData!A:A))</f>
        <v>べネディクション+</v>
      </c>
      <c r="C275">
        <v>6030</v>
      </c>
      <c r="D275" t="str">
        <f>INDEX(Define!Q:Q,MATCH(C275,Define!P:P))</f>
        <v>指定のFeatureのParam3を増やす</v>
      </c>
      <c r="E275">
        <v>4050</v>
      </c>
      <c r="F275">
        <v>0</v>
      </c>
      <c r="G275">
        <v>2</v>
      </c>
      <c r="H275">
        <v>100</v>
      </c>
    </row>
    <row r="276" spans="1:8">
      <c r="A276">
        <v>404060</v>
      </c>
      <c r="B276" t="str">
        <f>INDEX(TextData!B:B,MATCH(A276,TextData!A:A))</f>
        <v>ホーリーグレイス+</v>
      </c>
      <c r="C276">
        <v>6080</v>
      </c>
      <c r="D276" t="str">
        <f>INDEX(Define!Q:Q,MATCH(C276,Define!P:P))</f>
        <v>指定魔法のCTリセット値を変更する</v>
      </c>
      <c r="E276">
        <v>4060</v>
      </c>
      <c r="F276">
        <v>0</v>
      </c>
      <c r="G276">
        <v>5</v>
      </c>
      <c r="H276">
        <v>100</v>
      </c>
    </row>
    <row r="277" spans="1:8">
      <c r="A277">
        <v>404070</v>
      </c>
      <c r="B277" t="str">
        <f>INDEX(TextData!B:B,MATCH(A277,TextData!A:A))</f>
        <v>キュアエール+</v>
      </c>
      <c r="C277">
        <v>6030</v>
      </c>
      <c r="D277" t="str">
        <f>INDEX(Define!Q:Q,MATCH(C277,Define!P:P))</f>
        <v>指定のFeatureのParam3を増やす</v>
      </c>
      <c r="E277">
        <v>4070</v>
      </c>
      <c r="F277">
        <v>0</v>
      </c>
      <c r="G277">
        <v>25</v>
      </c>
      <c r="H277">
        <v>100</v>
      </c>
    </row>
    <row r="278" spans="1:8">
      <c r="A278">
        <v>404080</v>
      </c>
      <c r="B278" t="str">
        <f>INDEX(TextData!B:B,MATCH(A278,TextData!A:A))</f>
        <v>ラインバリア+</v>
      </c>
      <c r="C278">
        <v>6080</v>
      </c>
      <c r="D278" t="str">
        <f>INDEX(Define!Q:Q,MATCH(C278,Define!P:P))</f>
        <v>指定魔法のCTリセット値を変更する</v>
      </c>
      <c r="E278">
        <v>4080</v>
      </c>
      <c r="F278">
        <v>0</v>
      </c>
      <c r="G278">
        <v>3</v>
      </c>
      <c r="H278">
        <v>100</v>
      </c>
    </row>
    <row r="279" spans="1:8">
      <c r="A279">
        <v>405010</v>
      </c>
      <c r="B279" t="str">
        <f>INDEX(TextData!B:B,MATCH(A279,TextData!A:A))</f>
        <v>ダークプリズン+</v>
      </c>
      <c r="C279">
        <v>6010</v>
      </c>
      <c r="D279" t="str">
        <f>INDEX(Define!Q:Q,MATCH(C279,Define!P:P))</f>
        <v>指定のFeatureのParam1を増やす</v>
      </c>
      <c r="E279">
        <v>5010</v>
      </c>
      <c r="F279">
        <v>0</v>
      </c>
      <c r="G279">
        <v>250</v>
      </c>
      <c r="H279">
        <v>100</v>
      </c>
    </row>
    <row r="280" spans="1:8">
      <c r="A280">
        <v>405020</v>
      </c>
      <c r="B280" t="str">
        <f>INDEX(TextData!B:B,MATCH(A280,TextData!A:A))</f>
        <v>ユーサネイジア+</v>
      </c>
      <c r="C280">
        <v>6010</v>
      </c>
      <c r="D280" t="str">
        <f>INDEX(Define!Q:Q,MATCH(C280,Define!P:P))</f>
        <v>指定のFeatureのParam1を増やす</v>
      </c>
      <c r="E280">
        <v>5020</v>
      </c>
      <c r="F280">
        <v>0</v>
      </c>
      <c r="G280">
        <v>250</v>
      </c>
      <c r="H280">
        <v>100</v>
      </c>
    </row>
    <row r="281" spans="1:8">
      <c r="A281">
        <v>405030</v>
      </c>
      <c r="B281" t="str">
        <f>INDEX(TextData!B:B,MATCH(A281,TextData!A:A))</f>
        <v>ドレインヒール+</v>
      </c>
      <c r="C281">
        <v>6030</v>
      </c>
      <c r="D281" t="str">
        <f>INDEX(Define!Q:Q,MATCH(C281,Define!P:P))</f>
        <v>指定のFeatureのParam3を増やす</v>
      </c>
      <c r="E281">
        <v>5030</v>
      </c>
      <c r="F281">
        <v>0</v>
      </c>
      <c r="G281">
        <v>100</v>
      </c>
      <c r="H281">
        <v>100</v>
      </c>
    </row>
    <row r="282" spans="1:8">
      <c r="A282">
        <v>405040</v>
      </c>
      <c r="B282" t="str">
        <f>INDEX(TextData!B:B,MATCH(A282,TextData!A:A))</f>
        <v>アビサルデスペア+</v>
      </c>
      <c r="C282">
        <v>6020</v>
      </c>
      <c r="D282" t="str">
        <f>INDEX(Define!Q:Q,MATCH(C282,Define!P:P))</f>
        <v>指定のFeatureのParam2を増やす</v>
      </c>
      <c r="E282">
        <v>5040</v>
      </c>
      <c r="F282">
        <v>0</v>
      </c>
      <c r="G282">
        <v>5</v>
      </c>
      <c r="H282">
        <v>100</v>
      </c>
    </row>
    <row r="283" spans="1:8">
      <c r="A283">
        <v>405050</v>
      </c>
      <c r="B283" t="str">
        <f>INDEX(TextData!B:B,MATCH(A283,TextData!A:A))</f>
        <v>ディプラヴィティ+</v>
      </c>
      <c r="C283">
        <v>6030</v>
      </c>
      <c r="D283" t="str">
        <f>INDEX(Define!Q:Q,MATCH(C283,Define!P:P))</f>
        <v>指定のFeatureのParam3を増やす</v>
      </c>
      <c r="E283">
        <v>5050</v>
      </c>
      <c r="F283">
        <v>0</v>
      </c>
      <c r="G283">
        <v>3</v>
      </c>
      <c r="H283">
        <v>100</v>
      </c>
    </row>
    <row r="284" spans="1:8">
      <c r="A284">
        <v>405060</v>
      </c>
      <c r="B284" t="str">
        <f>INDEX(TextData!B:B,MATCH(A284,TextData!A:A))</f>
        <v>ダークネス+</v>
      </c>
      <c r="C284">
        <v>6030</v>
      </c>
      <c r="D284" t="str">
        <f>INDEX(Define!Q:Q,MATCH(C284,Define!P:P))</f>
        <v>指定のFeatureのParam3を増やす</v>
      </c>
      <c r="E284">
        <v>5060</v>
      </c>
      <c r="F284">
        <v>0</v>
      </c>
      <c r="G284">
        <v>50</v>
      </c>
      <c r="H284">
        <v>100</v>
      </c>
    </row>
    <row r="285" spans="1:8">
      <c r="A285">
        <v>405070</v>
      </c>
      <c r="B285" t="str">
        <f>INDEX(TextData!B:B,MATCH(A285,TextData!A:A))</f>
        <v>シェイディークラウド+</v>
      </c>
      <c r="C285">
        <v>6030</v>
      </c>
      <c r="D285" t="str">
        <f>INDEX(Define!Q:Q,MATCH(C285,Define!P:P))</f>
        <v>指定のFeatureのParam3を増やす</v>
      </c>
      <c r="E285">
        <v>5070</v>
      </c>
      <c r="F285">
        <v>0</v>
      </c>
      <c r="G285">
        <v>12</v>
      </c>
      <c r="H285">
        <v>100</v>
      </c>
    </row>
    <row r="286" spans="1:8">
      <c r="A286">
        <v>405080</v>
      </c>
      <c r="B286" t="str">
        <f>INDEX(TextData!B:B,MATCH(A286,TextData!A:A))</f>
        <v>ポイズンブロウ+</v>
      </c>
      <c r="C286">
        <v>6030</v>
      </c>
      <c r="D286" t="str">
        <f>INDEX(Define!Q:Q,MATCH(C286,Define!P:P))</f>
        <v>指定のFeatureのParam3を増やす</v>
      </c>
      <c r="E286">
        <v>5080</v>
      </c>
      <c r="F286">
        <v>0</v>
      </c>
      <c r="G286">
        <v>20</v>
      </c>
      <c r="H286">
        <v>100</v>
      </c>
    </row>
    <row r="287" spans="1:8">
      <c r="A287">
        <v>411010</v>
      </c>
      <c r="B287" t="str">
        <f>INDEX(TextData!B:B,MATCH(A287,TextData!A:A))</f>
        <v>ウルフソウル+</v>
      </c>
      <c r="C287">
        <v>6030</v>
      </c>
      <c r="D287" t="str">
        <f>INDEX(Define!Q:Q,MATCH(C287,Define!P:P))</f>
        <v>指定のFeatureのParam3を増やす</v>
      </c>
      <c r="E287">
        <v>11010</v>
      </c>
      <c r="F287">
        <v>0</v>
      </c>
      <c r="G287">
        <v>8</v>
      </c>
      <c r="H287">
        <v>100</v>
      </c>
    </row>
    <row r="288" spans="1:8">
      <c r="A288">
        <v>411020</v>
      </c>
      <c r="B288" t="str">
        <f>INDEX(TextData!B:B,MATCH(A288,TextData!A:A))</f>
        <v>プリディカメント+</v>
      </c>
      <c r="C288">
        <v>6030</v>
      </c>
      <c r="D288" t="str">
        <f>INDEX(Define!Q:Q,MATCH(C288,Define!P:P))</f>
        <v>指定のFeatureのParam3を増やす</v>
      </c>
      <c r="E288">
        <v>11020</v>
      </c>
      <c r="F288">
        <v>0</v>
      </c>
      <c r="G288">
        <v>16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0</v>
      </c>
      <c r="G289">
        <v>8</v>
      </c>
      <c r="H289">
        <v>100</v>
      </c>
    </row>
    <row r="290" spans="1:8">
      <c r="A290">
        <v>411030</v>
      </c>
      <c r="B290" t="str">
        <f>INDEX(TextData!B:B,MATCH(A290,TextData!A:A))</f>
        <v>アサルトシフト+</v>
      </c>
      <c r="C290">
        <v>6030</v>
      </c>
      <c r="D290" t="str">
        <f>INDEX(Define!Q:Q,MATCH(C290,Define!P:P))</f>
        <v>指定のFeatureのParam3を増やす</v>
      </c>
      <c r="E290">
        <v>11030</v>
      </c>
      <c r="F290">
        <v>1</v>
      </c>
      <c r="G290">
        <v>8</v>
      </c>
      <c r="H290">
        <v>100</v>
      </c>
    </row>
    <row r="291" spans="1:8">
      <c r="A291">
        <v>411040</v>
      </c>
      <c r="B291" t="str">
        <f>INDEX(TextData!B:B,MATCH(A291,TextData!A:A))</f>
        <v>アクティブギフト+</v>
      </c>
      <c r="C291">
        <v>6010</v>
      </c>
      <c r="D291" t="str">
        <f>INDEX(Define!Q:Q,MATCH(C291,Define!P:P))</f>
        <v>指定のFeatureのParam1を増やす</v>
      </c>
      <c r="E291">
        <v>11040</v>
      </c>
      <c r="F291">
        <v>0</v>
      </c>
      <c r="G291">
        <v>2</v>
      </c>
      <c r="H291">
        <v>100</v>
      </c>
    </row>
    <row r="292" spans="1:8">
      <c r="A292">
        <v>411050</v>
      </c>
      <c r="B292" t="str">
        <f>INDEX(TextData!B:B,MATCH(A292,TextData!A:A))</f>
        <v>イグナイテッド+</v>
      </c>
      <c r="C292">
        <v>6010</v>
      </c>
      <c r="D292" t="str">
        <f>INDEX(Define!Q:Q,MATCH(C292,Define!P:P))</f>
        <v>指定のFeatureのParam1を増やす</v>
      </c>
      <c r="E292">
        <v>11050</v>
      </c>
      <c r="F292">
        <v>0</v>
      </c>
      <c r="G292">
        <v>6</v>
      </c>
      <c r="H292">
        <v>100</v>
      </c>
    </row>
    <row r="293" spans="1:8">
      <c r="A293">
        <v>411060</v>
      </c>
      <c r="B293" t="str">
        <f>INDEX(TextData!B:B,MATCH(A293,TextData!A:A))</f>
        <v>ライジングファイア+</v>
      </c>
      <c r="C293">
        <v>6010</v>
      </c>
      <c r="D293" t="str">
        <f>INDEX(Define!Q:Q,MATCH(C293,Define!P:P))</f>
        <v>指定のFeatureのParam1を増やす</v>
      </c>
      <c r="E293">
        <v>11060</v>
      </c>
      <c r="F293">
        <v>0</v>
      </c>
      <c r="G293">
        <v>2</v>
      </c>
      <c r="H293">
        <v>100</v>
      </c>
    </row>
    <row r="294" spans="1:8">
      <c r="A294">
        <v>411070</v>
      </c>
      <c r="B294" t="str">
        <f>INDEX(TextData!B:B,MATCH(A294,TextData!A:A))</f>
        <v>ルージュバック+</v>
      </c>
      <c r="C294">
        <v>6030</v>
      </c>
      <c r="D294" t="str">
        <f>INDEX(Define!Q:Q,MATCH(C294,Define!P:P))</f>
        <v>指定のFeatureのParam3を増やす</v>
      </c>
      <c r="E294">
        <v>11070</v>
      </c>
      <c r="F294">
        <v>0</v>
      </c>
      <c r="G294">
        <v>4</v>
      </c>
      <c r="H294">
        <v>100</v>
      </c>
    </row>
    <row r="295" spans="1:8">
      <c r="A295">
        <v>411080</v>
      </c>
      <c r="B295" t="str">
        <f>INDEX(TextData!B:B,MATCH(A295,TextData!A:A))</f>
        <v>パワーエール+</v>
      </c>
      <c r="C295">
        <v>6030</v>
      </c>
      <c r="D295" t="str">
        <f>INDEX(Define!Q:Q,MATCH(C295,Define!P:P))</f>
        <v>指定のFeatureのParam3を増やす</v>
      </c>
      <c r="E295">
        <v>11080</v>
      </c>
      <c r="F295">
        <v>0</v>
      </c>
      <c r="G295">
        <v>8</v>
      </c>
      <c r="H295">
        <v>100</v>
      </c>
    </row>
    <row r="296" spans="1:8">
      <c r="A296">
        <v>411090</v>
      </c>
      <c r="B296" t="str">
        <f>INDEX(TextData!B:B,MATCH(A296,TextData!A:A))</f>
        <v>スレイプニル+</v>
      </c>
      <c r="C296">
        <v>6030</v>
      </c>
      <c r="D296" t="str">
        <f>INDEX(Define!Q:Q,MATCH(C296,Define!P:P))</f>
        <v>指定のFeatureのParam3を増やす</v>
      </c>
      <c r="E296">
        <v>11090</v>
      </c>
      <c r="F296">
        <v>0</v>
      </c>
      <c r="G296">
        <v>25</v>
      </c>
      <c r="H296">
        <v>100</v>
      </c>
    </row>
    <row r="297" spans="1:8">
      <c r="A297">
        <v>412010</v>
      </c>
      <c r="B297" t="str">
        <f>INDEX(TextData!B:B,MATCH(A297,TextData!A:A))</f>
        <v>エクステンション+</v>
      </c>
      <c r="C297">
        <v>3010</v>
      </c>
      <c r="D297" t="str">
        <f>INDEX(Define!Q:Q,MATCH(C297,Define!P:P))</f>
        <v>ステート付与</v>
      </c>
      <c r="E297">
        <v>2190</v>
      </c>
      <c r="F297">
        <v>999</v>
      </c>
      <c r="G297">
        <v>0</v>
      </c>
      <c r="H297">
        <v>100</v>
      </c>
    </row>
    <row r="298" spans="1:8">
      <c r="A298">
        <v>412020</v>
      </c>
      <c r="B298" t="str">
        <f>INDEX(TextData!B:B,MATCH(A298,TextData!A:A))</f>
        <v>ヘブンリーラック+</v>
      </c>
      <c r="C298">
        <v>6030</v>
      </c>
      <c r="D298" t="str">
        <f>INDEX(Define!Q:Q,MATCH(C298,Define!P:P))</f>
        <v>指定のFeatureのParam3を増やす</v>
      </c>
      <c r="E298">
        <v>12020</v>
      </c>
      <c r="F298">
        <v>0</v>
      </c>
      <c r="G298">
        <v>20</v>
      </c>
      <c r="H298">
        <v>100</v>
      </c>
    </row>
    <row r="299" spans="1:8">
      <c r="A299">
        <v>412030</v>
      </c>
      <c r="B299" t="str">
        <f>INDEX(TextData!B:B,MATCH(A299,TextData!A:A))</f>
        <v>スウィフトカレント+</v>
      </c>
      <c r="C299">
        <v>6030</v>
      </c>
      <c r="D299" t="str">
        <f>INDEX(Define!Q:Q,MATCH(C299,Define!P:P))</f>
        <v>指定のFeatureのParam3を増やす</v>
      </c>
      <c r="E299">
        <v>12030</v>
      </c>
      <c r="F299">
        <v>0</v>
      </c>
      <c r="G299">
        <v>10</v>
      </c>
      <c r="H299">
        <v>100</v>
      </c>
    </row>
    <row r="300" spans="1:8">
      <c r="A300">
        <v>412040</v>
      </c>
      <c r="B300" t="str">
        <f>INDEX(TextData!B:B,MATCH(A300,TextData!A:A))</f>
        <v>イヴェイドオール+</v>
      </c>
      <c r="C300">
        <v>6030</v>
      </c>
      <c r="D300" t="str">
        <f>INDEX(Define!Q:Q,MATCH(C300,Define!P:P))</f>
        <v>指定のFeatureのParam3を増やす</v>
      </c>
      <c r="E300">
        <v>12040</v>
      </c>
      <c r="F300">
        <v>0</v>
      </c>
      <c r="G300">
        <v>10</v>
      </c>
      <c r="H300">
        <v>100</v>
      </c>
    </row>
    <row r="301" spans="1:8">
      <c r="A301">
        <v>412050</v>
      </c>
      <c r="B301" t="str">
        <f>INDEX(TextData!B:B,MATCH(A301,TextData!A:A))</f>
        <v>クイックムーブ+</v>
      </c>
      <c r="C301">
        <v>6010</v>
      </c>
      <c r="D301" t="str">
        <f>INDEX(Define!Q:Q,MATCH(C301,Define!P:P))</f>
        <v>指定のFeatureのParam1を増やす</v>
      </c>
      <c r="E301">
        <v>12050</v>
      </c>
      <c r="F301">
        <v>0</v>
      </c>
      <c r="G301">
        <v>400</v>
      </c>
      <c r="H301">
        <v>100</v>
      </c>
    </row>
    <row r="302" spans="1:8">
      <c r="A302">
        <v>412060</v>
      </c>
      <c r="B302" t="str">
        <f>INDEX(TextData!B:B,MATCH(A302,TextData!A:A))</f>
        <v>チェイスマジック+</v>
      </c>
      <c r="C302">
        <v>6010</v>
      </c>
      <c r="D302" t="str">
        <f>INDEX(Define!Q:Q,MATCH(C302,Define!P:P))</f>
        <v>指定のFeatureのParam1を増やす</v>
      </c>
      <c r="E302">
        <v>12060</v>
      </c>
      <c r="F302">
        <v>0</v>
      </c>
      <c r="G302">
        <v>300</v>
      </c>
      <c r="H302">
        <v>100</v>
      </c>
    </row>
    <row r="303" spans="1:8">
      <c r="A303">
        <v>412070</v>
      </c>
      <c r="B303" t="str">
        <f>INDEX(TextData!B:B,MATCH(A303,TextData!A:A))</f>
        <v>ソーサリーコネクト+</v>
      </c>
      <c r="C303">
        <v>6030</v>
      </c>
      <c r="D303" t="str">
        <f>INDEX(Define!Q:Q,MATCH(C303,Define!P:P))</f>
        <v>指定のFeatureのParam3を増やす</v>
      </c>
      <c r="E303">
        <v>12070</v>
      </c>
      <c r="F303">
        <v>0</v>
      </c>
      <c r="G303">
        <v>16</v>
      </c>
      <c r="H303">
        <v>100</v>
      </c>
    </row>
    <row r="304" spans="1:8">
      <c r="A304">
        <v>412080</v>
      </c>
      <c r="B304" t="str">
        <f>INDEX(TextData!B:B,MATCH(A304,TextData!A:A))</f>
        <v>ウィンドライズ+</v>
      </c>
      <c r="C304">
        <v>6010</v>
      </c>
      <c r="D304" t="str">
        <f>INDEX(Define!Q:Q,MATCH(C304,Define!P:P))</f>
        <v>指定のFeatureのParam1を増やす</v>
      </c>
      <c r="E304">
        <v>12080</v>
      </c>
      <c r="F304">
        <v>0</v>
      </c>
      <c r="G304">
        <v>300</v>
      </c>
      <c r="H304">
        <v>100</v>
      </c>
    </row>
    <row r="305" spans="1:8">
      <c r="A305">
        <v>412090</v>
      </c>
      <c r="B305" t="str">
        <f>INDEX(TextData!B:B,MATCH(A305,TextData!A:A))</f>
        <v>アウトオブオーダー+</v>
      </c>
      <c r="C305">
        <v>6010</v>
      </c>
      <c r="D305" t="str">
        <f>INDEX(Define!Q:Q,MATCH(C305,Define!P:P))</f>
        <v>指定のFeatureのParam1を増やす</v>
      </c>
      <c r="E305">
        <v>12090</v>
      </c>
      <c r="F305">
        <v>0</v>
      </c>
      <c r="G305">
        <v>400</v>
      </c>
      <c r="H305">
        <v>100</v>
      </c>
    </row>
    <row r="306" spans="1:8">
      <c r="A306">
        <v>413010</v>
      </c>
      <c r="B306" t="str">
        <f>INDEX(TextData!B:B,MATCH(A306,TextData!A:A))</f>
        <v>アーマーコード+</v>
      </c>
      <c r="C306">
        <v>6030</v>
      </c>
      <c r="D306" t="str">
        <f>INDEX(Define!Q:Q,MATCH(C306,Define!P:P))</f>
        <v>指定のFeatureのParam3を増やす</v>
      </c>
      <c r="E306">
        <v>13010</v>
      </c>
      <c r="F306">
        <v>0</v>
      </c>
      <c r="G306">
        <v>8</v>
      </c>
      <c r="H306">
        <v>100</v>
      </c>
    </row>
    <row r="307" spans="1:8">
      <c r="A307">
        <v>413020</v>
      </c>
      <c r="B307" t="str">
        <f>INDEX(TextData!B:B,MATCH(A307,TextData!A:A))</f>
        <v>クイックバリア+</v>
      </c>
      <c r="C307">
        <v>6030</v>
      </c>
      <c r="D307" t="str">
        <f>INDEX(Define!Q:Q,MATCH(C307,Define!P:P))</f>
        <v>指定のFeatureのParam3を増やす</v>
      </c>
      <c r="E307">
        <v>13020</v>
      </c>
      <c r="F307">
        <v>0</v>
      </c>
      <c r="G307">
        <v>50</v>
      </c>
      <c r="H307">
        <v>100</v>
      </c>
    </row>
    <row r="308" spans="1:8">
      <c r="A308">
        <v>413030</v>
      </c>
      <c r="B308" t="str">
        <f>INDEX(TextData!B:B,MATCH(A308,TextData!A:A))</f>
        <v>クイックキュア+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1</v>
      </c>
      <c r="H308">
        <v>100</v>
      </c>
    </row>
    <row r="309" spans="1:8">
      <c r="A309">
        <v>413040</v>
      </c>
      <c r="B309" t="str">
        <f>INDEX(TextData!B:B,MATCH(A309,TextData!A:A))</f>
        <v>セルフシールド+</v>
      </c>
      <c r="C309">
        <v>6030</v>
      </c>
      <c r="D309" t="str">
        <f>INDEX(Define!Q:Q,MATCH(C309,Define!P:P))</f>
        <v>指定のFeatureのParam3を増やす</v>
      </c>
      <c r="E309">
        <v>13040</v>
      </c>
      <c r="F309">
        <v>0</v>
      </c>
      <c r="G309">
        <v>50</v>
      </c>
      <c r="H309">
        <v>100</v>
      </c>
    </row>
    <row r="310" spans="1:8">
      <c r="A310">
        <v>413050</v>
      </c>
      <c r="B310" t="str">
        <f>INDEX(TextData!B:B,MATCH(A310,TextData!A:A))</f>
        <v>クイックディスペル+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413060</v>
      </c>
      <c r="B311" t="str">
        <f>INDEX(TextData!B:B,MATCH(A311,TextData!A:A))</f>
        <v>サプライカバー+</v>
      </c>
      <c r="C311">
        <v>6080</v>
      </c>
      <c r="D311" t="str">
        <f>INDEX(Define!Q:Q,MATCH(C311,Define!P:P))</f>
        <v>指定魔法のCTリセット値を変更する</v>
      </c>
      <c r="E311">
        <v>14090</v>
      </c>
      <c r="F311">
        <v>0</v>
      </c>
      <c r="G311">
        <v>1</v>
      </c>
      <c r="H311">
        <v>100</v>
      </c>
    </row>
    <row r="312" spans="1:8">
      <c r="A312">
        <v>413070</v>
      </c>
      <c r="B312" t="str">
        <f>INDEX(TextData!B:B,MATCH(A312,TextData!A:A))</f>
        <v>アシッドラッシュ+</v>
      </c>
      <c r="C312">
        <v>6010</v>
      </c>
      <c r="D312" t="str">
        <f>INDEX(Define!Q:Q,MATCH(C312,Define!P:P))</f>
        <v>指定のFeatureのParam1を増やす</v>
      </c>
      <c r="E312">
        <v>13070</v>
      </c>
      <c r="F312">
        <v>0</v>
      </c>
      <c r="G312">
        <v>400</v>
      </c>
      <c r="H312">
        <v>100</v>
      </c>
    </row>
    <row r="313" spans="1:8">
      <c r="A313">
        <v>413080</v>
      </c>
      <c r="B313" t="str">
        <f>INDEX(TextData!B:B,MATCH(A313,TextData!A:A))</f>
        <v>ライフスティール+</v>
      </c>
      <c r="C313">
        <v>6030</v>
      </c>
      <c r="D313" t="str">
        <f>INDEX(Define!Q:Q,MATCH(C313,Define!P:P))</f>
        <v>指定のFeatureのParam3を増やす</v>
      </c>
      <c r="E313">
        <v>13080</v>
      </c>
      <c r="F313">
        <v>0</v>
      </c>
      <c r="G313">
        <v>50</v>
      </c>
      <c r="H313">
        <v>100</v>
      </c>
    </row>
    <row r="314" spans="1:8">
      <c r="A314">
        <v>413090</v>
      </c>
      <c r="B314" t="str">
        <f>INDEX(TextData!B:B,MATCH(A314,TextData!A:A))</f>
        <v>アイスセイバー+</v>
      </c>
      <c r="C314">
        <v>6030</v>
      </c>
      <c r="D314" t="str">
        <f>INDEX(Define!Q:Q,MATCH(C314,Define!P:P))</f>
        <v>指定のFeatureのParam3を増やす</v>
      </c>
      <c r="E314">
        <v>13090</v>
      </c>
      <c r="F314">
        <v>0</v>
      </c>
      <c r="G314">
        <v>50</v>
      </c>
      <c r="H314">
        <v>100</v>
      </c>
    </row>
    <row r="315" spans="1:8">
      <c r="A315">
        <v>414010</v>
      </c>
      <c r="B315" t="str">
        <f>INDEX(TextData!B:B,MATCH(A315,TextData!A:A))</f>
        <v>ディバインシールド+</v>
      </c>
      <c r="C315">
        <v>6020</v>
      </c>
      <c r="D315" t="str">
        <f>INDEX(Define!Q:Q,MATCH(C315,Define!P:P))</f>
        <v>指定のFeatureのParam2を増やす</v>
      </c>
      <c r="E315">
        <v>14010</v>
      </c>
      <c r="F315">
        <v>0</v>
      </c>
      <c r="G315">
        <v>2</v>
      </c>
      <c r="H315">
        <v>100</v>
      </c>
    </row>
    <row r="316" spans="1:8">
      <c r="A316">
        <v>414020</v>
      </c>
      <c r="B316" t="str">
        <f>INDEX(TextData!B:B,MATCH(A316,TextData!A:A))</f>
        <v>ライフディバイド+</v>
      </c>
      <c r="C316">
        <v>6010</v>
      </c>
      <c r="D316" t="str">
        <f>INDEX(Define!Q:Q,MATCH(C316,Define!P:P))</f>
        <v>指定のFeatureのParam1を増やす</v>
      </c>
      <c r="E316">
        <v>14020</v>
      </c>
      <c r="F316">
        <v>0</v>
      </c>
      <c r="G316">
        <v>50</v>
      </c>
      <c r="H316">
        <v>100</v>
      </c>
    </row>
    <row r="317" spans="1:8">
      <c r="A317">
        <v>414030</v>
      </c>
      <c r="B317" t="str">
        <f>INDEX(TextData!B:B,MATCH(A317,TextData!A:A))</f>
        <v>エイミングスコープ+</v>
      </c>
      <c r="C317">
        <v>6030</v>
      </c>
      <c r="D317" t="str">
        <f>INDEX(Define!Q:Q,MATCH(C317,Define!P:P))</f>
        <v>指定のFeatureのParam3を増やす</v>
      </c>
      <c r="E317">
        <v>14030</v>
      </c>
      <c r="F317">
        <v>0</v>
      </c>
      <c r="G317">
        <v>10</v>
      </c>
      <c r="H317">
        <v>100</v>
      </c>
    </row>
    <row r="318" spans="1:8">
      <c r="A318">
        <v>414040</v>
      </c>
      <c r="B318" t="str">
        <f>INDEX(TextData!B:B,MATCH(A318,TextData!A:A))</f>
        <v>リジェネレーション+</v>
      </c>
      <c r="C318">
        <v>6030</v>
      </c>
      <c r="D318" t="str">
        <f>INDEX(Define!Q:Q,MATCH(C318,Define!P:P))</f>
        <v>指定のFeatureのParam3を増やす</v>
      </c>
      <c r="E318">
        <v>14040</v>
      </c>
      <c r="F318">
        <v>0</v>
      </c>
      <c r="G318">
        <v>10</v>
      </c>
      <c r="H318">
        <v>100</v>
      </c>
    </row>
    <row r="319" spans="1:8">
      <c r="A319">
        <v>414050</v>
      </c>
      <c r="B319" t="str">
        <f>INDEX(TextData!B:B,MATCH(A319,TextData!A:A))</f>
        <v>ホープフルアイリス+</v>
      </c>
      <c r="C319">
        <v>6030</v>
      </c>
      <c r="D319" t="str">
        <f>INDEX(Define!Q:Q,MATCH(C319,Define!P:P))</f>
        <v>指定のFeatureのParam3を増やす</v>
      </c>
      <c r="E319">
        <v>14050</v>
      </c>
      <c r="F319">
        <v>0</v>
      </c>
      <c r="G319">
        <v>15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0</v>
      </c>
      <c r="G320">
        <v>20</v>
      </c>
      <c r="H320">
        <v>100</v>
      </c>
    </row>
    <row r="321" spans="1:8">
      <c r="A321">
        <v>414060</v>
      </c>
      <c r="B321" t="str">
        <f>INDEX(TextData!B:B,MATCH(A321,TextData!A:A))</f>
        <v>パッシブサプライ+</v>
      </c>
      <c r="C321">
        <v>6010</v>
      </c>
      <c r="D321" t="str">
        <f>INDEX(Define!Q:Q,MATCH(C321,Define!P:P))</f>
        <v>指定のFeatureのParam1を増やす</v>
      </c>
      <c r="E321">
        <v>14060</v>
      </c>
      <c r="F321">
        <v>1</v>
      </c>
      <c r="G321">
        <v>2</v>
      </c>
      <c r="H321">
        <v>100</v>
      </c>
    </row>
    <row r="322" spans="1:8">
      <c r="A322">
        <v>414070</v>
      </c>
      <c r="B322" t="str">
        <f>INDEX(TextData!B:B,MATCH(A322,TextData!A:A))</f>
        <v>ホーミングクルセイド+</v>
      </c>
      <c r="C322">
        <v>6020</v>
      </c>
      <c r="D322" t="str">
        <f>INDEX(Define!Q:Q,MATCH(C322,Define!P:P))</f>
        <v>指定のFeatureのParam2を増やす</v>
      </c>
      <c r="E322">
        <v>14070</v>
      </c>
      <c r="F322">
        <v>0</v>
      </c>
      <c r="G322">
        <v>5</v>
      </c>
      <c r="H322">
        <v>100</v>
      </c>
    </row>
    <row r="323" spans="1:8">
      <c r="A323">
        <v>414080</v>
      </c>
      <c r="B323" t="str">
        <f>INDEX(TextData!B:B,MATCH(A323,TextData!A:A))</f>
        <v>クイックヒール+</v>
      </c>
      <c r="C323">
        <v>6010</v>
      </c>
      <c r="D323" t="str">
        <f>INDEX(Define!Q:Q,MATCH(C323,Define!P:P))</f>
        <v>指定のFeatureのParam1を増やす</v>
      </c>
      <c r="E323">
        <v>14080</v>
      </c>
      <c r="F323">
        <v>0</v>
      </c>
      <c r="G323">
        <v>15</v>
      </c>
      <c r="H323">
        <v>100</v>
      </c>
    </row>
    <row r="324" spans="1:8">
      <c r="A324">
        <v>414090</v>
      </c>
      <c r="B324" t="str">
        <f>INDEX(TextData!B:B,MATCH(A324,TextData!A:A))</f>
        <v>リレイズ+</v>
      </c>
      <c r="C324">
        <v>6080</v>
      </c>
      <c r="D324" t="str">
        <f>INDEX(Define!Q:Q,MATCH(C324,Define!P:P))</f>
        <v>指定魔法のCTリセット値を変更する</v>
      </c>
      <c r="E324">
        <v>14090</v>
      </c>
      <c r="F324">
        <v>0</v>
      </c>
      <c r="G324">
        <v>4</v>
      </c>
      <c r="H324">
        <v>100</v>
      </c>
    </row>
    <row r="325" spans="1:8">
      <c r="A325">
        <v>415010</v>
      </c>
      <c r="B325" t="str">
        <f>INDEX(TextData!B:B,MATCH(A325,TextData!A:A))</f>
        <v>イーグルアイ+</v>
      </c>
      <c r="C325">
        <v>6030</v>
      </c>
      <c r="D325" t="str">
        <f>INDEX(Define!Q:Q,MATCH(C325,Define!P:P))</f>
        <v>指定のFeatureのParam3を増やす</v>
      </c>
      <c r="E325">
        <v>15010</v>
      </c>
      <c r="F325">
        <v>0</v>
      </c>
      <c r="G325">
        <v>25</v>
      </c>
      <c r="H325">
        <v>100</v>
      </c>
    </row>
    <row r="326" spans="1:8">
      <c r="A326">
        <v>415020</v>
      </c>
      <c r="B326" t="str">
        <f>INDEX(TextData!B:B,MATCH(A326,TextData!A:A))</f>
        <v>ネヴァーエンド+</v>
      </c>
      <c r="C326">
        <v>6030</v>
      </c>
      <c r="D326" t="str">
        <f>INDEX(Define!Q:Q,MATCH(C326,Define!P:P))</f>
        <v>指定のFeatureのParam3を増やす</v>
      </c>
      <c r="E326">
        <v>15020</v>
      </c>
      <c r="F326">
        <v>0</v>
      </c>
      <c r="G326">
        <v>50</v>
      </c>
      <c r="H326">
        <v>100</v>
      </c>
    </row>
    <row r="327" spans="1:8">
      <c r="A327">
        <v>415030</v>
      </c>
      <c r="B327" t="str">
        <f>INDEX(TextData!B:B,MATCH(A327,TextData!A:A))</f>
        <v>グレイブアクト+</v>
      </c>
      <c r="C327">
        <v>6010</v>
      </c>
      <c r="D327" t="str">
        <f>INDEX(Define!Q:Q,MATCH(C327,Define!P:P))</f>
        <v>指定のFeatureのParam1を増やす</v>
      </c>
      <c r="E327">
        <v>15030</v>
      </c>
      <c r="F327">
        <v>0</v>
      </c>
      <c r="G327">
        <v>2</v>
      </c>
      <c r="H327">
        <v>100</v>
      </c>
    </row>
    <row r="328" spans="1:8">
      <c r="A328">
        <v>415040</v>
      </c>
      <c r="B328" t="str">
        <f>INDEX(TextData!B:B,MATCH(A328,TextData!A:A))</f>
        <v>スカルグラッジ+</v>
      </c>
      <c r="C328">
        <v>6030</v>
      </c>
      <c r="D328" t="str">
        <f>INDEX(Define!Q:Q,MATCH(C328,Define!P:P))</f>
        <v>指定のFeatureのParam3を増やす</v>
      </c>
      <c r="E328">
        <v>15040</v>
      </c>
      <c r="F328">
        <v>0</v>
      </c>
      <c r="G328">
        <v>10</v>
      </c>
      <c r="H328">
        <v>100</v>
      </c>
    </row>
    <row r="329" spans="1:8">
      <c r="A329">
        <v>415050</v>
      </c>
      <c r="B329" t="str">
        <f>INDEX(TextData!B:B,MATCH(A329,TextData!A:A))</f>
        <v>ネガティブドレイン+</v>
      </c>
      <c r="C329">
        <v>6030</v>
      </c>
      <c r="D329" t="str">
        <f>INDEX(Define!Q:Q,MATCH(C329,Define!P:P))</f>
        <v>指定のFeatureのParam3を増やす</v>
      </c>
      <c r="E329">
        <v>15050</v>
      </c>
      <c r="F329">
        <v>0</v>
      </c>
      <c r="G329">
        <v>25</v>
      </c>
      <c r="H329">
        <v>100</v>
      </c>
    </row>
    <row r="330" spans="1:8">
      <c r="A330">
        <v>415060</v>
      </c>
      <c r="B330" t="str">
        <f>INDEX(TextData!B:B,MATCH(A330,TextData!A:A))</f>
        <v>アンデッドペイン+</v>
      </c>
      <c r="C330">
        <v>6030</v>
      </c>
      <c r="D330" t="str">
        <f>INDEX(Define!Q:Q,MATCH(C330,Define!P:P))</f>
        <v>指定のFeatureのParam3を増やす</v>
      </c>
      <c r="E330">
        <v>15060</v>
      </c>
      <c r="F330">
        <v>0</v>
      </c>
      <c r="G330">
        <v>15</v>
      </c>
      <c r="H330">
        <v>100</v>
      </c>
    </row>
    <row r="331" spans="1:8">
      <c r="A331">
        <v>415070</v>
      </c>
      <c r="B331" t="str">
        <f>INDEX(TextData!B:B,MATCH(A331,TextData!A:A))</f>
        <v>ジャックポッド+</v>
      </c>
      <c r="C331">
        <v>6030</v>
      </c>
      <c r="D331" t="str">
        <f>INDEX(Define!Q:Q,MATCH(C331,Define!P:P))</f>
        <v>指定のFeatureのParam3を増やす</v>
      </c>
      <c r="E331">
        <v>15070</v>
      </c>
      <c r="F331">
        <v>0</v>
      </c>
      <c r="G331">
        <v>75</v>
      </c>
      <c r="H331">
        <v>100</v>
      </c>
    </row>
    <row r="332" spans="1:8">
      <c r="A332">
        <v>415080</v>
      </c>
      <c r="B332" t="str">
        <f>INDEX(TextData!B:B,MATCH(A332,TextData!A:A))</f>
        <v>ヒールハント+</v>
      </c>
      <c r="C332">
        <v>6030</v>
      </c>
      <c r="D332" t="str">
        <f>INDEX(Define!Q:Q,MATCH(C332,Define!P:P))</f>
        <v>指定のFeatureのParam3を増やす</v>
      </c>
      <c r="E332">
        <v>15080</v>
      </c>
      <c r="F332">
        <v>0</v>
      </c>
      <c r="G332">
        <v>50</v>
      </c>
      <c r="H332">
        <v>100</v>
      </c>
    </row>
    <row r="333" spans="1:8">
      <c r="A333">
        <v>415090</v>
      </c>
      <c r="B333" t="str">
        <f>INDEX(TextData!B:B,MATCH(A333,TextData!A:A))</f>
        <v>クイックカース+</v>
      </c>
      <c r="C333">
        <v>6030</v>
      </c>
      <c r="D333" t="str">
        <f>INDEX(Define!Q:Q,MATCH(C333,Define!P:P))</f>
        <v>指定のFeatureのParam3を増やす</v>
      </c>
      <c r="E333">
        <v>15090</v>
      </c>
      <c r="F333">
        <v>1</v>
      </c>
      <c r="G333">
        <v>35</v>
      </c>
      <c r="H33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topLeftCell="A110" workbookViewId="0">
      <selection activeCell="A121" sqref="$A121:$XFD18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3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20050</v>
      </c>
      <c r="D89" t="str">
        <f>INDEX(Define!V:V,MATCH(C89,Define!U:U))</f>
        <v>自身が戦闘不能になる</v>
      </c>
      <c r="E89">
        <v>3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247" workbookViewId="0">
      <selection activeCell="C104" sqref="C10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26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workbookViewId="0">
      <selection activeCell="H9" sqref="H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2024-08-14T04:54:10Z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