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<sst xmlns="http://schemas.openxmlformats.org/spreadsheetml/2006/main" count="74" uniqueCount="61">
  <si>
    <t>Id</t>
  </si>
  <si>
    <t>NameId</t>
  </si>
  <si>
    <t>AchieveTextId</t>
  </si>
  <si>
    <t>Selectable</t>
  </si>
  <si>
    <t>Turns</t>
  </si>
  <si>
    <t>InitMembers</t>
  </si>
  <si>
    <t>RandomTroopCount</t>
  </si>
  <si>
    <t>BossBGMId</t>
  </si>
  <si>
    <t>BGMId</t>
  </si>
  <si>
    <t>BossId</t>
  </si>
  <si>
    <t>Reborn</t>
  </si>
  <si>
    <t>SubordinateValue</t>
  </si>
  <si>
    <t>1,2,3,4,5,6,7,11,13,14</t>
  </si>
  <si>
    <t>3,4,5</t>
  </si>
  <si>
    <t>1,2,3,4,5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</si>
  <si>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</si>
  <si>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</si>
  <si>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</si>
  <si>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</si>
  <si>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</si>
  <si>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</si>
  <si>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</si>
  <si>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</si>
  <si>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</si>
  <si>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</si>
  <si>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</si>
  <si>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</si>
  <si>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</si>
  <si>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</si>
  <si>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</si>
  <si>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隷従属度を90以上獲得</t>
  </si>
  <si>
    <t>魂の終焉に回帰する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</si>
  <si>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</si>
  <si>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</si>
  <si>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</si>
  <si>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</si>
  <si>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</si>
  <si>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</si>
  <si>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</si>
  <si>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</si>
  <si>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</si>
  <si>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</si>
  <si>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</si>
  <si>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</si>
  <si>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</si>
  <si>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</si>
  <si>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</si>
  <si>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</si>
  <si>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</si>
  <si>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</si>
  <si>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</si>
  <si>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</si>
  <si>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ルート分岐ステージ移動</t>
  </si>
  <si>
    <t>ステージ中断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</si>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</sst>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 refreshError="1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21</v>
          </cell>
          <cell r="B15" t="str">
            <v>Gameover</v>
          </cell>
        </row>
        <row r="16">
          <cell r="A16">
            <v>51</v>
          </cell>
          <cell r="B16" t="str">
            <v>RebornEffect</v>
          </cell>
        </row>
        <row r="17">
          <cell r="A17">
            <v>101</v>
          </cell>
          <cell r="B17" t="str">
            <v>Opening</v>
          </cell>
        </row>
        <row r="18">
          <cell r="A18">
            <v>102</v>
          </cell>
          <cell r="B18" t="str">
            <v>Event2</v>
          </cell>
        </row>
        <row r="19">
          <cell r="A19">
            <v>103</v>
          </cell>
          <cell r="B19" t="str">
            <v>Event3</v>
          </cell>
        </row>
        <row r="20">
          <cell r="A20">
            <v>202</v>
          </cell>
          <cell r="B20" t="str">
            <v>Event4_1</v>
          </cell>
        </row>
        <row r="21">
          <cell r="A21">
            <v>121</v>
          </cell>
          <cell r="B21" t="str">
            <v>Event4_2</v>
          </cell>
        </row>
        <row r="22">
          <cell r="A22">
            <v>123</v>
          </cell>
          <cell r="B22" t="str">
            <v>Turnover</v>
          </cell>
        </row>
        <row r="23">
          <cell r="A23">
            <v>151</v>
          </cell>
          <cell r="B23" t="str">
            <v>Ending</v>
          </cell>
        </row>
        <row r="24">
          <cell r="A24">
            <v>1001</v>
          </cell>
          <cell r="B24" t="str">
            <v>Actor0001_1</v>
          </cell>
        </row>
        <row r="25">
          <cell r="A25">
            <v>1002</v>
          </cell>
          <cell r="B25" t="str">
            <v>Actor0002_1</v>
          </cell>
        </row>
        <row r="26">
          <cell r="A26">
            <v>1003</v>
          </cell>
          <cell r="B26" t="str">
            <v>Actor0003_1</v>
          </cell>
        </row>
        <row r="27">
          <cell r="A27">
            <v>1004</v>
          </cell>
          <cell r="B27" t="str">
            <v>Actor0004_1</v>
          </cell>
        </row>
        <row r="28">
          <cell r="A28">
            <v>1005</v>
          </cell>
          <cell r="B28" t="str">
            <v>Actor0005_1</v>
          </cell>
        </row>
        <row r="29">
          <cell r="A29">
            <v>1006</v>
          </cell>
          <cell r="B29" t="str">
            <v>Actor0006_1</v>
          </cell>
        </row>
        <row r="30">
          <cell r="A30">
            <v>1007</v>
          </cell>
          <cell r="B30" t="str">
            <v>Actor0007_1</v>
          </cell>
        </row>
        <row r="31">
          <cell r="A31">
            <v>2001</v>
          </cell>
          <cell r="B31" t="str">
            <v>Actor0001_2</v>
          </cell>
        </row>
        <row r="32">
          <cell r="A32">
            <v>2002</v>
          </cell>
          <cell r="B32" t="str">
            <v>Actor0002_2</v>
          </cell>
        </row>
        <row r="33">
          <cell r="A33">
            <v>2003</v>
          </cell>
          <cell r="B33" t="str">
            <v>Actor0003_2</v>
          </cell>
        </row>
        <row r="34">
          <cell r="A34">
            <v>2004</v>
          </cell>
          <cell r="B34" t="str">
            <v>Actor0004_2</v>
          </cell>
        </row>
        <row r="35">
          <cell r="A35">
            <v>2005</v>
          </cell>
          <cell r="B35" t="str">
            <v>Actor0005_2</v>
          </cell>
        </row>
        <row r="36">
          <cell r="A36">
            <v>2006</v>
          </cell>
          <cell r="B36" t="str">
            <v>Actor0006_2</v>
          </cell>
        </row>
        <row r="37">
          <cell r="A37">
            <v>2007</v>
          </cell>
          <cell r="B37" t="str">
            <v>Actor0007_2</v>
          </cell>
        </row>
        <row r="38">
          <cell r="A38">
            <v>3001</v>
          </cell>
          <cell r="B38" t="str">
            <v>Actor0001_3</v>
          </cell>
        </row>
        <row r="39">
          <cell r="A39">
            <v>3002</v>
          </cell>
          <cell r="B39" t="str">
            <v>Actor0002_3</v>
          </cell>
        </row>
        <row r="40">
          <cell r="A40">
            <v>3003</v>
          </cell>
          <cell r="B40" t="str">
            <v>Actor0003_3</v>
          </cell>
        </row>
        <row r="41">
          <cell r="A41">
            <v>3004</v>
          </cell>
          <cell r="B41" t="str">
            <v>Actor0004_3</v>
          </cell>
        </row>
        <row r="42">
          <cell r="A42">
            <v>3005</v>
          </cell>
          <cell r="B42" t="str">
            <v>Actor0005_3</v>
          </cell>
        </row>
        <row r="43">
          <cell r="A43">
            <v>3006</v>
          </cell>
          <cell r="B43" t="str">
            <v>Actor0006_3</v>
          </cell>
        </row>
        <row r="44">
          <cell r="A44">
            <v>3007</v>
          </cell>
          <cell r="B44" t="str">
            <v>Actor0007_3</v>
          </cell>
        </row>
        <row r="45">
          <cell r="A45">
            <v>4001</v>
          </cell>
          <cell r="B45" t="str">
            <v>Actor0001_4</v>
          </cell>
        </row>
        <row r="46">
          <cell r="A46">
            <v>4002</v>
          </cell>
          <cell r="B46" t="str">
            <v>Actor0002_4</v>
          </cell>
        </row>
        <row r="47">
          <cell r="A47">
            <v>4003</v>
          </cell>
          <cell r="B47" t="str">
            <v>Actor0003_4</v>
          </cell>
        </row>
        <row r="48">
          <cell r="A48">
            <v>4004</v>
          </cell>
          <cell r="B48" t="str">
            <v>Actor0004_4</v>
          </cell>
        </row>
        <row r="49">
          <cell r="A49">
            <v>4005</v>
          </cell>
          <cell r="B49" t="str">
            <v>Actor0005_4</v>
          </cell>
        </row>
        <row r="50">
          <cell r="A50">
            <v>4006</v>
          </cell>
          <cell r="B50" t="str">
            <v>Actor0006_4</v>
          </cell>
        </row>
        <row r="51">
          <cell r="A51">
            <v>4007</v>
          </cell>
          <cell r="B51" t="str">
            <v>Actor0007_4</v>
          </cell>
        </row>
        <row r="52">
          <cell r="A52">
            <v>5001</v>
          </cell>
          <cell r="B52" t="str">
            <v>Actor0001_5</v>
          </cell>
        </row>
        <row r="53">
          <cell r="A53">
            <v>5002</v>
          </cell>
          <cell r="B53" t="str">
            <v>Actor0002_5</v>
          </cell>
        </row>
        <row r="54">
          <cell r="A54">
            <v>5003</v>
          </cell>
          <cell r="B54" t="str">
            <v>Actor0003_5</v>
          </cell>
        </row>
        <row r="55">
          <cell r="A55">
            <v>5004</v>
          </cell>
          <cell r="B55" t="str">
            <v>Actor0004_5</v>
          </cell>
        </row>
        <row r="56">
          <cell r="A56">
            <v>5005</v>
          </cell>
          <cell r="B56" t="str">
            <v>Actor0005_5</v>
          </cell>
        </row>
        <row r="57">
          <cell r="A57">
            <v>5006</v>
          </cell>
          <cell r="B57" t="str">
            <v>Actor0006_5</v>
          </cell>
        </row>
        <row r="58">
          <cell r="A58">
            <v>5007</v>
          </cell>
          <cell r="B58" t="str">
            <v>Actor0007_5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selection activeCell="F1" sqref="F1"/>
    </sheetView>
  </sheetViews>
  <sheetFormatPr defaultColWidth="8.72727272727273" defaultRowHeight="13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1</v>
      </c>
      <c r="B2" s="1">
        <v>1</v>
      </c>
      <c r="C2" s="1">
        <v>0</v>
      </c>
      <c r="D2" s="1">
        <v>1</v>
      </c>
      <c r="E2">
        <v>7</v>
      </c>
      <c r="F2">
        <v>1</v>
      </c>
      <c r="G2">
        <v>15</v>
      </c>
      <c r="H2">
        <v>11</v>
      </c>
      <c r="I2">
        <v>3</v>
      </c>
      <c r="J2">
        <v>0</v>
      </c>
      <c r="K2">
        <v>0</v>
      </c>
      <c r="L2">
        <v>0</v>
      </c>
    </row>
    <row r="3" spans="1:12">
      <c r="A3" s="1">
        <v>2</v>
      </c>
      <c r="B3" s="1">
        <v>2</v>
      </c>
      <c r="C3" s="1">
        <v>0</v>
      </c>
      <c r="D3" s="1">
        <v>0</v>
      </c>
      <c r="E3">
        <v>37</v>
      </c>
      <c r="F3" t="s">
        <v>12</v>
      </c>
      <c r="G3">
        <v>15</v>
      </c>
      <c r="H3">
        <v>11</v>
      </c>
      <c r="I3" t="s">
        <v>13</v>
      </c>
      <c r="J3">
        <v>0</v>
      </c>
      <c r="K3">
        <v>0</v>
      </c>
      <c r="L3">
        <v>0</v>
      </c>
    </row>
    <row r="4" spans="1:12">
      <c r="A4">
        <v>101</v>
      </c>
      <c r="B4">
        <v>101</v>
      </c>
      <c r="C4">
        <v>0</v>
      </c>
      <c r="D4">
        <v>1</v>
      </c>
      <c r="E4">
        <v>36</v>
      </c>
      <c r="F4" t="s">
        <v>14</v>
      </c>
      <c r="G4">
        <v>15</v>
      </c>
      <c r="H4">
        <v>11</v>
      </c>
      <c r="I4">
        <v>3</v>
      </c>
      <c r="J4">
        <v>0</v>
      </c>
      <c r="K4">
        <v>0</v>
      </c>
      <c r="L4">
        <v>80</v>
      </c>
    </row>
    <row r="5" spans="1:12">
      <c r="A5">
        <v>102</v>
      </c>
      <c r="B5">
        <v>101</v>
      </c>
      <c r="C5">
        <v>10001</v>
      </c>
      <c r="D5">
        <v>0</v>
      </c>
      <c r="E5">
        <v>6</v>
      </c>
      <c r="F5">
        <v>0</v>
      </c>
      <c r="G5">
        <v>1</v>
      </c>
      <c r="H5">
        <v>11</v>
      </c>
      <c r="I5">
        <v>3</v>
      </c>
      <c r="J5">
        <v>0</v>
      </c>
      <c r="K5">
        <v>0</v>
      </c>
      <c r="L5">
        <v>80</v>
      </c>
    </row>
    <row r="6" spans="1:12">
      <c r="A6">
        <v>103</v>
      </c>
      <c r="B6">
        <v>101</v>
      </c>
      <c r="C6">
        <v>10001</v>
      </c>
      <c r="D6">
        <v>0</v>
      </c>
      <c r="E6">
        <v>6</v>
      </c>
      <c r="F6">
        <v>0</v>
      </c>
      <c r="G6">
        <v>1</v>
      </c>
      <c r="H6">
        <v>11</v>
      </c>
      <c r="I6">
        <v>4</v>
      </c>
      <c r="J6">
        <v>0</v>
      </c>
      <c r="K6">
        <v>0</v>
      </c>
      <c r="L6">
        <v>80</v>
      </c>
    </row>
    <row r="7" spans="1:12">
      <c r="A7">
        <v>104</v>
      </c>
      <c r="B7">
        <v>101</v>
      </c>
      <c r="C7">
        <v>10001</v>
      </c>
      <c r="D7">
        <v>0</v>
      </c>
      <c r="E7">
        <v>6</v>
      </c>
      <c r="F7">
        <v>0</v>
      </c>
      <c r="G7">
        <v>1</v>
      </c>
      <c r="H7">
        <v>11</v>
      </c>
      <c r="I7">
        <v>4</v>
      </c>
      <c r="J7">
        <v>0</v>
      </c>
      <c r="K7">
        <v>0</v>
      </c>
      <c r="L7">
        <v>80</v>
      </c>
    </row>
    <row r="8" spans="1:12">
      <c r="A8">
        <v>105</v>
      </c>
      <c r="B8">
        <v>101</v>
      </c>
      <c r="C8">
        <v>10001</v>
      </c>
      <c r="D8">
        <v>0</v>
      </c>
      <c r="E8">
        <v>6</v>
      </c>
      <c r="F8">
        <v>0</v>
      </c>
      <c r="G8">
        <v>1</v>
      </c>
      <c r="H8">
        <v>11</v>
      </c>
      <c r="I8">
        <v>5</v>
      </c>
      <c r="J8">
        <v>0</v>
      </c>
      <c r="K8">
        <v>0</v>
      </c>
      <c r="L8">
        <v>80</v>
      </c>
    </row>
    <row r="9" spans="1:12">
      <c r="A9">
        <v>106</v>
      </c>
      <c r="B9">
        <v>101</v>
      </c>
      <c r="C9">
        <v>10001</v>
      </c>
      <c r="D9">
        <v>0</v>
      </c>
      <c r="E9">
        <v>6</v>
      </c>
      <c r="F9">
        <v>0</v>
      </c>
      <c r="G9">
        <v>1</v>
      </c>
      <c r="H9">
        <v>11</v>
      </c>
      <c r="I9">
        <v>5</v>
      </c>
      <c r="J9">
        <v>0</v>
      </c>
      <c r="K9">
        <v>0</v>
      </c>
      <c r="L9">
        <v>80</v>
      </c>
    </row>
    <row r="10" spans="1:12">
      <c r="A10">
        <v>111</v>
      </c>
      <c r="B10">
        <v>101</v>
      </c>
      <c r="C10">
        <v>10002</v>
      </c>
      <c r="D10">
        <v>0</v>
      </c>
      <c r="E10">
        <v>1</v>
      </c>
      <c r="F10">
        <v>0</v>
      </c>
      <c r="G10">
        <v>1</v>
      </c>
      <c r="H10">
        <v>16</v>
      </c>
      <c r="I10">
        <v>5</v>
      </c>
      <c r="J10">
        <v>3000</v>
      </c>
      <c r="K10">
        <v>0</v>
      </c>
      <c r="L10">
        <v>0</v>
      </c>
    </row>
    <row r="11" spans="1:12">
      <c r="A11">
        <v>112</v>
      </c>
      <c r="B11">
        <v>101</v>
      </c>
      <c r="C11">
        <v>10002</v>
      </c>
      <c r="D11">
        <v>0</v>
      </c>
      <c r="E11">
        <v>6</v>
      </c>
      <c r="F11">
        <v>0</v>
      </c>
      <c r="G11">
        <v>1</v>
      </c>
      <c r="H11">
        <v>16</v>
      </c>
      <c r="I11">
        <v>5</v>
      </c>
      <c r="J11">
        <v>3000</v>
      </c>
      <c r="K11">
        <v>0</v>
      </c>
      <c r="L1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5"/>
  <sheetViews>
    <sheetView topLeftCell="A122" workbookViewId="0">
      <selection activeCell="A144" sqref="A144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4</v>
      </c>
      <c r="C1" t="s">
        <v>15</v>
      </c>
      <c r="E1" t="s">
        <v>16</v>
      </c>
      <c r="G1" t="s">
        <v>17</v>
      </c>
      <c r="H1" t="s">
        <v>18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Event3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Event3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9">
      <c r="A85">
        <v>101</v>
      </c>
      <c r="B85">
        <v>1</v>
      </c>
      <c r="C85">
        <v>11</v>
      </c>
      <c r="D85" t="str">
        <f>INDEX(Define!B:B,MATCH(C85,Define!A:A))</f>
        <v>Tactics開始(UI表示前)</v>
      </c>
      <c r="E85">
        <v>11</v>
      </c>
      <c r="F85" t="str">
        <f>INDEX(Define!E:E,MATCH(E85,Define!D:D))</f>
        <v>ADV再生</v>
      </c>
      <c r="G85">
        <v>101</v>
      </c>
      <c r="H85">
        <v>1</v>
      </c>
      <c r="I85" t="str">
        <f>INDEX([1]Advs!B:B,MATCH(G85,[1]Advs!A:A))</f>
        <v>Opening</v>
      </c>
    </row>
    <row r="86" spans="1:8">
      <c r="A86">
        <v>101</v>
      </c>
      <c r="B86">
        <v>1</v>
      </c>
      <c r="C86">
        <v>11</v>
      </c>
      <c r="D86" t="str">
        <f>INDEX(Define!B:B,MATCH(C86,Define!A:A))</f>
        <v>Tactics開始(UI表示前)</v>
      </c>
      <c r="E86">
        <v>12</v>
      </c>
      <c r="F86" t="str">
        <f>INDEX(Define!E:E,MATCH(E86,Define!D:D))</f>
        <v>IDにActorIDを加算してADV再生</v>
      </c>
      <c r="G86">
        <v>1000</v>
      </c>
      <c r="H86">
        <v>1</v>
      </c>
    </row>
    <row r="87" spans="1:8">
      <c r="A87">
        <v>101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3</v>
      </c>
      <c r="H87">
        <v>0</v>
      </c>
    </row>
    <row r="88" spans="1:8">
      <c r="A88">
        <v>101</v>
      </c>
      <c r="B88">
        <v>2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3</v>
      </c>
      <c r="H88">
        <v>0</v>
      </c>
    </row>
    <row r="89" spans="1:8">
      <c r="A89">
        <v>101</v>
      </c>
      <c r="B89">
        <v>3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3</v>
      </c>
      <c r="H89">
        <v>0</v>
      </c>
    </row>
    <row r="90" spans="1:8">
      <c r="A90">
        <v>101</v>
      </c>
      <c r="B90">
        <v>4</v>
      </c>
      <c r="C90">
        <v>1</v>
      </c>
      <c r="D90" t="str">
        <f>INDEX(Define!B:B,MATCH(C90,Define!A:A))</f>
        <v>Tactics開始</v>
      </c>
      <c r="E90">
        <v>1</v>
      </c>
      <c r="F90" t="str">
        <f>INDEX(Define!E:E,MATCH(E90,Define!D:D))</f>
        <v>コマンドを制限する</v>
      </c>
      <c r="G90">
        <v>3</v>
      </c>
      <c r="H90">
        <v>0</v>
      </c>
    </row>
    <row r="91" spans="1:8">
      <c r="A91">
        <v>101</v>
      </c>
      <c r="B91">
        <v>5</v>
      </c>
      <c r="C91">
        <v>1</v>
      </c>
      <c r="D91" t="str">
        <f>INDEX(Define!B:B,MATCH(C91,Define!A:A))</f>
        <v>Tactics開始</v>
      </c>
      <c r="E91">
        <v>1</v>
      </c>
      <c r="F91" t="str">
        <f>INDEX(Define!E:E,MATCH(E91,Define!D:D))</f>
        <v>コマンドを制限する</v>
      </c>
      <c r="G91">
        <v>3</v>
      </c>
      <c r="H91">
        <v>0</v>
      </c>
    </row>
    <row r="92" spans="1:8">
      <c r="A92">
        <v>101</v>
      </c>
      <c r="B92">
        <v>6</v>
      </c>
      <c r="C92">
        <v>11</v>
      </c>
      <c r="D92" t="str">
        <f>INDEX(Define!B:B,MATCH(C92,Define!A:A))</f>
        <v>Tactics開始(UI表示前)</v>
      </c>
      <c r="E92">
        <v>12</v>
      </c>
      <c r="F92" t="str">
        <f>INDEX(Define!E:E,MATCH(E92,Define!D:D))</f>
        <v>IDにActorIDを加算してADV再生</v>
      </c>
      <c r="G92">
        <v>2000</v>
      </c>
      <c r="H92">
        <v>1</v>
      </c>
    </row>
    <row r="93" spans="1:8">
      <c r="A93">
        <v>101</v>
      </c>
      <c r="B93">
        <v>6</v>
      </c>
      <c r="C93">
        <v>1</v>
      </c>
      <c r="D93" t="str">
        <f>INDEX(Define!B:B,MATCH(C93,Define!A:A))</f>
        <v>Tactics開始</v>
      </c>
      <c r="E93">
        <v>1</v>
      </c>
      <c r="F93" t="str">
        <f>INDEX(Define!E:E,MATCH(E93,Define!D:D))</f>
        <v>コマンドを制限する</v>
      </c>
      <c r="G93">
        <v>0</v>
      </c>
      <c r="H93">
        <v>0</v>
      </c>
    </row>
    <row r="94" spans="1:8">
      <c r="A94">
        <v>101</v>
      </c>
      <c r="B94">
        <v>6</v>
      </c>
      <c r="C94">
        <v>1</v>
      </c>
      <c r="D94" t="str">
        <f>INDEX(Define!B:B,MATCH(C94,Define!A:A))</f>
        <v>Tactics開始</v>
      </c>
      <c r="E94">
        <v>1</v>
      </c>
      <c r="F94" t="str">
        <f>INDEX(Define!E:E,MATCH(E94,Define!D:D))</f>
        <v>コマンドを制限する</v>
      </c>
      <c r="G94">
        <v>1</v>
      </c>
      <c r="H94">
        <v>0</v>
      </c>
    </row>
    <row r="95" spans="1:8">
      <c r="A95">
        <v>101</v>
      </c>
      <c r="B95">
        <v>6</v>
      </c>
      <c r="C95">
        <v>1</v>
      </c>
      <c r="D95" t="str">
        <f>INDEX(Define!B:B,MATCH(C95,Define!A:A))</f>
        <v>Tactics開始</v>
      </c>
      <c r="E95">
        <v>1</v>
      </c>
      <c r="F95" t="str">
        <f>INDEX(Define!E:E,MATCH(E95,Define!D:D))</f>
        <v>コマンドを制限する</v>
      </c>
      <c r="G95">
        <v>2</v>
      </c>
      <c r="H95">
        <v>0</v>
      </c>
    </row>
    <row r="96" spans="1:8">
      <c r="A96">
        <v>101</v>
      </c>
      <c r="B96">
        <v>6</v>
      </c>
      <c r="C96">
        <v>1</v>
      </c>
      <c r="D96" t="str">
        <f>INDEX(Define!B:B,MATCH(C96,Define!A:A))</f>
        <v>Tactics開始</v>
      </c>
      <c r="E96">
        <v>1</v>
      </c>
      <c r="F96" t="str">
        <f>INDEX(Define!E:E,MATCH(E96,Define!D:D))</f>
        <v>コマンドを制限する</v>
      </c>
      <c r="G96">
        <v>4</v>
      </c>
      <c r="H96">
        <v>0</v>
      </c>
    </row>
    <row r="97" spans="1:8">
      <c r="A97">
        <v>101</v>
      </c>
      <c r="B97">
        <v>6</v>
      </c>
      <c r="C97">
        <v>1</v>
      </c>
      <c r="D97" t="str">
        <f>INDEX(Define!B:B,MATCH(C97,Define!A:A))</f>
        <v>Tactics開始</v>
      </c>
      <c r="E97">
        <v>3</v>
      </c>
      <c r="F97" t="str">
        <f>INDEX(Define!E:E,MATCH(E97,Define!D:D))</f>
        <v>全員コマンドを選ばないと進まない</v>
      </c>
      <c r="G97">
        <v>0</v>
      </c>
      <c r="H97">
        <v>0</v>
      </c>
    </row>
    <row r="98" spans="1:9">
      <c r="A98">
        <v>101</v>
      </c>
      <c r="B98">
        <v>7</v>
      </c>
      <c r="C98">
        <v>11</v>
      </c>
      <c r="D98" t="str">
        <f>INDEX(Define!B:B,MATCH(C98,Define!A:A))</f>
        <v>Tactics開始(UI表示前)</v>
      </c>
      <c r="E98">
        <v>11</v>
      </c>
      <c r="F98" t="str">
        <f>INDEX(Define!E:E,MATCH(E98,Define!D:D))</f>
        <v>ADV再生</v>
      </c>
      <c r="G98">
        <v>102</v>
      </c>
      <c r="H98">
        <v>1</v>
      </c>
      <c r="I98" t="str">
        <f>INDEX([1]Advs!B:B,MATCH(G98,[1]Advs!A:A))</f>
        <v>Event2</v>
      </c>
    </row>
    <row r="99" spans="1:8">
      <c r="A99">
        <v>101</v>
      </c>
      <c r="B99">
        <v>7</v>
      </c>
      <c r="C99">
        <v>1</v>
      </c>
      <c r="D99" t="str">
        <f>INDEX(Define!B:B,MATCH(C99,Define!A:A))</f>
        <v>Tactics開始</v>
      </c>
      <c r="E99">
        <v>51</v>
      </c>
      <c r="F99" t="str">
        <f>INDEX(Define!E:E,MATCH(E99,Define!D:D))</f>
        <v>ステージ移動</v>
      </c>
      <c r="G99">
        <v>102</v>
      </c>
      <c r="H99">
        <v>1</v>
      </c>
    </row>
    <row r="100" spans="1:8">
      <c r="A100">
        <v>102</v>
      </c>
      <c r="B100">
        <v>1</v>
      </c>
      <c r="C100">
        <v>1</v>
      </c>
      <c r="D100" t="str">
        <f>INDEX(Define!B:B,MATCH(C100,Define!A:A))</f>
        <v>Tactics開始</v>
      </c>
      <c r="E100">
        <v>6</v>
      </c>
      <c r="F100" t="str">
        <f>INDEX(Define!E:E,MATCH(E100,Define!D:D))</f>
        <v>仲間を選んで加入する</v>
      </c>
      <c r="G100">
        <v>1</v>
      </c>
      <c r="H100">
        <v>1</v>
      </c>
    </row>
    <row r="101" spans="1:8">
      <c r="A101">
        <v>102</v>
      </c>
      <c r="B101">
        <v>1</v>
      </c>
      <c r="C101">
        <v>1</v>
      </c>
      <c r="D101" t="str">
        <f>INDEX(Define!B:B,MATCH(C101,Define!A:A))</f>
        <v>Tactics開始</v>
      </c>
      <c r="E101">
        <v>8</v>
      </c>
      <c r="F101" t="str">
        <f>INDEX(Define!E:E,MATCH(E101,Define!D:D))</f>
        <v>ボスの選択番号を設定する</v>
      </c>
      <c r="G101">
        <v>1</v>
      </c>
      <c r="H101">
        <v>0</v>
      </c>
    </row>
    <row r="102" spans="1:8">
      <c r="A102">
        <v>102</v>
      </c>
      <c r="B102">
        <v>1</v>
      </c>
      <c r="C102">
        <v>1</v>
      </c>
      <c r="D102" t="str">
        <f>INDEX(Define!B:B,MATCH(C102,Define!A:A))</f>
        <v>Tactics開始</v>
      </c>
      <c r="E102">
        <v>4</v>
      </c>
      <c r="F102" t="str">
        <f>INDEX(Define!E:E,MATCH(E102,Define!D:D))</f>
        <v>隷従属度フラグを管理</v>
      </c>
      <c r="G102">
        <v>1</v>
      </c>
      <c r="H102">
        <v>0</v>
      </c>
    </row>
    <row r="103" spans="1:8">
      <c r="A103">
        <v>102</v>
      </c>
      <c r="B103">
        <v>1</v>
      </c>
      <c r="C103">
        <v>1</v>
      </c>
      <c r="D103" t="str">
        <f>INDEX(Define!B:B,MATCH(C103,Define!A:A))</f>
        <v>Tactics開始</v>
      </c>
      <c r="E103">
        <v>7</v>
      </c>
      <c r="F103" t="str">
        <f>INDEX(Define!E:E,MATCH(E103,Define!D:D))</f>
        <v>セーブを行う</v>
      </c>
      <c r="G103">
        <v>1</v>
      </c>
      <c r="H103">
        <v>1</v>
      </c>
    </row>
    <row r="104" spans="1:9">
      <c r="A104">
        <v>102</v>
      </c>
      <c r="B104">
        <v>1</v>
      </c>
      <c r="C104">
        <v>1</v>
      </c>
      <c r="D104" t="str">
        <f>INDEX(Define!B:B,MATCH(C104,Define!A:A))</f>
        <v>Tactics開始</v>
      </c>
      <c r="E104">
        <v>11</v>
      </c>
      <c r="F104" t="str">
        <f>INDEX(Define!E:E,MATCH(E104,Define!D:D))</f>
        <v>ADV再生</v>
      </c>
      <c r="G104">
        <v>12</v>
      </c>
      <c r="H104">
        <v>1</v>
      </c>
      <c r="I104" t="str">
        <f>INDEX([1]Advs!B:B,MATCH(G104,[1]Advs!A:A))</f>
        <v>Tutorial12</v>
      </c>
    </row>
    <row r="105" spans="1:8">
      <c r="A105">
        <v>102</v>
      </c>
      <c r="B105">
        <v>6</v>
      </c>
      <c r="C105">
        <v>1</v>
      </c>
      <c r="D105" t="str">
        <f>INDEX(Define!B:B,MATCH(C105,Define!A:A))</f>
        <v>Tactics開始</v>
      </c>
      <c r="E105">
        <v>61</v>
      </c>
      <c r="F105" t="str">
        <f>INDEX(Define!E:E,MATCH(E105,Define!D:D))</f>
        <v>中ボスを設置する(コマンド制限判定あり)</v>
      </c>
      <c r="G105">
        <v>1</v>
      </c>
      <c r="H105">
        <v>0</v>
      </c>
    </row>
    <row r="106" spans="1:9">
      <c r="A106">
        <v>102</v>
      </c>
      <c r="B106">
        <v>7</v>
      </c>
      <c r="C106">
        <v>11</v>
      </c>
      <c r="D106" t="str">
        <f>INDEX(Define!B:B,MATCH(C106,Define!A:A))</f>
        <v>Tactics開始(UI表示前)</v>
      </c>
      <c r="E106">
        <v>11</v>
      </c>
      <c r="F106" t="str">
        <f>INDEX(Define!E:E,MATCH(E106,Define!D:D))</f>
        <v>ADV再生</v>
      </c>
      <c r="G106">
        <v>103</v>
      </c>
      <c r="H106">
        <v>1</v>
      </c>
      <c r="I106" t="str">
        <f>INDEX([1]Advs!B:B,MATCH(G106,[1]Advs!A:A))</f>
        <v>Event3</v>
      </c>
    </row>
    <row r="107" spans="1:9">
      <c r="A107">
        <v>102</v>
      </c>
      <c r="B107">
        <v>7</v>
      </c>
      <c r="C107">
        <v>11</v>
      </c>
      <c r="D107" t="str">
        <f>INDEX(Define!B:B,MATCH(C107,Define!A:A))</f>
        <v>Tactics開始(UI表示前)</v>
      </c>
      <c r="E107">
        <v>12</v>
      </c>
      <c r="F107" t="str">
        <f>INDEX(Define!E:E,MATCH(E107,Define!D:D))</f>
        <v>IDにActorIDを加算してADV再生</v>
      </c>
      <c r="G107">
        <v>3000</v>
      </c>
      <c r="H107">
        <v>1</v>
      </c>
      <c r="I107" t="str">
        <f>INDEX([1]Advs!B:B,MATCH(G107,[1]Advs!A:A))</f>
        <v>Actor0007_2</v>
      </c>
    </row>
    <row r="108" spans="1:8">
      <c r="A108">
        <v>102</v>
      </c>
      <c r="B108">
        <v>7</v>
      </c>
      <c r="C108">
        <v>1</v>
      </c>
      <c r="D108" t="str">
        <f>INDEX(Define!B:B,MATCH(C108,Define!A:A))</f>
        <v>Tactics開始</v>
      </c>
      <c r="E108">
        <v>51</v>
      </c>
      <c r="F108" t="str">
        <f>INDEX(Define!E:E,MATCH(E108,Define!D:D))</f>
        <v>ステージ移動</v>
      </c>
      <c r="G108">
        <v>103</v>
      </c>
      <c r="H108">
        <v>1</v>
      </c>
    </row>
    <row r="109" customHeight="1" spans="1:8">
      <c r="A109">
        <v>103</v>
      </c>
      <c r="B109">
        <v>1</v>
      </c>
      <c r="C109">
        <v>1</v>
      </c>
      <c r="D109" t="str">
        <f>INDEX(Define!B:B,MATCH(C109,Define!A:A))</f>
        <v>Tactics開始</v>
      </c>
      <c r="E109">
        <v>6</v>
      </c>
      <c r="F109" t="str">
        <f>INDEX(Define!E:E,MATCH(E109,Define!D:D))</f>
        <v>仲間を選んで加入する</v>
      </c>
      <c r="G109">
        <v>1</v>
      </c>
      <c r="H109">
        <v>1</v>
      </c>
    </row>
    <row r="110" spans="1:8">
      <c r="A110">
        <v>103</v>
      </c>
      <c r="B110">
        <v>1</v>
      </c>
      <c r="C110">
        <v>1</v>
      </c>
      <c r="D110" t="str">
        <f>INDEX(Define!B:B,MATCH(C110,Define!A:A))</f>
        <v>Tactics開始</v>
      </c>
      <c r="E110">
        <v>8</v>
      </c>
      <c r="F110" t="str">
        <f>INDEX(Define!E:E,MATCH(E110,Define!D:D))</f>
        <v>ボスの選択番号を設定する</v>
      </c>
      <c r="G110">
        <v>2</v>
      </c>
      <c r="H110">
        <v>0</v>
      </c>
    </row>
    <row r="111" spans="1:8">
      <c r="A111">
        <v>103</v>
      </c>
      <c r="B111">
        <v>1</v>
      </c>
      <c r="C111">
        <v>1</v>
      </c>
      <c r="D111" t="str">
        <f>INDEX(Define!B:B,MATCH(C111,Define!A:A))</f>
        <v>Tactics開始</v>
      </c>
      <c r="E111">
        <v>7</v>
      </c>
      <c r="F111" t="str">
        <f>INDEX(Define!E:E,MATCH(E111,Define!D:D))</f>
        <v>セーブを行う</v>
      </c>
      <c r="G111">
        <v>1</v>
      </c>
      <c r="H111">
        <v>1</v>
      </c>
    </row>
    <row r="112" spans="1:8">
      <c r="A112">
        <v>103</v>
      </c>
      <c r="B112">
        <v>6</v>
      </c>
      <c r="C112">
        <v>1</v>
      </c>
      <c r="D112" t="str">
        <f>INDEX(Define!B:B,MATCH(C112,Define!A:A))</f>
        <v>Tactics開始</v>
      </c>
      <c r="E112">
        <v>61</v>
      </c>
      <c r="F112" t="str">
        <f>INDEX(Define!E:E,MATCH(E112,Define!D:D))</f>
        <v>中ボスを設置する(コマンド制限判定あり)</v>
      </c>
      <c r="G112">
        <v>2</v>
      </c>
      <c r="H112">
        <v>0</v>
      </c>
    </row>
    <row r="113" spans="1:9">
      <c r="A113">
        <v>103</v>
      </c>
      <c r="B113">
        <v>7</v>
      </c>
      <c r="C113">
        <v>11</v>
      </c>
      <c r="D113" t="str">
        <f>INDEX(Define!B:B,MATCH(C113,Define!A:A))</f>
        <v>Tactics開始(UI表示前)</v>
      </c>
      <c r="E113">
        <v>12</v>
      </c>
      <c r="F113" t="str">
        <f>INDEX(Define!E:E,MATCH(E113,Define!D:D))</f>
        <v>IDにActorIDを加算してADV再生</v>
      </c>
      <c r="G113">
        <v>4000</v>
      </c>
      <c r="H113">
        <v>1</v>
      </c>
      <c r="I113" t="str">
        <f>INDEX([1]Advs!B:B,MATCH(G113,[1]Advs!A:A))</f>
        <v>Actor0007_3</v>
      </c>
    </row>
    <row r="114" spans="1:8">
      <c r="A114">
        <v>103</v>
      </c>
      <c r="B114">
        <v>7</v>
      </c>
      <c r="C114">
        <v>1</v>
      </c>
      <c r="D114" t="str">
        <f>INDEX(Define!B:B,MATCH(C114,Define!A:A))</f>
        <v>Tactics開始</v>
      </c>
      <c r="E114">
        <v>51</v>
      </c>
      <c r="F114" t="str">
        <f>INDEX(Define!E:E,MATCH(E114,Define!D:D))</f>
        <v>ステージ移動</v>
      </c>
      <c r="G114">
        <v>104</v>
      </c>
      <c r="H114">
        <v>1</v>
      </c>
    </row>
    <row r="115" customHeight="1" spans="1:8">
      <c r="A115">
        <v>104</v>
      </c>
      <c r="B115">
        <v>1</v>
      </c>
      <c r="C115">
        <v>1</v>
      </c>
      <c r="D115" t="str">
        <f>INDEX(Define!B:B,MATCH(C115,Define!A:A))</f>
        <v>Tactics開始</v>
      </c>
      <c r="E115">
        <v>6</v>
      </c>
      <c r="F115" t="str">
        <f>INDEX(Define!E:E,MATCH(E115,Define!D:D))</f>
        <v>仲間を選んで加入する</v>
      </c>
      <c r="G115">
        <v>1</v>
      </c>
      <c r="H115">
        <v>1</v>
      </c>
    </row>
    <row r="116" spans="1:8">
      <c r="A116">
        <v>104</v>
      </c>
      <c r="B116">
        <v>1</v>
      </c>
      <c r="C116">
        <v>1</v>
      </c>
      <c r="D116" t="str">
        <f>INDEX(Define!B:B,MATCH(C116,Define!A:A))</f>
        <v>Tactics開始</v>
      </c>
      <c r="E116">
        <v>8</v>
      </c>
      <c r="F116" t="str">
        <f>INDEX(Define!E:E,MATCH(E116,Define!D:D))</f>
        <v>ボスの選択番号を設定する</v>
      </c>
      <c r="G116">
        <v>3</v>
      </c>
      <c r="H116">
        <v>0</v>
      </c>
    </row>
    <row r="117" spans="1:8">
      <c r="A117">
        <v>104</v>
      </c>
      <c r="B117">
        <v>1</v>
      </c>
      <c r="C117">
        <v>1</v>
      </c>
      <c r="D117" t="str">
        <f>INDEX(Define!B:B,MATCH(C117,Define!A:A))</f>
        <v>Tactics開始</v>
      </c>
      <c r="E117">
        <v>7</v>
      </c>
      <c r="F117" t="str">
        <f>INDEX(Define!E:E,MATCH(E117,Define!D:D))</f>
        <v>セーブを行う</v>
      </c>
      <c r="G117">
        <v>1</v>
      </c>
      <c r="H117">
        <v>1</v>
      </c>
    </row>
    <row r="118" spans="1:8">
      <c r="A118">
        <v>104</v>
      </c>
      <c r="B118">
        <v>6</v>
      </c>
      <c r="C118">
        <v>1</v>
      </c>
      <c r="D118" t="str">
        <f>INDEX(Define!B:B,MATCH(C118,Define!A:A))</f>
        <v>Tactics開始</v>
      </c>
      <c r="E118">
        <v>61</v>
      </c>
      <c r="F118" t="str">
        <f>INDEX(Define!E:E,MATCH(E118,Define!D:D))</f>
        <v>中ボスを設置する(コマンド制限判定あり)</v>
      </c>
      <c r="G118">
        <v>3</v>
      </c>
      <c r="H118">
        <v>0</v>
      </c>
    </row>
    <row r="119" spans="1:8">
      <c r="A119">
        <v>104</v>
      </c>
      <c r="B119">
        <v>7</v>
      </c>
      <c r="C119">
        <v>1</v>
      </c>
      <c r="D119" t="str">
        <f>INDEX(Define!B:B,MATCH(C119,Define!A:A))</f>
        <v>Tactics開始</v>
      </c>
      <c r="E119">
        <v>51</v>
      </c>
      <c r="F119" t="str">
        <f>INDEX(Define!E:E,MATCH(E119,Define!D:D))</f>
        <v>ステージ移動</v>
      </c>
      <c r="G119">
        <v>105</v>
      </c>
      <c r="H119">
        <v>1</v>
      </c>
    </row>
    <row r="120" customHeight="1" spans="1:8">
      <c r="A120">
        <v>105</v>
      </c>
      <c r="B120">
        <v>1</v>
      </c>
      <c r="C120">
        <v>1</v>
      </c>
      <c r="D120" t="str">
        <f>INDEX(Define!B:B,MATCH(C120,Define!A:A))</f>
        <v>Tactics開始</v>
      </c>
      <c r="E120">
        <v>6</v>
      </c>
      <c r="F120" t="str">
        <f>INDEX(Define!E:E,MATCH(E120,Define!D:D))</f>
        <v>仲間を選んで加入する</v>
      </c>
      <c r="G120">
        <v>1</v>
      </c>
      <c r="H120">
        <v>1</v>
      </c>
    </row>
    <row r="121" spans="1:8">
      <c r="A121">
        <v>105</v>
      </c>
      <c r="B121">
        <v>1</v>
      </c>
      <c r="C121">
        <v>1</v>
      </c>
      <c r="D121" t="str">
        <f>INDEX(Define!B:B,MATCH(C121,Define!A:A))</f>
        <v>Tactics開始</v>
      </c>
      <c r="E121">
        <v>8</v>
      </c>
      <c r="F121" t="str">
        <f>INDEX(Define!E:E,MATCH(E121,Define!D:D))</f>
        <v>ボスの選択番号を設定する</v>
      </c>
      <c r="G121">
        <v>4</v>
      </c>
      <c r="H121">
        <v>0</v>
      </c>
    </row>
    <row r="122" spans="1:8">
      <c r="A122">
        <v>105</v>
      </c>
      <c r="B122">
        <v>1</v>
      </c>
      <c r="C122">
        <v>1</v>
      </c>
      <c r="D122" t="str">
        <f>INDEX(Define!B:B,MATCH(C122,Define!A:A))</f>
        <v>Tactics開始</v>
      </c>
      <c r="E122">
        <v>7</v>
      </c>
      <c r="F122" t="str">
        <f>INDEX(Define!E:E,MATCH(E122,Define!D:D))</f>
        <v>セーブを行う</v>
      </c>
      <c r="G122">
        <v>1</v>
      </c>
      <c r="H122">
        <v>1</v>
      </c>
    </row>
    <row r="123" spans="1:8">
      <c r="A123">
        <v>105</v>
      </c>
      <c r="B123">
        <v>6</v>
      </c>
      <c r="C123">
        <v>1</v>
      </c>
      <c r="D123" t="str">
        <f>INDEX(Define!B:B,MATCH(C123,Define!A:A))</f>
        <v>Tactics開始</v>
      </c>
      <c r="E123">
        <v>61</v>
      </c>
      <c r="F123" t="str">
        <f>INDEX(Define!E:E,MATCH(E123,Define!D:D))</f>
        <v>中ボスを設置する(コマンド制限判定あり)</v>
      </c>
      <c r="G123">
        <v>4</v>
      </c>
      <c r="H123">
        <v>0</v>
      </c>
    </row>
    <row r="124" spans="1:8">
      <c r="A124">
        <v>105</v>
      </c>
      <c r="B124">
        <v>7</v>
      </c>
      <c r="C124">
        <v>1</v>
      </c>
      <c r="D124" t="str">
        <f>INDEX(Define!B:B,MATCH(C124,Define!A:A))</f>
        <v>Tactics開始</v>
      </c>
      <c r="E124">
        <v>51</v>
      </c>
      <c r="F124" t="str">
        <f>INDEX(Define!E:E,MATCH(E124,Define!D:D))</f>
        <v>ステージ移動</v>
      </c>
      <c r="G124">
        <v>106</v>
      </c>
      <c r="H124">
        <v>1</v>
      </c>
    </row>
    <row r="125" spans="1:8">
      <c r="A125">
        <v>106</v>
      </c>
      <c r="B125">
        <v>1</v>
      </c>
      <c r="C125">
        <v>1</v>
      </c>
      <c r="D125" t="str">
        <f>INDEX(Define!B:B,MATCH(C125,Define!A:A))</f>
        <v>Tactics開始</v>
      </c>
      <c r="E125">
        <v>8</v>
      </c>
      <c r="F125" t="str">
        <f>INDEX(Define!E:E,MATCH(E125,Define!D:D))</f>
        <v>ボスの選択番号を設定する</v>
      </c>
      <c r="G125">
        <v>5</v>
      </c>
      <c r="H125">
        <v>0</v>
      </c>
    </row>
    <row r="126" spans="1:9">
      <c r="A126">
        <v>106</v>
      </c>
      <c r="B126">
        <v>6</v>
      </c>
      <c r="C126">
        <v>11</v>
      </c>
      <c r="D126" t="str">
        <f>INDEX(Define!B:B,MATCH(C126,Define!A:A))</f>
        <v>Tactics開始(UI表示前)</v>
      </c>
      <c r="E126">
        <v>13</v>
      </c>
      <c r="F126" t="str">
        <f>INDEX(Define!E:E,MATCH(E126,Define!D:D))</f>
        <v>ルート分岐イベント</v>
      </c>
      <c r="G126">
        <v>5000</v>
      </c>
      <c r="H126">
        <v>1</v>
      </c>
      <c r="I126" t="str">
        <f>INDEX([1]Advs!B:B,MATCH(G126,[1]Advs!A:A))</f>
        <v>Actor0007_4</v>
      </c>
    </row>
    <row r="127" spans="1:8">
      <c r="A127">
        <v>106</v>
      </c>
      <c r="B127">
        <v>6</v>
      </c>
      <c r="C127">
        <v>1</v>
      </c>
      <c r="D127" t="str">
        <f>INDEX(Define!B:B,MATCH(C127,Define!A:A))</f>
        <v>Tactics開始</v>
      </c>
      <c r="E127">
        <v>61</v>
      </c>
      <c r="F127" t="str">
        <f>INDEX(Define!E:E,MATCH(E127,Define!D:D))</f>
        <v>中ボスを設置する(コマンド制限判定あり)</v>
      </c>
      <c r="G127">
        <v>5</v>
      </c>
      <c r="H127">
        <v>0</v>
      </c>
    </row>
    <row r="128" spans="1:8">
      <c r="A128">
        <v>106</v>
      </c>
      <c r="B128">
        <v>6</v>
      </c>
      <c r="C128">
        <v>1</v>
      </c>
      <c r="D128" t="str">
        <f>INDEX(Define!B:B,MATCH(C128,Define!A:A))</f>
        <v>Tactics開始</v>
      </c>
      <c r="E128">
        <v>14</v>
      </c>
      <c r="F128" t="str">
        <f>INDEX(Define!E:E,MATCH(E128,Define!D:D))</f>
        <v>ルート分岐パラメータ設定</v>
      </c>
      <c r="G128">
        <v>0</v>
      </c>
      <c r="H128">
        <v>1</v>
      </c>
    </row>
    <row r="129" spans="1:8">
      <c r="A129">
        <v>106</v>
      </c>
      <c r="B129">
        <v>7</v>
      </c>
      <c r="C129">
        <v>11</v>
      </c>
      <c r="D129" t="str">
        <f>INDEX(Define!B:B,MATCH(C129,Define!A:A))</f>
        <v>Tactics開始(UI表示前)</v>
      </c>
      <c r="E129">
        <v>15</v>
      </c>
      <c r="F129" t="str">
        <f>INDEX(Define!E:E,MATCH(E129,Define!D:D))</f>
        <v>ルート分岐ステージ移動</v>
      </c>
      <c r="G129">
        <v>201</v>
      </c>
      <c r="H129">
        <v>1</v>
      </c>
    </row>
    <row r="130" spans="1:8">
      <c r="A130">
        <v>106</v>
      </c>
      <c r="B130">
        <v>7</v>
      </c>
      <c r="C130">
        <v>1</v>
      </c>
      <c r="D130" t="str">
        <f>INDEX(Define!B:B,MATCH(C130,Define!A:A))</f>
        <v>Tactics開始</v>
      </c>
      <c r="E130">
        <v>31</v>
      </c>
      <c r="F130" t="str">
        <f>INDEX(Define!E:E,MATCH(E130,Define!D:D))</f>
        <v>ルート分岐でステージに移動</v>
      </c>
      <c r="G130">
        <v>111</v>
      </c>
      <c r="H130">
        <v>1</v>
      </c>
    </row>
    <row r="131" spans="1:8">
      <c r="A131">
        <v>106</v>
      </c>
      <c r="B131">
        <v>7</v>
      </c>
      <c r="C131">
        <v>1</v>
      </c>
      <c r="D131" t="str">
        <f>INDEX(Define!B:B,MATCH(C131,Define!A:A))</f>
        <v>Tactics開始</v>
      </c>
      <c r="E131">
        <v>7</v>
      </c>
      <c r="F131" t="str">
        <f>INDEX(Define!E:E,MATCH(E131,Define!D:D))</f>
        <v>セーブを行う</v>
      </c>
      <c r="G131">
        <v>1</v>
      </c>
      <c r="H131">
        <v>1</v>
      </c>
    </row>
    <row r="132" spans="1:8">
      <c r="A132">
        <v>111</v>
      </c>
      <c r="B132">
        <v>1</v>
      </c>
      <c r="C132">
        <v>1</v>
      </c>
      <c r="D132" t="str">
        <f>INDEX(Define!B:B,MATCH(C132,Define!A:A))</f>
        <v>Tactics開始</v>
      </c>
      <c r="E132">
        <v>32</v>
      </c>
      <c r="F132" t="str">
        <f>INDEX(Define!E:E,MATCH(E132,Define!D:D))</f>
        <v>ルート分岐敵グループを生成</v>
      </c>
      <c r="G132">
        <v>0</v>
      </c>
      <c r="H132">
        <v>1</v>
      </c>
    </row>
    <row r="133" spans="1:8">
      <c r="A133">
        <v>111</v>
      </c>
      <c r="B133">
        <v>1</v>
      </c>
      <c r="C133">
        <v>1</v>
      </c>
      <c r="D133" t="str">
        <f>INDEX(Define!B:B,MATCH(C133,Define!A:A))</f>
        <v>Tactics開始</v>
      </c>
      <c r="E133">
        <v>1</v>
      </c>
      <c r="F133" t="str">
        <f>INDEX(Define!E:E,MATCH(E133,Define!D:D))</f>
        <v>コマンドを制限する</v>
      </c>
      <c r="G133">
        <v>0</v>
      </c>
      <c r="H133">
        <v>0</v>
      </c>
    </row>
    <row r="134" spans="1:8">
      <c r="A134">
        <v>111</v>
      </c>
      <c r="B134">
        <v>1</v>
      </c>
      <c r="C134">
        <v>1</v>
      </c>
      <c r="D134" t="str">
        <f>INDEX(Define!B:B,MATCH(C134,Define!A:A))</f>
        <v>Tactics開始</v>
      </c>
      <c r="E134">
        <v>1</v>
      </c>
      <c r="F134" t="str">
        <f>INDEX(Define!E:E,MATCH(E134,Define!D:D))</f>
        <v>コマンドを制限する</v>
      </c>
      <c r="G134">
        <v>1</v>
      </c>
      <c r="H134">
        <v>0</v>
      </c>
    </row>
    <row r="135" spans="1:8">
      <c r="A135">
        <v>111</v>
      </c>
      <c r="B135">
        <v>1</v>
      </c>
      <c r="C135">
        <v>1</v>
      </c>
      <c r="D135" t="str">
        <f>INDEX(Define!B:B,MATCH(C135,Define!A:A))</f>
        <v>Tactics開始</v>
      </c>
      <c r="E135">
        <v>1</v>
      </c>
      <c r="F135" t="str">
        <f>INDEX(Define!E:E,MATCH(E135,Define!D:D))</f>
        <v>コマンドを制限する</v>
      </c>
      <c r="G135">
        <v>2</v>
      </c>
      <c r="H135">
        <v>0</v>
      </c>
    </row>
    <row r="136" spans="1:8">
      <c r="A136">
        <v>111</v>
      </c>
      <c r="B136">
        <v>1</v>
      </c>
      <c r="C136">
        <v>1</v>
      </c>
      <c r="D136" t="str">
        <f>INDEX(Define!B:B,MATCH(C136,Define!A:A))</f>
        <v>Tactics開始</v>
      </c>
      <c r="E136">
        <v>1</v>
      </c>
      <c r="F136" t="str">
        <f>INDEX(Define!E:E,MATCH(E136,Define!D:D))</f>
        <v>コマンドを制限する</v>
      </c>
      <c r="G136">
        <v>4</v>
      </c>
      <c r="H136">
        <v>0</v>
      </c>
    </row>
    <row r="137" spans="1:8">
      <c r="A137">
        <v>111</v>
      </c>
      <c r="B137">
        <v>1</v>
      </c>
      <c r="C137">
        <v>1</v>
      </c>
      <c r="D137" t="str">
        <f>INDEX(Define!B:B,MATCH(C137,Define!A:A))</f>
        <v>Tactics開始</v>
      </c>
      <c r="E137">
        <v>3</v>
      </c>
      <c r="F137" t="str">
        <f>INDEX(Define!E:E,MATCH(E137,Define!D:D))</f>
        <v>全員コマンドを選ばないと進まない</v>
      </c>
      <c r="G137">
        <v>0</v>
      </c>
      <c r="H137">
        <v>0</v>
      </c>
    </row>
    <row r="138" spans="1:8">
      <c r="A138">
        <v>112</v>
      </c>
      <c r="B138">
        <v>1</v>
      </c>
      <c r="C138">
        <v>1</v>
      </c>
      <c r="D138" t="str">
        <f>INDEX(Define!B:B,MATCH(C138,Define!A:A))</f>
        <v>Tactics開始</v>
      </c>
      <c r="E138">
        <v>33</v>
      </c>
      <c r="F138" t="str">
        <f>INDEX(Define!E:E,MATCH(E138,Define!D:D))</f>
        <v>表示残りターンをマスターから取得</v>
      </c>
      <c r="G138">
        <v>6</v>
      </c>
      <c r="H138">
        <v>1</v>
      </c>
    </row>
    <row r="139" spans="1:8">
      <c r="A139">
        <v>112</v>
      </c>
      <c r="B139">
        <v>1</v>
      </c>
      <c r="C139">
        <v>1</v>
      </c>
      <c r="D139" t="str">
        <f>INDEX(Define!B:B,MATCH(C139,Define!A:A))</f>
        <v>Tactics開始</v>
      </c>
      <c r="E139">
        <v>32</v>
      </c>
      <c r="F139" t="str">
        <f>INDEX(Define!E:E,MATCH(E139,Define!D:D))</f>
        <v>ルート分岐敵グループを生成</v>
      </c>
      <c r="G139">
        <v>0</v>
      </c>
      <c r="H139">
        <v>1</v>
      </c>
    </row>
    <row r="140" spans="1:8">
      <c r="A140">
        <v>112</v>
      </c>
      <c r="B140">
        <v>2</v>
      </c>
      <c r="C140">
        <v>1</v>
      </c>
      <c r="D140" t="str">
        <f>INDEX(Define!B:B,MATCH(C140,Define!A:A))</f>
        <v>Tactics開始</v>
      </c>
      <c r="E140">
        <v>32</v>
      </c>
      <c r="F140" t="str">
        <f>INDEX(Define!E:E,MATCH(E140,Define!D:D))</f>
        <v>ルート分岐敵グループを生成</v>
      </c>
      <c r="G140">
        <v>0</v>
      </c>
      <c r="H140">
        <v>1</v>
      </c>
    </row>
    <row r="141" spans="1:8">
      <c r="A141">
        <v>112</v>
      </c>
      <c r="B141">
        <v>3</v>
      </c>
      <c r="C141">
        <v>1</v>
      </c>
      <c r="D141" t="str">
        <f>INDEX(Define!B:B,MATCH(C141,Define!A:A))</f>
        <v>Tactics開始</v>
      </c>
      <c r="E141">
        <v>32</v>
      </c>
      <c r="F141" t="str">
        <f>INDEX(Define!E:E,MATCH(E141,Define!D:D))</f>
        <v>ルート分岐敵グループを生成</v>
      </c>
      <c r="G141">
        <v>0</v>
      </c>
      <c r="H141">
        <v>1</v>
      </c>
    </row>
    <row r="142" spans="1:8">
      <c r="A142">
        <v>112</v>
      </c>
      <c r="B142">
        <v>4</v>
      </c>
      <c r="C142">
        <v>1</v>
      </c>
      <c r="D142" t="str">
        <f>INDEX(Define!B:B,MATCH(C142,Define!A:A))</f>
        <v>Tactics開始</v>
      </c>
      <c r="E142">
        <v>32</v>
      </c>
      <c r="F142" t="str">
        <f>INDEX(Define!E:E,MATCH(E142,Define!D:D))</f>
        <v>ルート分岐敵グループを生成</v>
      </c>
      <c r="G142">
        <v>0</v>
      </c>
      <c r="H142">
        <v>1</v>
      </c>
    </row>
    <row r="143" spans="1:9">
      <c r="A143">
        <v>112</v>
      </c>
      <c r="B143">
        <v>5</v>
      </c>
      <c r="C143">
        <v>11</v>
      </c>
      <c r="D143" t="str">
        <f>INDEX(Define!B:B,MATCH(C143,Define!A:A))</f>
        <v>Tactics開始(UI表示前)</v>
      </c>
      <c r="E143">
        <v>11</v>
      </c>
      <c r="F143" t="str">
        <f>INDEX(Define!E:E,MATCH(E143,Define!D:D))</f>
        <v>ADV再生</v>
      </c>
      <c r="G143">
        <v>211</v>
      </c>
      <c r="H143">
        <v>1</v>
      </c>
      <c r="I143" t="str">
        <f>INDEX([1]Advs!B:B,MATCH(G143,[1]Advs!A:A))</f>
        <v>Ending</v>
      </c>
    </row>
    <row r="144" spans="1:8">
      <c r="A144">
        <v>112</v>
      </c>
      <c r="B144">
        <v>5</v>
      </c>
      <c r="C144">
        <v>1</v>
      </c>
      <c r="D144" t="str">
        <f>INDEX(Define!B:B,MATCH(C144,Define!A:A))</f>
        <v>Tactics開始</v>
      </c>
      <c r="E144">
        <v>32</v>
      </c>
      <c r="F144" t="str">
        <f>INDEX(Define!E:E,MATCH(E144,Define!D:D))</f>
        <v>ルート分岐敵グループを生成</v>
      </c>
      <c r="G144">
        <v>0</v>
      </c>
      <c r="H144">
        <v>1</v>
      </c>
    </row>
    <row r="145" spans="1:8">
      <c r="A145">
        <v>112</v>
      </c>
      <c r="B145">
        <v>6</v>
      </c>
      <c r="C145">
        <v>1</v>
      </c>
      <c r="D145" t="str">
        <f>INDEX(Define!B:B,MATCH(C145,Define!A:A))</f>
        <v>Tactics開始</v>
      </c>
      <c r="E145">
        <v>62</v>
      </c>
      <c r="F145" t="str">
        <f>INDEX(Define!E:E,MATCH(E145,Define!D:D))</f>
        <v>上位者ボスを設置する(コマンド制限判定あり)</v>
      </c>
      <c r="G145">
        <v>1</v>
      </c>
      <c r="H14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topLeftCell="A8" workbookViewId="0">
      <selection activeCell="B11" sqref="B11"/>
    </sheetView>
  </sheetViews>
  <sheetFormatPr defaultColWidth="8.72727272727273" defaultRowHeight="13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19</v>
      </c>
      <c r="C1" t="s">
        <v>20</v>
      </c>
    </row>
    <row r="2" ht="26" spans="1:3">
      <c r="A2" s="1">
        <v>1</v>
      </c>
      <c r="B2" s="1" t="s">
        <v>21</v>
      </c>
      <c r="C2" s="2" t="s">
        <v>22</v>
      </c>
    </row>
    <row r="3" ht="143" spans="1:3">
      <c r="A3" s="1">
        <v>2</v>
      </c>
      <c r="B3" s="1" t="s">
        <v>23</v>
      </c>
      <c r="C3" s="2" t="s">
        <v>24</v>
      </c>
    </row>
    <row r="4" spans="1:3">
      <c r="A4">
        <v>11</v>
      </c>
      <c r="B4" t="s">
        <v>25</v>
      </c>
      <c r="C4" t="s">
        <v>26</v>
      </c>
    </row>
    <row r="5" spans="1:3">
      <c r="A5">
        <v>12</v>
      </c>
      <c r="B5" t="s">
        <v>27</v>
      </c>
      <c r="C5" t="s">
        <v>26</v>
      </c>
    </row>
    <row r="6" spans="1:3">
      <c r="A6">
        <v>13</v>
      </c>
      <c r="B6" t="s">
        <v>28</v>
      </c>
      <c r="C6" t="s">
        <v>26</v>
      </c>
    </row>
    <row r="7" spans="1:3">
      <c r="A7">
        <v>21</v>
      </c>
      <c r="B7" t="s">
        <v>29</v>
      </c>
      <c r="C7" t="s">
        <v>26</v>
      </c>
    </row>
    <row r="8" ht="143" spans="1:3">
      <c r="A8" s="1">
        <v>101</v>
      </c>
      <c r="B8" s="1" t="s">
        <v>23</v>
      </c>
      <c r="C8" s="2" t="s">
        <v>24</v>
      </c>
    </row>
    <row r="9" spans="1:3">
      <c r="A9">
        <v>10001</v>
      </c>
      <c r="B9" t="s">
        <v>30</v>
      </c>
      <c r="C9" t="s">
        <v>26</v>
      </c>
    </row>
    <row r="10" spans="1:3">
      <c r="A10">
        <v>10002</v>
      </c>
      <c r="B10" t="s">
        <v>31</v>
      </c>
      <c r="C10" t="s">
        <v>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opLeftCell="A7" workbookViewId="0">
      <selection activeCell="E17" sqref="E17"/>
    </sheetView>
  </sheetViews>
  <sheetFormatPr defaultColWidth="8.72727272727273" defaultRowHeight="13" outlineLevelCol="4"/>
  <sheetData>
    <row r="1" spans="1:4">
      <c r="A1" t="s">
        <v>15</v>
      </c>
      <c r="D1" t="s">
        <v>16</v>
      </c>
    </row>
    <row r="2" spans="1:5">
      <c r="A2">
        <v>0</v>
      </c>
      <c r="B2" t="s">
        <v>32</v>
      </c>
      <c r="D2">
        <v>0</v>
      </c>
      <c r="E2" t="s">
        <v>32</v>
      </c>
    </row>
    <row r="3" spans="1:5">
      <c r="A3">
        <v>1</v>
      </c>
      <c r="B3" t="s">
        <v>33</v>
      </c>
      <c r="D3">
        <v>1</v>
      </c>
      <c r="E3" t="s">
        <v>34</v>
      </c>
    </row>
    <row r="4" spans="1:5">
      <c r="A4">
        <v>2</v>
      </c>
      <c r="B4" t="s">
        <v>35</v>
      </c>
      <c r="D4">
        <v>2</v>
      </c>
      <c r="E4" t="s">
        <v>36</v>
      </c>
    </row>
    <row r="5" spans="1:5">
      <c r="A5">
        <v>3</v>
      </c>
      <c r="B5" t="s">
        <v>37</v>
      </c>
      <c r="D5">
        <v>3</v>
      </c>
      <c r="E5" t="s">
        <v>38</v>
      </c>
    </row>
    <row r="6" spans="1:5">
      <c r="A6">
        <v>4</v>
      </c>
      <c r="B6" t="s">
        <v>39</v>
      </c>
      <c r="D6">
        <v>4</v>
      </c>
      <c r="E6" t="s">
        <v>40</v>
      </c>
    </row>
    <row r="7" spans="1:5">
      <c r="A7">
        <v>5</v>
      </c>
      <c r="B7" t="s">
        <v>41</v>
      </c>
      <c r="D7">
        <v>5</v>
      </c>
      <c r="E7" t="s">
        <v>42</v>
      </c>
    </row>
    <row r="8" spans="1:5">
      <c r="A8">
        <v>11</v>
      </c>
      <c r="B8" t="s">
        <v>43</v>
      </c>
      <c r="D8">
        <v>6</v>
      </c>
      <c r="E8" t="s">
        <v>44</v>
      </c>
    </row>
    <row r="9" spans="4:5">
      <c r="D9">
        <v>7</v>
      </c>
      <c r="E9" t="s">
        <v>45</v>
      </c>
    </row>
    <row r="10" spans="4:5">
      <c r="D10">
        <v>8</v>
      </c>
      <c r="E10" t="s">
        <v>46</v>
      </c>
    </row>
    <row r="11" spans="4:5">
      <c r="D11">
        <v>9</v>
      </c>
      <c r="E11" t="s">
        <v>47</v>
      </c>
    </row>
    <row r="12" spans="4:5">
      <c r="D12">
        <v>11</v>
      </c>
      <c r="E12" t="s">
        <v>48</v>
      </c>
    </row>
    <row r="13" spans="4:5">
      <c r="D13">
        <v>12</v>
      </c>
      <c r="E13" t="s">
        <v>49</v>
      </c>
    </row>
    <row r="14" spans="4:5">
      <c r="D14">
        <v>13</v>
      </c>
      <c r="E14" t="s">
        <v>50</v>
      </c>
    </row>
    <row r="15" spans="4:5">
      <c r="D15">
        <v>14</v>
      </c>
      <c r="E15" t="s">
        <v>51</v>
      </c>
    </row>
    <row r="16" spans="4:5">
      <c r="D16">
        <v>15</v>
      </c>
      <c r="E16" t="s">
        <v>52</v>
      </c>
    </row>
    <row r="17" spans="4:5">
      <c r="D17">
        <v>21</v>
      </c>
      <c r="E17" t="s">
        <v>53</v>
      </c>
    </row>
    <row r="18" spans="4:5">
      <c r="D18">
        <v>31</v>
      </c>
      <c r="E18" t="s">
        <v>54</v>
      </c>
    </row>
    <row r="19" spans="4:5">
      <c r="D19">
        <v>32</v>
      </c>
      <c r="E19" t="s">
        <v>55</v>
      </c>
    </row>
    <row r="20" spans="4:5">
      <c r="D20">
        <v>33</v>
      </c>
      <c r="E20" t="s">
        <v>56</v>
      </c>
    </row>
    <row r="21" spans="4:5">
      <c r="D21">
        <v>41</v>
      </c>
      <c r="E21" t="s">
        <v>57</v>
      </c>
    </row>
    <row r="22" spans="4:5">
      <c r="D22">
        <v>51</v>
      </c>
      <c r="E22" t="s">
        <v>58</v>
      </c>
    </row>
    <row r="23" spans="4:5">
      <c r="D23">
        <v>61</v>
      </c>
      <c r="E23" t="s">
        <v>59</v>
      </c>
    </row>
    <row r="24" spans="4:5">
      <c r="D24">
        <v>62</v>
      </c>
      <c r="E24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2023-12-23T04:07:35Z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