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<sst xmlns="http://schemas.openxmlformats.org/spreadsheetml/2006/main" count="53" uniqueCount="45">
  <si>
    <t>Id</t>
  </si>
  <si>
    <t>NameId</t>
  </si>
  <si>
    <t>Turns</t>
  </si>
  <si>
    <t>InitMembers</t>
  </si>
  <si>
    <t>RandomTroopCount</t>
  </si>
  <si>
    <t>BGMId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</si>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</sst>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140</v>
          </cell>
          <cell r="B27" t="str">
            <v>Event3_0</v>
          </cell>
        </row>
        <row r="28">
          <cell r="A28">
            <v>141</v>
          </cell>
          <cell r="B28" t="str">
            <v>Event3_1</v>
          </cell>
        </row>
        <row r="29">
          <cell r="A29">
            <v>142</v>
          </cell>
          <cell r="B29" t="str">
            <v>Event3_2</v>
          </cell>
        </row>
        <row r="30">
          <cell r="A30">
            <v>143</v>
          </cell>
          <cell r="B30" t="str">
            <v>Event3_3</v>
          </cell>
        </row>
        <row r="31">
          <cell r="A31">
            <v>144</v>
          </cell>
          <cell r="B31" t="str">
            <v>Event3_4</v>
          </cell>
        </row>
        <row r="32">
          <cell r="A32">
            <v>145</v>
          </cell>
          <cell r="B32" t="str">
            <v>Event3_5</v>
          </cell>
        </row>
        <row r="33">
          <cell r="A33">
            <v>151</v>
          </cell>
          <cell r="B33" t="str">
            <v>Event4_1</v>
          </cell>
        </row>
        <row r="34">
          <cell r="A34">
            <v>152</v>
          </cell>
          <cell r="B34" t="str">
            <v>Event4_2</v>
          </cell>
        </row>
        <row r="35">
          <cell r="A35">
            <v>153</v>
          </cell>
          <cell r="B35" t="str">
            <v>Event4_3</v>
          </cell>
        </row>
        <row r="36">
          <cell r="A36">
            <v>154</v>
          </cell>
          <cell r="B36" t="str">
            <v>Event4_4</v>
          </cell>
        </row>
        <row r="37">
          <cell r="A37">
            <v>155</v>
          </cell>
          <cell r="B37" t="str">
            <v>Event4_5</v>
          </cell>
        </row>
        <row r="38">
          <cell r="A38">
            <v>161</v>
          </cell>
          <cell r="B38" t="str">
            <v>Event5_1</v>
          </cell>
        </row>
        <row r="39">
          <cell r="A39">
            <v>162</v>
          </cell>
          <cell r="B39" t="str">
            <v>Event5_2</v>
          </cell>
        </row>
        <row r="40">
          <cell r="A40">
            <v>163</v>
          </cell>
          <cell r="B40" t="str">
            <v>Event5_3</v>
          </cell>
        </row>
        <row r="41">
          <cell r="A41">
            <v>164</v>
          </cell>
          <cell r="B41" t="str">
            <v>Event5_4</v>
          </cell>
        </row>
        <row r="42">
          <cell r="A42">
            <v>165</v>
          </cell>
          <cell r="B42" t="str">
            <v>Event5_5</v>
          </cell>
        </row>
        <row r="43">
          <cell r="A43">
            <v>171</v>
          </cell>
          <cell r="B43" t="str">
            <v>Event6_1</v>
          </cell>
        </row>
        <row r="44">
          <cell r="A44">
            <v>172</v>
          </cell>
          <cell r="B44" t="str">
            <v>Event6_2</v>
          </cell>
        </row>
        <row r="45">
          <cell r="A45">
            <v>173</v>
          </cell>
          <cell r="B45" t="str">
            <v>Event6_3</v>
          </cell>
        </row>
        <row r="46">
          <cell r="A46">
            <v>201</v>
          </cell>
          <cell r="B46" t="str">
            <v>RouteSelect1</v>
          </cell>
        </row>
        <row r="47">
          <cell r="A47">
            <v>202</v>
          </cell>
          <cell r="B47" t="str">
            <v>RouteSelect2</v>
          </cell>
        </row>
        <row r="48">
          <cell r="A48">
            <v>203</v>
          </cell>
          <cell r="B48" t="str">
            <v>Gameover</v>
          </cell>
        </row>
        <row r="49">
          <cell r="A49">
            <v>204</v>
          </cell>
          <cell r="B49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7" sqref="C7"/>
    </sheetView>
  </sheetViews>
  <sheetFormatPr defaultColWidth="8.72727272727273" defaultRowHeight="13" outlineLevelRow="5" outlineLevelCol="5"/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</row>
    <row r="3" spans="1:6">
      <c r="A3" s="1">
        <v>2</v>
      </c>
      <c r="B3" s="1">
        <v>2</v>
      </c>
      <c r="C3">
        <v>37</v>
      </c>
      <c r="D3" t="s">
        <v>6</v>
      </c>
      <c r="E3">
        <v>14</v>
      </c>
      <c r="F3" t="s">
        <v>7</v>
      </c>
    </row>
    <row r="4" spans="1:6">
      <c r="A4">
        <v>11</v>
      </c>
      <c r="B4">
        <v>11</v>
      </c>
      <c r="C4">
        <v>2</v>
      </c>
      <c r="D4">
        <v>0</v>
      </c>
      <c r="E4">
        <v>1</v>
      </c>
      <c r="F4">
        <v>5</v>
      </c>
    </row>
    <row r="5" spans="1:6">
      <c r="A5">
        <v>12</v>
      </c>
      <c r="B5">
        <v>12</v>
      </c>
      <c r="C5">
        <v>7</v>
      </c>
      <c r="D5">
        <v>0</v>
      </c>
      <c r="E5">
        <v>1</v>
      </c>
      <c r="F5">
        <v>5</v>
      </c>
    </row>
    <row r="6" spans="1:6">
      <c r="A6">
        <v>13</v>
      </c>
      <c r="B6">
        <v>13</v>
      </c>
      <c r="C6">
        <v>7</v>
      </c>
      <c r="D6">
        <v>0</v>
      </c>
      <c r="E6">
        <v>1</v>
      </c>
      <c r="F6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topLeftCell="A82" workbookViewId="0">
      <selection activeCell="E95" sqref="E95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8</v>
      </c>
      <c r="E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8">
      <c r="A48">
        <v>2</v>
      </c>
      <c r="B48">
        <v>2</v>
      </c>
      <c r="C48">
        <v>1</v>
      </c>
      <c r="D48" t="str">
        <f>INDEX(Define!B:B,MATCH(C48,Define!A:A))</f>
        <v>Tactics開始</v>
      </c>
      <c r="E48">
        <v>1</v>
      </c>
      <c r="F48" t="str">
        <f>INDEX(Define!E:E,MATCH(E48,Define!D:D))</f>
        <v>コマンドを制限する</v>
      </c>
      <c r="G48">
        <v>3</v>
      </c>
      <c r="H48">
        <v>0</v>
      </c>
    </row>
    <row r="49" spans="1:8">
      <c r="A49">
        <v>2</v>
      </c>
      <c r="B49">
        <v>3</v>
      </c>
      <c r="C49">
        <v>1</v>
      </c>
      <c r="D49" t="str">
        <f>INDEX(Define!B:B,MATCH(C49,Define!A:A))</f>
        <v>Tactics開始</v>
      </c>
      <c r="E49">
        <v>1</v>
      </c>
      <c r="F49" t="str">
        <f>INDEX(Define!E:E,MATCH(E49,Define!D:D))</f>
        <v>コマンドを制限する</v>
      </c>
      <c r="G49">
        <v>3</v>
      </c>
      <c r="H49">
        <v>0</v>
      </c>
    </row>
    <row r="50" spans="1:8">
      <c r="A50">
        <v>2</v>
      </c>
      <c r="B50">
        <v>4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5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0</v>
      </c>
      <c r="H51">
        <v>0</v>
      </c>
    </row>
    <row r="52" spans="1:8">
      <c r="A52">
        <v>2</v>
      </c>
      <c r="B52">
        <v>5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1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2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4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3</v>
      </c>
      <c r="F55" t="str">
        <f>INDEX(Define!E:E,MATCH(E55,Define!D:D))</f>
        <v>全員コマンドを選ばないと進まない</v>
      </c>
      <c r="G55">
        <v>0</v>
      </c>
      <c r="H55">
        <v>0</v>
      </c>
    </row>
    <row r="56" spans="1:8">
      <c r="A56">
        <v>2</v>
      </c>
      <c r="B56">
        <v>5</v>
      </c>
      <c r="C56">
        <v>11</v>
      </c>
      <c r="D56" t="str">
        <f>INDEX(Define!B:B,MATCH(C56,Define!A:A))</f>
        <v>Tactics開始(UI表示前)</v>
      </c>
      <c r="E56">
        <v>12</v>
      </c>
      <c r="F56" t="str">
        <f>INDEX(Define!E:E,MATCH(E56,Define!D:D))</f>
        <v>IDにActorIDを加算してADV再生</v>
      </c>
      <c r="G56">
        <v>120</v>
      </c>
      <c r="H56">
        <v>1</v>
      </c>
    </row>
    <row r="57" spans="1:9">
      <c r="A57">
        <v>2</v>
      </c>
      <c r="B57">
        <v>6</v>
      </c>
      <c r="C57">
        <v>11</v>
      </c>
      <c r="D57" t="str">
        <f>INDEX(Define!B:B,MATCH(C57,Define!A:A))</f>
        <v>Tactics開始(UI表示前)</v>
      </c>
      <c r="E57">
        <v>11</v>
      </c>
      <c r="F57" t="str">
        <f>INDEX(Define!E:E,MATCH(E57,Define!D:D))</f>
        <v>ADV再生</v>
      </c>
      <c r="G57">
        <v>131</v>
      </c>
      <c r="H57">
        <v>1</v>
      </c>
      <c r="I57" t="str">
        <f>INDEX([1]Advs!B:B,MATCH(G57,[1]Advs!A:A))</f>
        <v>Stage2_1</v>
      </c>
    </row>
    <row r="58" spans="1:8">
      <c r="A58">
        <v>2</v>
      </c>
      <c r="B58">
        <v>6</v>
      </c>
      <c r="C58">
        <v>1</v>
      </c>
      <c r="D58" t="str">
        <f>INDEX(Define!B:B,MATCH(C58,Define!A:A))</f>
        <v>Tactics開始</v>
      </c>
      <c r="E58">
        <v>6</v>
      </c>
      <c r="F58" t="str">
        <f>INDEX(Define!E:E,MATCH(E58,Define!D:D))</f>
        <v>仲間を選んで加入する</v>
      </c>
      <c r="G58">
        <v>1</v>
      </c>
      <c r="H58">
        <v>1</v>
      </c>
    </row>
    <row r="59" spans="1:8">
      <c r="A59">
        <v>2</v>
      </c>
      <c r="B59">
        <v>6</v>
      </c>
      <c r="C59">
        <v>1</v>
      </c>
      <c r="D59" t="str">
        <f>INDEX(Define!B:B,MATCH(C59,Define!A:A))</f>
        <v>Tactics開始</v>
      </c>
      <c r="E59">
        <v>7</v>
      </c>
      <c r="F59" t="str">
        <f>INDEX(Define!E:E,MATCH(E59,Define!D:D))</f>
        <v>セーブを行う</v>
      </c>
      <c r="G59">
        <v>1</v>
      </c>
      <c r="H59">
        <v>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8</v>
      </c>
      <c r="F60" t="str">
        <f>INDEX(Define!E:E,MATCH(E60,Define!D:D))</f>
        <v>ボスの選択番号を設定する</v>
      </c>
      <c r="G60">
        <v>1</v>
      </c>
      <c r="H60">
        <v>0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4</v>
      </c>
      <c r="F61" t="str">
        <f>INDEX(Define!E:E,MATCH(E61,Define!D:D))</f>
        <v>隷従属度フラグを管理</v>
      </c>
      <c r="G61">
        <v>1</v>
      </c>
      <c r="H61">
        <v>0</v>
      </c>
    </row>
    <row r="62" spans="1:9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11</v>
      </c>
      <c r="F62" t="str">
        <f>INDEX(Define!E:E,MATCH(E62,Define!D:D))</f>
        <v>ADV再生</v>
      </c>
      <c r="G62">
        <v>12</v>
      </c>
      <c r="H62">
        <v>1</v>
      </c>
      <c r="I62" t="str">
        <f>INDEX([1]Advs!B:B,MATCH(G62,[1]Advs!A:A))</f>
        <v>Tutorial12</v>
      </c>
    </row>
    <row r="63" spans="1:9">
      <c r="A63">
        <v>2</v>
      </c>
      <c r="B63">
        <v>12</v>
      </c>
      <c r="C63">
        <v>11</v>
      </c>
      <c r="D63" t="str">
        <f>INDEX(Define!B:B,MATCH(C63,Define!A:A))</f>
        <v>Tactics開始(UI表示前)</v>
      </c>
      <c r="E63">
        <v>11</v>
      </c>
      <c r="F63" t="str">
        <f>INDEX(Define!E:E,MATCH(E63,Define!D:D))</f>
        <v>ADV再生</v>
      </c>
      <c r="G63">
        <v>140</v>
      </c>
      <c r="H63">
        <v>1</v>
      </c>
      <c r="I63" t="str">
        <f>INDEX([1]Advs!B:B,MATCH(G63,[1]Advs!A:A))</f>
        <v>Event3_0</v>
      </c>
    </row>
    <row r="64" spans="1:9">
      <c r="A64">
        <v>2</v>
      </c>
      <c r="B64">
        <v>12</v>
      </c>
      <c r="C64">
        <v>11</v>
      </c>
      <c r="D64" t="str">
        <f>INDEX(Define!B:B,MATCH(C64,Define!A:A))</f>
        <v>Tactics開始(UI表示前)</v>
      </c>
      <c r="E64">
        <v>12</v>
      </c>
      <c r="F64" t="str">
        <f>INDEX(Define!E:E,MATCH(E64,Define!D:D))</f>
        <v>IDにActorIDを加算してADV再生</v>
      </c>
      <c r="G64">
        <v>140</v>
      </c>
      <c r="H64">
        <v>1</v>
      </c>
      <c r="I64" t="str">
        <f>INDEX([1]Advs!B:B,MATCH(G64,[1]Advs!A:A))</f>
        <v>Event3_0</v>
      </c>
    </row>
    <row r="65" spans="1:8">
      <c r="A65">
        <v>2</v>
      </c>
      <c r="B65">
        <v>999</v>
      </c>
      <c r="C65">
        <v>1</v>
      </c>
      <c r="D65" t="str">
        <f>INDEX(Define!B:B,MATCH(C65,Define!A:A))</f>
        <v>Tactics開始</v>
      </c>
      <c r="E65">
        <v>5</v>
      </c>
      <c r="F65" t="str">
        <f>INDEX(Define!E:E,MATCH(E65,Define!D:D))</f>
        <v>アルカナフラグを管理</v>
      </c>
      <c r="G65">
        <v>1</v>
      </c>
      <c r="H65">
        <v>0</v>
      </c>
    </row>
    <row r="66" customHeight="1" spans="1:8">
      <c r="A66">
        <v>2</v>
      </c>
      <c r="B66">
        <v>12</v>
      </c>
      <c r="C66">
        <v>1</v>
      </c>
      <c r="D66" t="str">
        <f>INDEX(Define!B:B,MATCH(C66,Define!A:A))</f>
        <v>Tactics開始</v>
      </c>
      <c r="E66">
        <v>6</v>
      </c>
      <c r="F66" t="str">
        <f>INDEX(Define!E:E,MATCH(E66,Define!D:D))</f>
        <v>仲間を選んで加入する</v>
      </c>
      <c r="G66">
        <v>1</v>
      </c>
      <c r="H66">
        <v>1</v>
      </c>
    </row>
    <row r="67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7</v>
      </c>
      <c r="F67" t="str">
        <f>INDEX(Define!E:E,MATCH(E67,Define!D:D))</f>
        <v>セーブを行う</v>
      </c>
      <c r="G67">
        <v>1</v>
      </c>
      <c r="H67">
        <v>1</v>
      </c>
    </row>
    <row r="68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8</v>
      </c>
      <c r="F68" t="str">
        <f>INDEX(Define!E:E,MATCH(E68,Define!D:D))</f>
        <v>ボスの選択番号を設定する</v>
      </c>
      <c r="G68">
        <v>2</v>
      </c>
      <c r="H68">
        <v>0</v>
      </c>
    </row>
    <row r="69" spans="1:9">
      <c r="A69">
        <v>2</v>
      </c>
      <c r="B69">
        <v>999</v>
      </c>
      <c r="C69">
        <v>1</v>
      </c>
      <c r="D69" t="str">
        <f>INDEX(Define!B:B,MATCH(C69,Define!A:A))</f>
        <v>Tactics開始</v>
      </c>
      <c r="E69">
        <v>11</v>
      </c>
      <c r="F69" t="str">
        <f>INDEX(Define!E:E,MATCH(E69,Define!D:D))</f>
        <v>ADV再生</v>
      </c>
      <c r="G69">
        <v>13</v>
      </c>
      <c r="H69">
        <v>1</v>
      </c>
      <c r="I69" t="str">
        <f>INDEX([1]Advs!B:B,MATCH(G69,[1]Advs!A:A))</f>
        <v>Tutorial13</v>
      </c>
    </row>
    <row r="70" customHeight="1" spans="1:8">
      <c r="A70">
        <v>2</v>
      </c>
      <c r="B70">
        <v>18</v>
      </c>
      <c r="C70">
        <v>1</v>
      </c>
      <c r="D70" t="str">
        <f>INDEX(Define!B:B,MATCH(C70,Define!A:A))</f>
        <v>Tactics開始</v>
      </c>
      <c r="E70">
        <v>6</v>
      </c>
      <c r="F70" t="str">
        <f>INDEX(Define!E:E,MATCH(E70,Define!D:D))</f>
        <v>仲間を選んで加入する</v>
      </c>
      <c r="G70">
        <v>1</v>
      </c>
      <c r="H70">
        <v>1</v>
      </c>
    </row>
    <row r="71" spans="1:8">
      <c r="A71">
        <v>2</v>
      </c>
      <c r="B71">
        <v>18</v>
      </c>
      <c r="C71">
        <v>1</v>
      </c>
      <c r="D71" t="str">
        <f>INDEX(Define!B:B,MATCH(C71,Define!A:A))</f>
        <v>Tactics開始</v>
      </c>
      <c r="E71">
        <v>7</v>
      </c>
      <c r="F71" t="str">
        <f>INDEX(Define!E:E,MATCH(E71,Define!D:D))</f>
        <v>セーブを行う</v>
      </c>
      <c r="G71">
        <v>1</v>
      </c>
      <c r="H71">
        <v>1</v>
      </c>
    </row>
    <row r="72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8</v>
      </c>
      <c r="F72" t="str">
        <f>INDEX(Define!E:E,MATCH(E72,Define!D:D))</f>
        <v>ボスの選択番号を設定する</v>
      </c>
      <c r="G72">
        <v>3</v>
      </c>
      <c r="H72">
        <v>0</v>
      </c>
    </row>
    <row r="73" spans="1:9">
      <c r="A73">
        <v>2</v>
      </c>
      <c r="B73">
        <v>18</v>
      </c>
      <c r="C73">
        <v>11</v>
      </c>
      <c r="D73" t="str">
        <f>INDEX(Define!B:B,MATCH(C73,Define!A:A))</f>
        <v>Tactics開始(UI表示前)</v>
      </c>
      <c r="E73">
        <v>12</v>
      </c>
      <c r="F73" t="str">
        <f>INDEX(Define!E:E,MATCH(E73,Define!D:D))</f>
        <v>IDにActorIDを加算してADV再生</v>
      </c>
      <c r="G73">
        <v>150</v>
      </c>
      <c r="H73">
        <v>1</v>
      </c>
      <c r="I73" t="str">
        <f>INDEX([1]Advs!B:B,MATCH(G73,[1]Advs!A:A))</f>
        <v>Event3_5</v>
      </c>
    </row>
    <row r="74" customHeight="1" spans="1:8">
      <c r="A74">
        <v>2</v>
      </c>
      <c r="B74">
        <v>24</v>
      </c>
      <c r="C74">
        <v>1</v>
      </c>
      <c r="D74" t="str">
        <f>INDEX(Define!B:B,MATCH(C74,Define!A:A))</f>
        <v>Tactics開始</v>
      </c>
      <c r="E74">
        <v>6</v>
      </c>
      <c r="F74" t="str">
        <f>INDEX(Define!E:E,MATCH(E74,Define!D:D))</f>
        <v>仲間を選んで加入する</v>
      </c>
      <c r="G74">
        <v>1</v>
      </c>
      <c r="H74">
        <v>1</v>
      </c>
    </row>
    <row r="75" spans="1:8">
      <c r="A75">
        <v>2</v>
      </c>
      <c r="B75">
        <v>24</v>
      </c>
      <c r="C75">
        <v>1</v>
      </c>
      <c r="D75" t="str">
        <f>INDEX(Define!B:B,MATCH(C75,Define!A:A))</f>
        <v>Tactics開始</v>
      </c>
      <c r="E75">
        <v>7</v>
      </c>
      <c r="F75" t="str">
        <f>INDEX(Define!E:E,MATCH(E75,Define!D:D))</f>
        <v>セーブを行う</v>
      </c>
      <c r="G75">
        <v>1</v>
      </c>
      <c r="H75">
        <v>1</v>
      </c>
    </row>
    <row r="76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8</v>
      </c>
      <c r="F76" t="str">
        <f>INDEX(Define!E:E,MATCH(E76,Define!D:D))</f>
        <v>ボスの選択番号を設定する</v>
      </c>
      <c r="G76">
        <v>4</v>
      </c>
      <c r="H76">
        <v>0</v>
      </c>
    </row>
    <row r="77" spans="1:8">
      <c r="A77">
        <v>2</v>
      </c>
      <c r="B77">
        <v>30</v>
      </c>
      <c r="C77">
        <v>1</v>
      </c>
      <c r="D77" t="str">
        <f>INDEX(Define!B:B,MATCH(C77,Define!A:A))</f>
        <v>Tactics開始</v>
      </c>
      <c r="E77">
        <v>8</v>
      </c>
      <c r="F77" t="str">
        <f>INDEX(Define!E:E,MATCH(E77,Define!D:D))</f>
        <v>ボスの選択番号を設定する</v>
      </c>
      <c r="G77">
        <v>5</v>
      </c>
      <c r="H77">
        <v>0</v>
      </c>
    </row>
    <row r="78" spans="1:9">
      <c r="A78">
        <v>2</v>
      </c>
      <c r="B78">
        <v>36</v>
      </c>
      <c r="C78">
        <v>11</v>
      </c>
      <c r="D78" t="str">
        <f>INDEX(Define!B:B,MATCH(C78,Define!A:A))</f>
        <v>Tactics開始(UI表示前)</v>
      </c>
      <c r="E78">
        <v>12</v>
      </c>
      <c r="F78" t="str">
        <f>INDEX(Define!E:E,MATCH(E78,Define!D:D))</f>
        <v>IDにActorIDを加算してADV再生</v>
      </c>
      <c r="G78">
        <v>160</v>
      </c>
      <c r="H78">
        <v>1</v>
      </c>
      <c r="I78" t="str">
        <f>INDEX([1]Advs!B:B,MATCH(G78,[1]Advs!A:A))</f>
        <v>Event4_5</v>
      </c>
    </row>
    <row r="79" spans="1:8">
      <c r="A79">
        <v>2</v>
      </c>
      <c r="B79">
        <v>36</v>
      </c>
      <c r="C79">
        <v>1</v>
      </c>
      <c r="D79" t="str">
        <f>INDEX(Define!B:B,MATCH(C79,Define!A:A))</f>
        <v>Tactics開始</v>
      </c>
      <c r="E79">
        <v>14</v>
      </c>
      <c r="F79" t="str">
        <f>INDEX(Define!E:E,MATCH(E79,Define!D:D))</f>
        <v>ルート分岐パラメータ設定</v>
      </c>
      <c r="G79">
        <v>0</v>
      </c>
      <c r="H79">
        <v>0</v>
      </c>
    </row>
    <row r="80" spans="1:9">
      <c r="A80">
        <v>2</v>
      </c>
      <c r="B80">
        <v>37</v>
      </c>
      <c r="C80">
        <v>11</v>
      </c>
      <c r="D80" t="str">
        <f>INDEX(Define!B:B,MATCH(C80,Define!A:A))</f>
        <v>Tactics開始(UI表示前)</v>
      </c>
      <c r="E80">
        <v>13</v>
      </c>
      <c r="F80" t="str">
        <f>INDEX(Define!E:E,MATCH(E80,Define!D:D))</f>
        <v>ルート分岐イベント</v>
      </c>
      <c r="G80">
        <v>200</v>
      </c>
      <c r="H80">
        <v>1</v>
      </c>
      <c r="I80" t="str">
        <f>INDEX([1]Advs!B:B,MATCH(G80,[1]Advs!A:A))</f>
        <v>Event6_3</v>
      </c>
    </row>
    <row r="81" spans="1:8">
      <c r="A81">
        <v>2</v>
      </c>
      <c r="B81">
        <v>37</v>
      </c>
      <c r="C81">
        <v>1</v>
      </c>
      <c r="D81" t="str">
        <f>INDEX(Define!B:B,MATCH(C81,Define!A:A))</f>
        <v>Tactics開始</v>
      </c>
      <c r="E81">
        <v>7</v>
      </c>
      <c r="F81" t="str">
        <f>INDEX(Define!E:E,MATCH(E81,Define!D:D))</f>
        <v>セーブを行う</v>
      </c>
      <c r="G81">
        <v>1</v>
      </c>
      <c r="H81">
        <v>1</v>
      </c>
    </row>
    <row r="82" spans="1:8">
      <c r="A82">
        <v>2</v>
      </c>
      <c r="B82">
        <v>37</v>
      </c>
      <c r="C82">
        <v>1</v>
      </c>
      <c r="D82" t="str">
        <f>INDEX(Define!B:B,MATCH(C82,Define!A:A))</f>
        <v>Tactics開始</v>
      </c>
      <c r="E82">
        <v>31</v>
      </c>
      <c r="F82" t="str">
        <f>INDEX(Define!E:E,MATCH(E82,Define!D:D))</f>
        <v>ルート分岐でステージに移動</v>
      </c>
      <c r="G82">
        <v>11</v>
      </c>
      <c r="H82">
        <v>1</v>
      </c>
    </row>
    <row r="83" spans="1:8">
      <c r="A83">
        <v>11</v>
      </c>
      <c r="B83">
        <v>1</v>
      </c>
      <c r="C83">
        <v>1</v>
      </c>
      <c r="D83" t="str">
        <f>INDEX(Define!B:B,MATCH(C83,Define!A:A))</f>
        <v>Tactics開始</v>
      </c>
      <c r="E83">
        <v>32</v>
      </c>
      <c r="F83" t="str">
        <f>INDEX(Define!E:E,MATCH(E83,Define!D:D))</f>
        <v>ルート分岐敵グループを生成</v>
      </c>
      <c r="G83">
        <v>0</v>
      </c>
      <c r="H83">
        <v>0</v>
      </c>
    </row>
    <row r="84" spans="1:8">
      <c r="A84">
        <v>11</v>
      </c>
      <c r="B84">
        <v>1</v>
      </c>
      <c r="C84">
        <v>1</v>
      </c>
      <c r="D84" t="str">
        <f>INDEX(Define!B:B,MATCH(C84,Define!A:A))</f>
        <v>Tactics開始</v>
      </c>
      <c r="E84">
        <v>1</v>
      </c>
      <c r="F84" t="str">
        <f>INDEX(Define!E:E,MATCH(E84,Define!D:D))</f>
        <v>コマンドを制限する</v>
      </c>
      <c r="G84">
        <v>0</v>
      </c>
      <c r="H84">
        <v>0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1</v>
      </c>
      <c r="F85" t="str">
        <f>INDEX(Define!E:E,MATCH(E85,Define!D:D))</f>
        <v>コマンドを制限する</v>
      </c>
      <c r="G85">
        <v>1</v>
      </c>
      <c r="H85">
        <v>0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2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4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3</v>
      </c>
      <c r="F88" t="str">
        <f>INDEX(Define!E:E,MATCH(E88,Define!D:D))</f>
        <v>全員コマンドを選ばないと進まない</v>
      </c>
      <c r="G88">
        <v>0</v>
      </c>
      <c r="H88">
        <v>0</v>
      </c>
    </row>
    <row r="89" spans="1:8">
      <c r="A89">
        <v>12</v>
      </c>
      <c r="B89">
        <v>1</v>
      </c>
      <c r="C89">
        <v>1</v>
      </c>
      <c r="D89" t="str">
        <f>INDEX(Define!B:B,MATCH(C89,Define!A:A))</f>
        <v>Tactics開始</v>
      </c>
      <c r="E89">
        <v>32</v>
      </c>
      <c r="F89" t="str">
        <f>INDEX(Define!E:E,MATCH(E89,Define!D:D))</f>
        <v>ルート分岐敵グループを生成</v>
      </c>
      <c r="G89">
        <v>0</v>
      </c>
      <c r="H89">
        <v>0</v>
      </c>
    </row>
    <row r="90" spans="1:8">
      <c r="A90">
        <v>12</v>
      </c>
      <c r="B90">
        <v>2</v>
      </c>
      <c r="C90">
        <v>1</v>
      </c>
      <c r="D90" t="str">
        <f>INDEX(Define!B:B,MATCH(C90,Define!A:A))</f>
        <v>Tactics開始</v>
      </c>
      <c r="E90">
        <v>32</v>
      </c>
      <c r="F90" t="str">
        <f>INDEX(Define!E:E,MATCH(E90,Define!D:D))</f>
        <v>ルート分岐敵グループを生成</v>
      </c>
      <c r="G90">
        <v>0</v>
      </c>
      <c r="H90">
        <v>0</v>
      </c>
    </row>
    <row r="91" spans="1:8">
      <c r="A91">
        <v>12</v>
      </c>
      <c r="B91">
        <v>3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0</v>
      </c>
    </row>
    <row r="92" spans="1:8">
      <c r="A92">
        <v>12</v>
      </c>
      <c r="B92">
        <v>4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0</v>
      </c>
    </row>
    <row r="93" spans="1:8">
      <c r="A93">
        <v>12</v>
      </c>
      <c r="B93">
        <v>5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0</v>
      </c>
    </row>
    <row r="94" spans="1:8">
      <c r="A94">
        <v>12</v>
      </c>
      <c r="B94">
        <v>6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0</v>
      </c>
    </row>
    <row r="95" spans="1:8">
      <c r="A95">
        <v>13</v>
      </c>
      <c r="B95">
        <v>1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0</v>
      </c>
    </row>
    <row r="96" spans="1:8">
      <c r="A96">
        <v>13</v>
      </c>
      <c r="B96">
        <v>2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0</v>
      </c>
    </row>
    <row r="97" spans="1:8">
      <c r="A97">
        <v>13</v>
      </c>
      <c r="B97">
        <v>3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0</v>
      </c>
    </row>
    <row r="98" spans="1:8">
      <c r="A98">
        <v>13</v>
      </c>
      <c r="B98">
        <v>4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0</v>
      </c>
    </row>
    <row r="99" spans="1:8">
      <c r="A99">
        <v>13</v>
      </c>
      <c r="B99">
        <v>5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0</v>
      </c>
    </row>
    <row r="100" spans="1:8">
      <c r="A100">
        <v>13</v>
      </c>
      <c r="B100">
        <v>6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12</v>
      </c>
      <c r="C1" t="s">
        <v>13</v>
      </c>
    </row>
    <row r="2" ht="26" spans="1:3">
      <c r="A2" s="1">
        <v>1</v>
      </c>
      <c r="B2" s="1" t="s">
        <v>14</v>
      </c>
      <c r="C2" s="2" t="s">
        <v>15</v>
      </c>
    </row>
    <row r="3" ht="143" spans="1:3">
      <c r="A3" s="1">
        <v>2</v>
      </c>
      <c r="B3" s="1" t="s">
        <v>16</v>
      </c>
      <c r="C3" s="2" t="s">
        <v>17</v>
      </c>
    </row>
    <row r="4" spans="1:3">
      <c r="A4">
        <v>11</v>
      </c>
      <c r="B4" t="s">
        <v>18</v>
      </c>
      <c r="C4" t="s">
        <v>19</v>
      </c>
    </row>
    <row r="5" spans="1:3">
      <c r="A5">
        <v>12</v>
      </c>
      <c r="B5" t="s">
        <v>20</v>
      </c>
      <c r="C5" t="s">
        <v>19</v>
      </c>
    </row>
    <row r="6" spans="1:3">
      <c r="A6">
        <v>13</v>
      </c>
      <c r="B6" t="s">
        <v>21</v>
      </c>
      <c r="C6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6" workbookViewId="0">
      <selection activeCell="E18" sqref="E18"/>
    </sheetView>
  </sheetViews>
  <sheetFormatPr defaultColWidth="8.72727272727273" defaultRowHeight="13" outlineLevelCol="4"/>
  <sheetData>
    <row r="1" spans="1:4">
      <c r="A1" t="s">
        <v>8</v>
      </c>
      <c r="D1" t="s">
        <v>9</v>
      </c>
    </row>
    <row r="2" spans="1:5">
      <c r="A2">
        <v>0</v>
      </c>
      <c r="B2" t="s">
        <v>22</v>
      </c>
      <c r="D2">
        <v>0</v>
      </c>
      <c r="E2" t="s">
        <v>22</v>
      </c>
    </row>
    <row r="3" spans="1:5">
      <c r="A3">
        <v>1</v>
      </c>
      <c r="B3" t="s">
        <v>23</v>
      </c>
      <c r="D3">
        <v>1</v>
      </c>
      <c r="E3" t="s">
        <v>24</v>
      </c>
    </row>
    <row r="4" spans="1:5">
      <c r="A4">
        <v>2</v>
      </c>
      <c r="B4" t="s">
        <v>25</v>
      </c>
      <c r="D4">
        <v>2</v>
      </c>
      <c r="E4" t="s">
        <v>26</v>
      </c>
    </row>
    <row r="5" spans="1:5">
      <c r="A5">
        <v>3</v>
      </c>
      <c r="B5" t="s">
        <v>27</v>
      </c>
      <c r="D5">
        <v>3</v>
      </c>
      <c r="E5" t="s">
        <v>28</v>
      </c>
    </row>
    <row r="6" spans="1:5">
      <c r="A6">
        <v>4</v>
      </c>
      <c r="B6" t="s">
        <v>29</v>
      </c>
      <c r="D6">
        <v>4</v>
      </c>
      <c r="E6" t="s">
        <v>30</v>
      </c>
    </row>
    <row r="7" spans="1:5">
      <c r="A7">
        <v>5</v>
      </c>
      <c r="B7" t="s">
        <v>31</v>
      </c>
      <c r="D7">
        <v>5</v>
      </c>
      <c r="E7" t="s">
        <v>32</v>
      </c>
    </row>
    <row r="8" spans="1:5">
      <c r="A8">
        <v>11</v>
      </c>
      <c r="B8" t="s">
        <v>33</v>
      </c>
      <c r="D8">
        <v>6</v>
      </c>
      <c r="E8" t="s">
        <v>34</v>
      </c>
    </row>
    <row r="9" spans="4:5">
      <c r="D9">
        <v>7</v>
      </c>
      <c r="E9" t="s">
        <v>35</v>
      </c>
    </row>
    <row r="10" spans="4:5">
      <c r="D10">
        <v>8</v>
      </c>
      <c r="E10" t="s">
        <v>36</v>
      </c>
    </row>
    <row r="11" spans="4:5">
      <c r="D11">
        <v>9</v>
      </c>
      <c r="E11" t="s">
        <v>37</v>
      </c>
    </row>
    <row r="12" spans="4:5">
      <c r="D12">
        <v>11</v>
      </c>
      <c r="E12" t="s">
        <v>38</v>
      </c>
    </row>
    <row r="13" spans="4:5">
      <c r="D13">
        <v>12</v>
      </c>
      <c r="E13" t="s">
        <v>39</v>
      </c>
    </row>
    <row r="14" spans="4:5">
      <c r="D14">
        <v>13</v>
      </c>
      <c r="E14" t="s">
        <v>40</v>
      </c>
    </row>
    <row r="15" spans="4:5">
      <c r="D15">
        <v>14</v>
      </c>
      <c r="E15" t="s">
        <v>41</v>
      </c>
    </row>
    <row r="16" spans="4:5">
      <c r="D16">
        <v>21</v>
      </c>
      <c r="E16" t="s">
        <v>42</v>
      </c>
    </row>
    <row r="17" spans="4:5">
      <c r="D17">
        <v>31</v>
      </c>
      <c r="E17" t="s">
        <v>43</v>
      </c>
    </row>
    <row r="18" spans="4:5">
      <c r="D18">
        <v>32</v>
      </c>
      <c r="E18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2023-06-20T12:08:14Z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