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<sst xmlns="http://schemas.openxmlformats.org/spreadsheetml/2006/main" count="398" uniqueCount="334">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</sst>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201</v>
          </cell>
          <cell r="B44" t="str">
            <v>炎適正</v>
          </cell>
        </row>
        <row r="45">
          <cell r="A45">
            <v>202</v>
          </cell>
          <cell r="B45" t="str">
            <v>雷適性</v>
          </cell>
        </row>
        <row r="46">
          <cell r="A46">
            <v>203</v>
          </cell>
          <cell r="B46" t="str">
            <v>氷適性</v>
          </cell>
        </row>
        <row r="47">
          <cell r="A47">
            <v>204</v>
          </cell>
          <cell r="B47" t="str">
            <v>光適性</v>
          </cell>
        </row>
        <row r="48">
          <cell r="A48">
            <v>205</v>
          </cell>
          <cell r="B48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D44" workbookViewId="0">
      <selection activeCell="S66" sqref="S66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2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91" workbookViewId="0">
      <selection activeCell="D63" sqref="D63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7">
      <c r="A62">
        <v>336</v>
      </c>
      <c r="B62">
        <v>21</v>
      </c>
      <c r="C62" t="str">
        <f>INDEX(Define!Q:Q,MATCH(B62,Define!P:P))</f>
        <v>ステート付与</v>
      </c>
      <c r="D62">
        <v>105</v>
      </c>
      <c r="E62">
        <v>999</v>
      </c>
      <c r="F62">
        <v>8</v>
      </c>
      <c r="G62" t="str">
        <f>INDEX([1]TextData!B:B,MATCH(D62,[1]TextData!A:A))</f>
        <v>リジェネ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5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致命攻撃発生率アップ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致命攻撃発生率アップ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22" workbookViewId="0">
      <selection activeCell="C34" sqref="C3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abSelected="1" topLeftCell="A30" workbookViewId="0">
      <selection activeCell="C34" sqref="C3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2023-08-05T07:41:20Z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