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<sst xmlns="http://schemas.openxmlformats.org/spreadsheetml/2006/main" count="770" uniqueCount="688">
  <si>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</si>
  <si>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</si>
  <si>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</si>
  <si>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</si>
  <si>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</si>
  <si>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</si>
  <si>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</si>
  <si>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</si>
  <si>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</si>
  <si>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</si>
  <si>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</si>
  <si>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</si>
  <si>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</si>
  <si>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</si>
  <si>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</si>
  <si>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</si>
  <si>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</si>
  <si>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</si>
  <si>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</si>
  <si>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</si>
  <si>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</si>
  <si>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</si>
  <si>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</si>
  <si>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</si>
  <si>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</si>
  <si>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</si>
  <si>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</si>
  <si>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</si>
  <si>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</si>
  <si>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</si>
  <si>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</si>
  <si>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</si>
  <si>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</si>
  <si>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</si>
  <si>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</si>
  <si>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</si>
  <si>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</si>
  <si>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</si>
  <si>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</si>
  <si>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</si>
  <si>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</si>
  <si>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</si>
  <si>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</si>
  <si>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</si>
  <si>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</si>
  <si>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</si>
  <si>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</si>
  <si>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</si>
  <si>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</si>
  <si>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</si>
  <si>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</si>
  <si>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</si>
  <si>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</si>
  <si>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</si>
  <si>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</si>
  <si>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</si>
  <si>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</si>
  <si>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</si>
  <si>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</si>
  <si>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</si>
  <si>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</si>
  <si>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</si>
  <si>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</si>
  <si>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</si>
  <si>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</si>
  <si>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</si>
  <si>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</si>
  <si>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</si>
  <si>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</si>
  <si>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</si>
  <si>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</si>
  <si>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</si>
  <si>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</si>
  <si>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</si>
  <si>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</si>
  <si>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</si>
  <si>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</si>
  <si>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</si>
  <si>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</si>
  <si>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</si>
  <si>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</si>
  <si>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</si>
  <si>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</si>
  <si>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</si>
  <si>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</si>
  <si>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</si>
  <si>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</si>
  <si>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</si>
  <si>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</si>
  <si>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</si>
  <si>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</si>
  <si>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</si>
  <si>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</si>
  <si>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</si>
  <si>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</si>
  <si>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</si>
  <si>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</si>
  <si>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</si>
  <si>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</si>
  <si>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</si>
  <si>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</si>
  <si>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</si>
  <si>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</si>
  <si>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</si>
  <si>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</si>
  <si>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</si>
  <si>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</si>
  <si>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</si>
  <si>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</si>
  <si>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</si>
  <si>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</si>
  <si>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</si>
  <si>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</si>
  <si>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</si>
  <si>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</si>
  <si>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</si>
  <si>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</si>
  <si>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</si>
  <si>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</si>
  <si>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</si>
  <si>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</si>
  <si>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</si>
  <si>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</si>
  <si>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</si>
  <si>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</si>
  <si>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</si>
  <si>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</si>
  <si>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</si>
  <si>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</si>
  <si>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</si>
  <si>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</si>
  <si>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</si>
  <si>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</si>
  <si>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</si>
  <si>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</si>
  <si>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</si>
  <si>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</si>
  <si>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</si>
  <si>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</si>
  <si>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</si>
  <si>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</si>
  <si>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</si>
  <si>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</si>
  <si>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</si>
  <si>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</si>
  <si>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</si>
  <si>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</si>
  <si>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</si>
  <si>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</si>
  <si>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</si>
  <si>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</si>
  <si>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</si>
  <si>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</si>
  <si>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</si>
  <si>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</si>
  <si>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</si>
  <si>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</si>
  <si>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</si>
  <si>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</si>
  <si>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</si>
  <si>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</si>
  <si>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</si>
  <si>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</si>
  <si>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</si>
  <si>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</si>
  <si>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</si>
  <si>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</si>
  <si>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</si>
  <si>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</si>
  <si>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</si>
  <si>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</si>
  <si>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</si>
  <si>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</si>
  <si>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</si>
  <si>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</si>
  <si>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</si>
  <si>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</si>
  <si>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</si>
  <si>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</si>
  <si>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</si>
  <si>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</si>
  <si>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</si>
  <si>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</si>
  <si>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</si>
  <si>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</si>
  <si>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</si>
  <si>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</si>
  <si>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</si>
  <si>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</si>
  <si>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</si>
  <si>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</si>
  <si>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</si>
  <si>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</si>
  <si>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</si>
  <si>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</si>
  <si>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</si>
  <si>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</si>
  <si>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</si>
  <si>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</si>
  <si>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</si>
  <si>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</si>
  <si>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</si>
  <si>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</si>
  <si>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</si>
  <si>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</si>
  <si>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</si>
  <si>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</si>
  <si>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</si>
  <si>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</si>
  <si>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</si>
  <si>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</si>
  <si>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</si>
  <si>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</si>
  <si>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</si>
  <si>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</si>
  <si>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</si>
  <si>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</si>
  <si>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</si>
  <si>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</si>
  <si>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</si>
  <si>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</si>
  <si>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</si>
  <si>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</si>
  <si>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</si>
  <si>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</si>
  <si>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</si>
  <si>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</si>
  <si>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</si>
  <si>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</si>
  <si>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</si>
  <si>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</si>
  <si>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</si>
  <si>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</si>
  <si>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</si>
  <si>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</si>
  <si>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</si>
  <si>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</si>
  <si>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</si>
  <si>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</si>
  <si>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</si>
  <si>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</si>
  <si>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</si>
  <si>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</si>
  <si>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</si>
  <si>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</si>
  <si>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</si>
  <si>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</si>
  <si>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</si>
  <si>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</si>
  <si>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</si>
  <si>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</si>
  <si>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</si>
  <si>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</si>
  <si>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</si>
  <si>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</si>
  <si>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</si>
  <si>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</si>
  <si>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</si>
  <si>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</si>
  <si>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</si>
  <si>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</si>
  <si>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</si>
  <si>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</si>
  <si>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</si>
  <si>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</si>
  <si>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</si>
  <si>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</si>
  <si>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</si>
  <si>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</si>
  <si>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</si>
  <si>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</si>
  <si>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</si>
  <si>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</si>
  <si>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</si>
  <si>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</si>
  <si>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</si>
  <si>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</si>
  <si>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</si>
  <si>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</si>
  <si>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</si>
  <si>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</si>
  <si>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</si>
  <si>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</si>
  <si>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</si>
  <si>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</si>
  <si>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</si>
  <si>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</si>
  <si>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</si>
  <si>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</si>
  <si>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</si>
  <si>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</si>
  <si>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</si>
  <si>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</si>
  <si>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</si>
  <si>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</si>
  <si>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</si>
  <si>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</si>
  <si>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</si>
  <si>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</si>
  <si>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</si>
  <si>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</si>
  <si>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</si>
  <si>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</si>
  <si>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</si>
  <si>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</si>
  <si>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</si>
  <si>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</si>
  <si>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</si>
  <si>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</si>
  <si>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</si>
  <si>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</si>
  <si>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</si>
  <si>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</si>
  <si>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</si>
  <si>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</si>
  <si>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</si>
  <si>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</si>
  <si>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</si>
  <si>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</si>
  <si>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</si>
  <si>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</si>
  <si>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</si>
  <si>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</si>
  <si>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</si>
  <si>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</si>
  <si>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</si>
  <si>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</si>
  <si>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</si>
  <si>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</si>
  <si>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</si>
  <si>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</si>
  <si>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</si>
  <si>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</si>
  <si>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</si>
  <si>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</si>
  <si>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</si>
  <si>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</si>
  <si>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</si>
  <si>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</si>
  <si>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</si>
  <si>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</si>
  <si>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</si>
  <si>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</si>
  <si>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</si>
  <si>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</si>
  <si>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</si>
  <si>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</si>
  <si>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</si>
  <si>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</si>
  <si>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</si>
  <si>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</si>
  <si>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</si>
  <si>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</si>
  <si>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</si>
  <si>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</si>
  <si>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</si>
  <si>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</si>
  <si>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</si>
  <si>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</si>
  <si>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</si>
  <si>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</si>
  <si>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</si>
  <si>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</si>
  <si>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</si>
  <si>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</si>
  <si>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</si>
  <si>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</si>
  <si>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</si>
  <si>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</si>
  <si>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</si>
  <si>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</si>
  <si>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</si>
  <si>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</si>
  <si>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</si>
  <si>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</si>
  <si>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</si>
  <si>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</si>
  <si>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</si>
  <si>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</si>
  <si>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</si>
  <si>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</si>
  <si>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</si>
  <si>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</si>
  <si>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</si>
  <si>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</si>
  <si>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</si>
  <si>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</si>
  <si>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</si>
  <si>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</si>
  <si>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</si>
  <si>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</si>
  <si>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</si>
  <si>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</si>
  <si>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</si>
  <si>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</si>
  <si>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</si>
  <si>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</si>
  <si>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</si>
  <si>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</si>
  <si>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</si>
  <si>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</si>
  <si>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</si>
  <si>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</si>
  <si>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</si>
  <si>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</si>
  <si>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</si>
  <si>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</si>
  <si>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</si>
  <si>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</si>
  <si>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</si>
  <si>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</si>
  <si>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</si>
  <si>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</si>
  <si>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</si>
  <si>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</si>
  <si>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</si>
  <si>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</si>
  <si>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</si>
  <si>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</si>
  <si>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</si>
  <si>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</si>
  <si>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</si>
  <si>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</si>
  <si>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</si>
  <si>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</si>
  <si>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</si>
  <si>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</si>
  <si>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</si>
  <si>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</si>
  <si>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</si>
  <si>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</si>
  <si>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</si>
  <si>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</si>
  <si>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</si>
  <si>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</si>
  <si>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</si>
  <si>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</si>
  <si>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</si>
  <si>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</si>
  <si>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</si>
  <si>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</si>
  <si>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</si>
  <si>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</si>
  <si>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</si>
  <si>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</si>
  <si>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</si>
  <si>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</si>
  <si>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</si>
  <si>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</si>
  <si>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</si>
  <si>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</si>
  <si>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</si>
  <si>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</si>
  <si>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</si>
  <si>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</si>
  <si>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</si>
  <si>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</si>
  <si>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</si>
  <si>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</si>
  <si>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</si>
  <si>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</si>
  <si>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</si>
  <si>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</si>
  <si>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</si>
  <si>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</si>
  <si>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</si>
  <si>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</si>
  <si>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</si>
  <si>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</si>
  <si>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</si>
  <si>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</si>
  <si>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</si>
  <si>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</si>
  <si>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</si>
  <si>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</si>
  <si>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</si>
  <si>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</si>
  <si>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</si>
  <si>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</si>
  <si>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</si>
  <si>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</si>
  <si>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</si>
  <si>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</si>
  <si>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</si>
  <si>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</si>
  <si>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</si>
  <si>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</si>
  <si>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</si>
  <si>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</si>
  <si>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</si>
  <si>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</si>
  <si>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</si>
  <si>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</si>
  <si>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</si>
  <si>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</si>
  <si>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</si>
  <si>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</si>
  <si>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</si>
  <si>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</si>
  <si>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</si>
  <si>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</si>
  <si>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</si>
  <si>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</si>
  <si>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</si>
  <si>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</si>
  <si>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</si>
  <si>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</si>
  <si>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</si>
  <si>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</si>
  <si>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</si>
  <si>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</si>
  <si>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</si>
  <si>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</si>
  <si>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</si>
  <si>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</si>
  <si>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</si>
  <si>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</si>
  <si>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</si>
  <si>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</si>
  <si>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</si>
  <si>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</si>
  <si>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</si>
  <si>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</si>
  <si>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</si>
  <si>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</si>
  <si>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</si>
  <si>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</si>
  <si>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</si>
  <si>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</si>
  <si>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</si>
  <si>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</si>
  <si>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</si>
  <si>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</si>
  <si>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</si>
  <si>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</si>
  <si>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</si>
  <si>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</si>
  <si>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</si>
  <si>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</si>
  <si>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</si>
  <si>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</si>
  <si>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</si>
  <si>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</si>
  <si>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</si>
  <si>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</si>
  <si>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</si>
  <si>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</si>
  <si>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</si>
  <si>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</si>
  <si>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</si>
  <si>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</si>
  <si>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</si>
  <si>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</si>
  <si>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</si>
  <si>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</si>
  <si>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</si>
  <si>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</si>
  <si>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</si>
  <si>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</si>
  <si>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</si>
  <si>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</si>
  <si>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</si>
  <si>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</si>
  <si>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</si>
  <si>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</si>
  <si>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</si>
  <si>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</si>
  <si>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</si>
  <si>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</si>
  <si>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</si>
  <si>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</si>
  <si>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</si>
  <si>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</si>
  <si>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</si>
  <si>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</si>
  <si>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</si>
  <si>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</si>
  <si>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</si>
  <si>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</si>
  <si>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</si>
  <si>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</si>
  <si>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</si>
  <si>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</si>
  <si>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Ap回復</t>
  </si>
  <si>
    <t>〇人以上いる列の味方</t>
  </si>
  <si>
    <t>ターンApリセットをしない</t>
  </si>
  <si>
    <t>〇人以上いる列の敵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</si>
  <si>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</si>
  <si>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</si>
  <si>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</si>
  <si>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</si>
  <si>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</si>
  <si>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</si>
  <si>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</si>
  <si>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</si>
  <si>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</si>
  <si>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</si>
  <si>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</si>
  <si>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</si>
  <si>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</si>
  <si>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</si>
  <si>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</si>
  <si>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</si>
  <si>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</si>
  <si>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</si>
  <si>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指定魔法の攻撃回数を増やす</t>
  </si>
  <si>
    <t>AbnormalのStateにかかっていない味方</t>
  </si>
  <si>
    <t>指定魔法の対象を変更</t>
  </si>
  <si>
    <t>AbnormalのStateにかかっていない敵</t>
  </si>
  <si>
    <t>指定魔法に行動後スキルを追加する</t>
  </si>
  <si>
    <t>BuffのStateにかかっている</t>
  </si>
  <si>
    <t>行動後スキル</t>
  </si>
  <si>
    <t>BuffのStateにかかっている味方</t>
  </si>
  <si>
    <t>行動後条件付きスキル</t>
  </si>
  <si>
    <t>BuffのStateにかかっている敵</t>
  </si>
  <si>
    <t>回復特性</t>
  </si>
  <si>
    <t>BuffのStateにかかっていない味方</t>
  </si>
  <si>
    <t>アンデッド特攻</t>
  </si>
  <si>
    <t>BuffのStateにかかっていない敵</t>
  </si>
  <si>
    <t>隊列を入れ替え</t>
  </si>
  <si>
    <t>DeBuffのStateにかかっている</t>
  </si>
  <si>
    <t>行動後にAp+</t>
  </si>
  <si>
    <t>DeBuffのStateにかかっている味方</t>
  </si>
  <si>
    <t>命中判定しない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</si>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</sst>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5"/>
  <sheetViews>
    <sheetView tabSelected="1" workbookViewId="0">
      <pane ySplit="1" topLeftCell="A49" activePane="bottomLeft" state="frozen"/>
      <selection/>
      <selection pane="bottomLeft" activeCell="A57" sqref="A5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オーバーリミット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ファイアエンチャント</v>
      </c>
      <c r="D185">
        <v>7</v>
      </c>
      <c r="E185" t="str">
        <f>INDEX(Define!X:X,MATCH(D185,Define!W:W))</f>
        <v>工作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サンダーエンチャント</v>
      </c>
      <c r="D186">
        <v>7</v>
      </c>
      <c r="E186" t="str">
        <f>INDEX(Define!X:X,MATCH(D186,Define!W:W))</f>
        <v>工作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2</v>
      </c>
      <c r="L186" t="str">
        <f>INDEX(Define!E:E,MATCH(K186,Define!D:D))</f>
        <v>雷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アイスエンチャント</v>
      </c>
      <c r="D187">
        <v>7</v>
      </c>
      <c r="E187" t="str">
        <f>INDEX(Define!X:X,MATCH(D187,Define!W:W))</f>
        <v>工作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>
        <v>0</v>
      </c>
    </row>
    <row r="188" ht="12" customHeight="1" spans="1:22">
      <c r="A188">
        <v>300040</v>
      </c>
      <c r="B188">
        <v>300040</v>
      </c>
      <c r="C188" t="str">
        <f>INDEX(TextData!B:B,MATCH(B188,TextData!A:A))</f>
        <v>ホーリーエンチャント</v>
      </c>
      <c r="D188">
        <v>7</v>
      </c>
      <c r="E188" t="str">
        <f>INDEX(Define!X:X,MATCH(D188,Define!W:W))</f>
        <v>工作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4</v>
      </c>
      <c r="L188" t="str">
        <f>INDEX(Define!E:E,MATCH(K188,Define!D:D))</f>
        <v>光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>
        <v>0</v>
      </c>
    </row>
    <row r="189" ht="12" customHeight="1" spans="1:22">
      <c r="A189">
        <v>300050</v>
      </c>
      <c r="B189">
        <v>300050</v>
      </c>
      <c r="C189" t="str">
        <f>INDEX(TextData!B:B,MATCH(B189,TextData!A:A))</f>
        <v>ダークエンチャント</v>
      </c>
      <c r="D189">
        <v>7</v>
      </c>
      <c r="E189" t="str">
        <f>INDEX(Define!X:X,MATCH(D189,Define!W:W))</f>
        <v>工作</v>
      </c>
      <c r="G189">
        <v>1</v>
      </c>
      <c r="H189" t="str">
        <f>INDEX(Define!B:B,MATCH(G189,Define!A:A))</f>
        <v>単体</v>
      </c>
      <c r="I189">
        <v>0</v>
      </c>
      <c r="J189">
        <v>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>
        <v>0</v>
      </c>
    </row>
    <row r="190" spans="1:22">
      <c r="A190">
        <v>400001</v>
      </c>
      <c r="B190">
        <v>400001</v>
      </c>
      <c r="C190" t="str">
        <f>INDEX(TextData!B:B,MATCH(B190,TextData!A:A))</f>
        <v>人体錬成+\d</v>
      </c>
      <c r="D190">
        <v>3</v>
      </c>
      <c r="E190" t="str">
        <f>INDEX(Define!X:X,MATCH(D190,Define!W:W))</f>
        <v>理術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1</v>
      </c>
      <c r="L190" t="str">
        <f>INDEX(Define!E:E,MATCH(K190,Define!D:D))</f>
        <v>炎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400002</v>
      </c>
      <c r="B191">
        <v>400002</v>
      </c>
      <c r="C191" t="str">
        <f>INDEX(TextData!B:B,MATCH(B191,TextData!A:A))</f>
        <v>理性拡張+\d</v>
      </c>
      <c r="D191">
        <v>3</v>
      </c>
      <c r="E191" t="str">
        <f>INDEX(Define!X:X,MATCH(D191,Define!W:W))</f>
        <v>理術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2</v>
      </c>
      <c r="L191" t="str">
        <f>INDEX(Define!E:E,MATCH(K191,Define!D:D))</f>
        <v>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400003</v>
      </c>
      <c r="B192">
        <v>400003</v>
      </c>
      <c r="C192" t="str">
        <f>INDEX(TextData!B:B,MATCH(B192,TextData!A:A))</f>
        <v>存在修復+\d</v>
      </c>
      <c r="D192">
        <v>3</v>
      </c>
      <c r="E192" t="str">
        <f>INDEX(Define!X:X,MATCH(D192,Define!W:W))</f>
        <v>理術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3</v>
      </c>
      <c r="L192" t="str">
        <f>INDEX(Define!E:E,MATCH(K192,Define!D:D))</f>
        <v>氷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400004</v>
      </c>
      <c r="B193">
        <v>400004</v>
      </c>
      <c r="C193" t="str">
        <f>INDEX(TextData!B:B,MATCH(B193,TextData!A:A))</f>
        <v>救済執行+\d</v>
      </c>
      <c r="D193">
        <v>3</v>
      </c>
      <c r="E193" t="str">
        <f>INDEX(Define!X:X,MATCH(D193,Define!W:W))</f>
        <v>理術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4</v>
      </c>
      <c r="L193" t="str">
        <f>INDEX(Define!E:E,MATCH(K193,Define!D:D))</f>
        <v>光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400005</v>
      </c>
      <c r="B194">
        <v>400005</v>
      </c>
      <c r="C194" t="str">
        <f>INDEX(TextData!B:B,MATCH(B194,TextData!A:A))</f>
        <v>素子補充+\d</v>
      </c>
      <c r="D194">
        <v>3</v>
      </c>
      <c r="E194" t="str">
        <f>INDEX(Define!X:X,MATCH(D194,Define!W:W))</f>
        <v>理術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5</v>
      </c>
      <c r="L194" t="str">
        <f>INDEX(Define!E:E,MATCH(K194,Define!D:D))</f>
        <v>闇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400101</v>
      </c>
      <c r="B195">
        <v>400101</v>
      </c>
      <c r="C195" t="str">
        <f>INDEX(TextData!B:B,MATCH(B195,TextData!A:A))</f>
        <v>最大Hp+\d</v>
      </c>
      <c r="D195">
        <v>6</v>
      </c>
      <c r="E195" t="str">
        <f>INDEX(Define!X:X,MATCH(D195,Define!W:W))</f>
        <v>自己強化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4</v>
      </c>
      <c r="L195" t="str">
        <f>INDEX(Define!E:E,MATCH(K195,Define!D:D))</f>
        <v>光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400102</v>
      </c>
      <c r="B196">
        <v>400102</v>
      </c>
      <c r="C196" t="str">
        <f>INDEX(TextData!B:B,MATCH(B196,TextData!A:A))</f>
        <v>最大Mp+\d</v>
      </c>
      <c r="D196">
        <v>6</v>
      </c>
      <c r="E196" t="str">
        <f>INDEX(Define!X:X,MATCH(D196,Define!W:W))</f>
        <v>自己強化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1</v>
      </c>
      <c r="L196" t="str">
        <f>INDEX(Define!E:E,MATCH(K196,Define!D:D))</f>
        <v>炎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400103</v>
      </c>
      <c r="B197">
        <v>400103</v>
      </c>
      <c r="C197" t="str">
        <f>INDEX(TextData!B:B,MATCH(B197,TextData!A:A))</f>
        <v>ATK+\d</v>
      </c>
      <c r="D197">
        <v>6</v>
      </c>
      <c r="E197" t="str">
        <f>INDEX(Define!X:X,MATCH(D197,Define!W:W))</f>
        <v>自己強化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5</v>
      </c>
      <c r="L197" t="str">
        <f>INDEX(Define!E:E,MATCH(K197,Define!D:D))</f>
        <v>闇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400104</v>
      </c>
      <c r="B198">
        <v>400104</v>
      </c>
      <c r="C198" t="str">
        <f>INDEX(TextData!B:B,MATCH(B198,TextData!A:A))</f>
        <v>DEF+\d</v>
      </c>
      <c r="D198">
        <v>6</v>
      </c>
      <c r="E198" t="str">
        <f>INDEX(Define!X:X,MATCH(D198,Define!W:W))</f>
        <v>自己強化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3</v>
      </c>
      <c r="L198" t="str">
        <f>INDEX(Define!E:E,MATCH(K198,Define!D:D))</f>
        <v>氷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400105</v>
      </c>
      <c r="B199">
        <v>400105</v>
      </c>
      <c r="C199" t="str">
        <f>INDEX(TextData!B:B,MATCH(B199,TextData!A:A))</f>
        <v>SPD+\d</v>
      </c>
      <c r="D199">
        <v>6</v>
      </c>
      <c r="E199" t="str">
        <f>INDEX(Define!X:X,MATCH(D199,Define!W:W))</f>
        <v>自己強化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2</v>
      </c>
      <c r="L199" t="str">
        <f>INDEX(Define!E:E,MATCH(K199,Define!D:D))</f>
        <v>雷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400201</v>
      </c>
      <c r="B200">
        <v>400201</v>
      </c>
      <c r="C200" t="str">
        <f>INDEX(TextData!B:B,MATCH(B200,TextData!A:A))</f>
        <v>\d入手</v>
      </c>
      <c r="D200">
        <v>6</v>
      </c>
      <c r="E200" t="str">
        <f>INDEX(Define!X:X,MATCH(D200,Define!W:W))</f>
        <v>自己強化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0</v>
      </c>
      <c r="L200" t="str">
        <f>INDEX(Define!E:E,MATCH(K200,Define!D:D))</f>
        <v>なし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400301</v>
      </c>
      <c r="B201">
        <v>400301</v>
      </c>
      <c r="C201" t="str">
        <f>INDEX(TextData!B:B,MATCH(B201,TextData!A:A))</f>
        <v>すべて死せる魂+\d</v>
      </c>
      <c r="D201">
        <v>5</v>
      </c>
      <c r="E201" t="str">
        <f>INDEX(Define!X:X,MATCH(D201,Define!W:W))</f>
        <v>超次元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0</v>
      </c>
      <c r="L201" t="str">
        <f>INDEX(Define!E:E,MATCH(K201,Define!D:D))</f>
        <v>なし</v>
      </c>
      <c r="M201">
        <v>12</v>
      </c>
      <c r="N201" t="str">
        <f>INDEX(Define!H:H,MATCH(M201,Define!G:G))</f>
        <v>転生</v>
      </c>
      <c r="O201">
        <v>101</v>
      </c>
      <c r="P201" t="str">
        <f>INDEX(Define!K:K,MATCH(O201,Define!J:J))</f>
        <v>パーティ</v>
      </c>
      <c r="Q201">
        <v>0</v>
      </c>
      <c r="R201" t="str">
        <f>INDEX(Define!N:N,MATCH(Q201,Define!M:M))</f>
        <v>なし</v>
      </c>
      <c r="S201">
        <v>1</v>
      </c>
      <c r="T201">
        <v>1</v>
      </c>
      <c r="U201">
        <v>1</v>
      </c>
      <c r="V201">
        <v>0</v>
      </c>
    </row>
    <row r="202" spans="1:22">
      <c r="A202">
        <v>500010</v>
      </c>
      <c r="B202">
        <v>500010</v>
      </c>
      <c r="C202" t="str">
        <f>INDEX(TextData!B:B,MATCH(B202,TextData!A:A))</f>
        <v>軍神の采配</v>
      </c>
      <c r="D202">
        <v>11</v>
      </c>
      <c r="E202" t="str">
        <f>INDEX(Define!X:X,MATCH(D202,Define!W:W))</f>
        <v>覚醒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0</v>
      </c>
      <c r="L202" t="str">
        <f>INDEX(Define!E:E,MATCH(K202,Define!D:D))</f>
        <v>なし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500020</v>
      </c>
      <c r="B203">
        <v>500020</v>
      </c>
      <c r="C203" t="str">
        <f>INDEX(TextData!B:B,MATCH(B203,TextData!A:A))</f>
        <v>蛮勇の狼煙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500030</v>
      </c>
      <c r="B204">
        <v>500030</v>
      </c>
      <c r="C204" t="str">
        <f>INDEX(TextData!B:B,MATCH(B204,TextData!A:A))</f>
        <v>戦神の剣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1</v>
      </c>
      <c r="L204" t="str">
        <f>INDEX(Define!E:E,MATCH(K204,Define!D:D))</f>
        <v>炎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500040</v>
      </c>
      <c r="B205">
        <v>500040</v>
      </c>
      <c r="C205" t="str">
        <f>INDEX(TextData!B:B,MATCH(B205,TextData!A:A))</f>
        <v>不死鳥の聖炎</v>
      </c>
      <c r="D205">
        <v>2</v>
      </c>
      <c r="E205" t="str">
        <f>INDEX(Define!X:X,MATCH(D205,Define!W:W))</f>
        <v>光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11</v>
      </c>
      <c r="P205" t="str">
        <f>INDEX(Define!K:K,MATCH(O205,Define!J:J))</f>
        <v>Triggerの条件を満たす</v>
      </c>
      <c r="Q205">
        <v>1</v>
      </c>
      <c r="R205" t="str">
        <f>INDEX(Define!N:N,MATCH(Q205,Define!M:M))</f>
        <v>単体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500050</v>
      </c>
      <c r="B206">
        <v>500050</v>
      </c>
      <c r="C206" t="str">
        <f>INDEX(TextData!B:B,MATCH(B206,TextData!A:A))</f>
        <v>女神の抱擁</v>
      </c>
      <c r="D206">
        <v>2</v>
      </c>
      <c r="E206" t="str">
        <f>INDEX(Define!X:X,MATCH(D206,Define!W:W))</f>
        <v>光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11</v>
      </c>
      <c r="P206" t="str">
        <f>INDEX(Define!K:K,MATCH(O206,Define!J:J))</f>
        <v>Triggerの条件を満たす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500060</v>
      </c>
      <c r="B207">
        <v>500060</v>
      </c>
      <c r="C207" t="str">
        <f>INDEX(TextData!B:B,MATCH(B207,TextData!A:A))</f>
        <v>戦士の奮起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4</v>
      </c>
      <c r="L207" t="str">
        <f>INDEX(Define!E:E,MATCH(K207,Define!D:D))</f>
        <v>光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500070</v>
      </c>
      <c r="B208">
        <v>500070</v>
      </c>
      <c r="C208" t="str">
        <f>INDEX(TextData!B:B,MATCH(B208,TextData!A:A))</f>
        <v>闘神の鼓舞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2</v>
      </c>
      <c r="L208" t="str">
        <f>INDEX(Define!E:E,MATCH(K208,Define!D:D))</f>
        <v>雷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500080</v>
      </c>
      <c r="B209">
        <v>500080</v>
      </c>
      <c r="C209" t="str">
        <f>INDEX(TextData!B:B,MATCH(B209,TextData!A:A))</f>
        <v>回避の加護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500090</v>
      </c>
      <c r="B210">
        <v>500090</v>
      </c>
      <c r="C210" t="str">
        <f>INDEX(TextData!B:B,MATCH(B210,TextData!A:A))</f>
        <v>戦神の盾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5</v>
      </c>
      <c r="L210" t="str">
        <f>INDEX(Define!E:E,MATCH(K210,Define!D:D))</f>
        <v>闇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500100</v>
      </c>
      <c r="B211">
        <v>500100</v>
      </c>
      <c r="C211" t="str">
        <f>INDEX(TextData!B:B,MATCH(B211,TextData!A:A))</f>
        <v>戦神の加護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500110</v>
      </c>
      <c r="B212">
        <v>500110</v>
      </c>
      <c r="C212" t="str">
        <f>INDEX(TextData!B:B,MATCH(B212,TextData!A:A))</f>
        <v>闘神の守護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3</v>
      </c>
      <c r="L212" t="str">
        <f>INDEX(Define!E:E,MATCH(K212,Define!D:D))</f>
        <v>氷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500120</v>
      </c>
      <c r="B213">
        <v>500120</v>
      </c>
      <c r="C213" t="str">
        <f>INDEX(TextData!B:B,MATCH(B213,TextData!A:A))</f>
        <v>天使の竪琴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500130</v>
      </c>
      <c r="B214">
        <v>500130</v>
      </c>
      <c r="C214" t="str">
        <f>INDEX(TextData!B:B,MATCH(B214,TextData!A:A))</f>
        <v>命中の加護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1</v>
      </c>
      <c r="L214" t="str">
        <f>INDEX(Define!E:E,MATCH(K214,Define!D:D))</f>
        <v>炎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500140</v>
      </c>
      <c r="B215">
        <v>500140</v>
      </c>
      <c r="C215" t="str">
        <f>INDEX(TextData!B:B,MATCH(B215,TextData!A:A))</f>
        <v>神速の風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4</v>
      </c>
      <c r="L215" t="str">
        <f>INDEX(Define!E:E,MATCH(K215,Define!D:D))</f>
        <v>光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500150</v>
      </c>
      <c r="B216">
        <v>500150</v>
      </c>
      <c r="C216" t="str">
        <f>INDEX(TextData!B:B,MATCH(B216,TextData!A:A))</f>
        <v>龍神の松明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3</v>
      </c>
      <c r="L216" t="str">
        <f>INDEX(Define!E:E,MATCH(K216,Define!D:D))</f>
        <v>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500151</v>
      </c>
      <c r="B217">
        <v>500150</v>
      </c>
      <c r="C217" t="str">
        <f>INDEX(TextData!B:B,MATCH(B217,TextData!A:A))</f>
        <v>龍神の松明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500160</v>
      </c>
      <c r="B218">
        <v>500160</v>
      </c>
      <c r="C218" t="str">
        <f>INDEX(TextData!B:B,MATCH(B218,TextData!A:A))</f>
        <v>聖龍の咆哮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5</v>
      </c>
      <c r="L218" t="str">
        <f>INDEX(Define!E:E,MATCH(K218,Define!D:D))</f>
        <v>闇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500170</v>
      </c>
      <c r="B219">
        <v>500170</v>
      </c>
      <c r="C219" t="str">
        <f>INDEX(TextData!B:B,MATCH(B219,TextData!A:A))</f>
        <v>ジャッジレイン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2</v>
      </c>
      <c r="L219" t="str">
        <f>INDEX(Define!E:E,MATCH(K219,Define!D:D))</f>
        <v>雷</v>
      </c>
      <c r="M219">
        <v>11</v>
      </c>
      <c r="N219" t="str">
        <f>INDEX(Define!H:H,MATCH(M219,Define!G:G))</f>
        <v>アルカナ使用</v>
      </c>
      <c r="O219">
        <v>1</v>
      </c>
      <c r="P219" t="str">
        <f>INDEX(Define!K:K,MATCH(O219,Define!J:J))</f>
        <v>相手</v>
      </c>
      <c r="Q219">
        <v>21</v>
      </c>
      <c r="R219" t="str">
        <f>INDEX(Define!N:N,MATCH(Q219,Define!M:M))</f>
        <v>ランダム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500171</v>
      </c>
      <c r="B220">
        <v>500170</v>
      </c>
      <c r="C220" t="str">
        <f>INDEX(TextData!B:B,MATCH(B220,TextData!A:A))</f>
        <v>ジャッジレイン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7</v>
      </c>
      <c r="P220" t="str">
        <f>INDEX(Define!K:K,MATCH(O220,Define!J:J))</f>
        <v>追撃</v>
      </c>
      <c r="Q220">
        <v>1</v>
      </c>
      <c r="R220" t="str">
        <f>INDEX(Define!N:N,MATCH(Q220,Define!M:M))</f>
        <v>単体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500180</v>
      </c>
      <c r="B221">
        <v>500180</v>
      </c>
      <c r="C221" t="str">
        <f>INDEX(TextData!B:B,MATCH(B221,TextData!A:A))</f>
        <v>霊王の聖棺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500190</v>
      </c>
      <c r="B222">
        <v>500190</v>
      </c>
      <c r="C222" t="str">
        <f>INDEX(TextData!B:B,MATCH(B222,TextData!A:A))</f>
        <v>黄泉の歌声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1</v>
      </c>
      <c r="L222" t="str">
        <f>INDEX(Define!E:E,MATCH(K222,Define!D:D))</f>
        <v>炎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500200</v>
      </c>
      <c r="B223">
        <v>500200</v>
      </c>
      <c r="C223" t="str">
        <f>INDEX(TextData!B:B,MATCH(B223,TextData!A:A))</f>
        <v>戦女神の刃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4</v>
      </c>
      <c r="L223" t="str">
        <f>INDEX(Define!E:E,MATCH(K223,Define!D:D))</f>
        <v>光</v>
      </c>
      <c r="M223">
        <v>11</v>
      </c>
      <c r="N223" t="str">
        <f>INDEX(Define!H:H,MATCH(M223,Define!G:G))</f>
        <v>アルカナ使用</v>
      </c>
      <c r="O223">
        <v>2</v>
      </c>
      <c r="P223" t="str">
        <f>INDEX(Define!K:K,MATCH(O223,Define!J:J))</f>
        <v>味方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500210</v>
      </c>
      <c r="B224">
        <v>500210</v>
      </c>
      <c r="C224" t="str">
        <f>INDEX(TextData!B:B,MATCH(B224,TextData!A:A))</f>
        <v>天怒の閃光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3</v>
      </c>
      <c r="L224" t="str">
        <f>INDEX(Define!E:E,MATCH(K224,Define!D:D))</f>
        <v>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500220</v>
      </c>
      <c r="B225">
        <v>500220</v>
      </c>
      <c r="C225" t="str">
        <f>INDEX(TextData!B:B,MATCH(B225,TextData!A:A))</f>
        <v>シャイントルネード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5</v>
      </c>
      <c r="L225" t="str">
        <f>INDEX(Define!E:E,MATCH(K225,Define!D:D))</f>
        <v>闇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70" workbookViewId="0">
      <selection activeCell="F85" sqref="F8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9">
      <c r="A199">
        <v>100720</v>
      </c>
      <c r="B199" t="str">
        <f>INDEX(TextData!B:B,MATCH(A199,TextData!A:A))</f>
        <v>オーバーリミット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8</v>
      </c>
      <c r="H199">
        <v>100</v>
      </c>
      <c r="I199" t="str">
        <f>INDEX([1]TextData!B:B,MATCH(E199,[1]TextData!A:A))</f>
        <v>攻撃アップ</v>
      </c>
    </row>
    <row r="200" spans="1:9">
      <c r="A200">
        <v>100720</v>
      </c>
      <c r="B200" t="str">
        <f>INDEX(TextData!B:B,MATCH(A200,TextData!A:A))</f>
        <v>オーバーリミット</v>
      </c>
      <c r="C200">
        <v>3010</v>
      </c>
      <c r="D200" t="str">
        <f>INDEX(Define!Q:Q,MATCH(C200,Define!P:P))</f>
        <v>ステート付与</v>
      </c>
      <c r="E200">
        <v>1050</v>
      </c>
      <c r="F200">
        <v>999</v>
      </c>
      <c r="G200">
        <v>8</v>
      </c>
      <c r="H200">
        <v>100</v>
      </c>
      <c r="I200" t="str">
        <f>INDEX([1]TextData!B:B,MATCH(E200,[1]TextData!A:A))</f>
        <v>防御アップ</v>
      </c>
    </row>
    <row r="201" spans="1:8">
      <c r="A201">
        <v>100720</v>
      </c>
      <c r="B201" t="str">
        <f>INDEX(TextData!B:B,MATCH(A201,TextData!A:A))</f>
        <v>オーバーリミット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ファイアエンチャント</v>
      </c>
      <c r="C268">
        <v>310</v>
      </c>
      <c r="D268" t="str">
        <f>INDEX(Define!Q:Q,MATCH(C268,Define!P:P))</f>
        <v>ない</v>
      </c>
      <c r="E268">
        <v>201</v>
      </c>
      <c r="F268">
        <v>1</v>
      </c>
      <c r="G268">
        <v>1</v>
      </c>
      <c r="H268">
        <v>100</v>
      </c>
      <c r="I268" t="str">
        <f>INDEX([1]TextData!B:B,MATCH(E268,[1]TextData!A:A))</f>
        <v>炎適正</v>
      </c>
    </row>
    <row r="269" spans="1:9">
      <c r="A269">
        <v>300020</v>
      </c>
      <c r="B269" t="str">
        <f>INDEX(TextData!B:B,MATCH(A269,TextData!A:A))</f>
        <v>サンダーエンチャント</v>
      </c>
      <c r="C269">
        <v>310</v>
      </c>
      <c r="D269" t="str">
        <f>INDEX(Define!Q:Q,MATCH(C269,Define!P:P))</f>
        <v>ない</v>
      </c>
      <c r="E269">
        <v>202</v>
      </c>
      <c r="F269">
        <v>2</v>
      </c>
      <c r="G269">
        <v>1</v>
      </c>
      <c r="H269">
        <v>100</v>
      </c>
      <c r="I269" t="str">
        <f>INDEX([1]TextData!B:B,MATCH(E269,[1]TextData!A:A))</f>
        <v>雷適性</v>
      </c>
    </row>
    <row r="270" spans="1:9">
      <c r="A270">
        <v>300030</v>
      </c>
      <c r="B270" t="str">
        <f>INDEX(TextData!B:B,MATCH(A270,TextData!A:A))</f>
        <v>アイスエンチャント</v>
      </c>
      <c r="C270">
        <v>310</v>
      </c>
      <c r="D270" t="str">
        <f>INDEX(Define!Q:Q,MATCH(C270,Define!P:P))</f>
        <v>ない</v>
      </c>
      <c r="E270">
        <v>203</v>
      </c>
      <c r="F270">
        <v>3</v>
      </c>
      <c r="G270">
        <v>1</v>
      </c>
      <c r="H270">
        <v>100</v>
      </c>
      <c r="I270" t="str">
        <f>INDEX([1]TextData!B:B,MATCH(E270,[1]TextData!A:A))</f>
        <v>氷適性</v>
      </c>
    </row>
    <row r="271" spans="1:9">
      <c r="A271">
        <v>300040</v>
      </c>
      <c r="B271" t="str">
        <f>INDEX(TextData!B:B,MATCH(A271,TextData!A:A))</f>
        <v>ホーリーエンチャント</v>
      </c>
      <c r="C271">
        <v>310</v>
      </c>
      <c r="D271" t="str">
        <f>INDEX(Define!Q:Q,MATCH(C271,Define!P:P))</f>
        <v>ない</v>
      </c>
      <c r="E271">
        <v>204</v>
      </c>
      <c r="F271">
        <v>4</v>
      </c>
      <c r="G271">
        <v>1</v>
      </c>
      <c r="H271">
        <v>100</v>
      </c>
      <c r="I271" t="str">
        <f>INDEX([1]TextData!B:B,MATCH(E271,[1]TextData!A:A))</f>
        <v>光適性</v>
      </c>
    </row>
    <row r="272" spans="1:9">
      <c r="A272">
        <v>300050</v>
      </c>
      <c r="B272" t="str">
        <f>INDEX(TextData!B:B,MATCH(A272,TextData!A:A))</f>
        <v>ダークエンチャント</v>
      </c>
      <c r="C272">
        <v>310</v>
      </c>
      <c r="D272" t="str">
        <f>INDEX(Define!Q:Q,MATCH(C272,Define!P:P))</f>
        <v>ない</v>
      </c>
      <c r="E272">
        <v>205</v>
      </c>
      <c r="F272">
        <v>5</v>
      </c>
      <c r="G272">
        <v>1</v>
      </c>
      <c r="H272">
        <v>100</v>
      </c>
      <c r="I272" t="str">
        <f>INDEX([1]TextData!B:B,MATCH(E272,[1]TextData!A:A))</f>
        <v>闇適性</v>
      </c>
    </row>
    <row r="273" spans="1:8">
      <c r="A273">
        <v>400001</v>
      </c>
      <c r="B273" t="str">
        <f>INDEX(TextData!B:B,MATCH(A273,TextData!A:A))</f>
        <v>人体錬成+\d</v>
      </c>
      <c r="C273">
        <v>401</v>
      </c>
      <c r="D273" t="str">
        <f>INDEX(Define!Q:Q,MATCH(C273,Define!P:P))</f>
        <v>ない</v>
      </c>
      <c r="E273">
        <v>1</v>
      </c>
      <c r="F273">
        <v>1</v>
      </c>
      <c r="G273">
        <v>0</v>
      </c>
      <c r="H273">
        <v>100</v>
      </c>
    </row>
    <row r="274" spans="1:8">
      <c r="A274">
        <v>400002</v>
      </c>
      <c r="B274" t="str">
        <f>INDEX(TextData!B:B,MATCH(A274,TextData!A:A))</f>
        <v>理性拡張+\d</v>
      </c>
      <c r="C274">
        <v>401</v>
      </c>
      <c r="D274" t="str">
        <f>INDEX(Define!Q:Q,MATCH(C274,Define!P:P))</f>
        <v>ない</v>
      </c>
      <c r="E274">
        <v>2</v>
      </c>
      <c r="F274">
        <v>1</v>
      </c>
      <c r="G274">
        <v>0</v>
      </c>
      <c r="H274">
        <v>100</v>
      </c>
    </row>
    <row r="275" spans="1:8">
      <c r="A275">
        <v>400003</v>
      </c>
      <c r="B275" t="str">
        <f>INDEX(TextData!B:B,MATCH(A275,TextData!A:A))</f>
        <v>存在修復+\d</v>
      </c>
      <c r="C275">
        <v>401</v>
      </c>
      <c r="D275" t="str">
        <f>INDEX(Define!Q:Q,MATCH(C275,Define!P:P))</f>
        <v>ない</v>
      </c>
      <c r="E275">
        <v>3</v>
      </c>
      <c r="F275">
        <v>1</v>
      </c>
      <c r="G275">
        <v>0</v>
      </c>
      <c r="H275">
        <v>100</v>
      </c>
    </row>
    <row r="276" spans="1:8">
      <c r="A276">
        <v>400004</v>
      </c>
      <c r="B276" t="str">
        <f>INDEX(TextData!B:B,MATCH(A276,TextData!A:A))</f>
        <v>救済執行+\d</v>
      </c>
      <c r="C276">
        <v>401</v>
      </c>
      <c r="D276" t="str">
        <f>INDEX(Define!Q:Q,MATCH(C276,Define!P:P))</f>
        <v>ない</v>
      </c>
      <c r="E276">
        <v>4</v>
      </c>
      <c r="F276">
        <v>1</v>
      </c>
      <c r="G276">
        <v>0</v>
      </c>
      <c r="H276">
        <v>100</v>
      </c>
    </row>
    <row r="277" spans="1:8">
      <c r="A277">
        <v>400005</v>
      </c>
      <c r="B277" t="str">
        <f>INDEX(TextData!B:B,MATCH(A277,TextData!A:A))</f>
        <v>素子補充+\d</v>
      </c>
      <c r="C277">
        <v>401</v>
      </c>
      <c r="D277" t="str">
        <f>INDEX(Define!Q:Q,MATCH(C277,Define!P:P))</f>
        <v>ない</v>
      </c>
      <c r="E277">
        <v>5</v>
      </c>
      <c r="F277">
        <v>1</v>
      </c>
      <c r="G277">
        <v>0</v>
      </c>
      <c r="H277">
        <v>100</v>
      </c>
    </row>
    <row r="278" spans="1:8">
      <c r="A278">
        <v>400101</v>
      </c>
      <c r="B278" t="str">
        <f>INDEX(TextData!B:B,MATCH(A278,TextData!A:A))</f>
        <v>最大Hp+\d</v>
      </c>
      <c r="C278">
        <v>402</v>
      </c>
      <c r="D278" t="str">
        <f>INDEX(Define!Q:Q,MATCH(C278,Define!P:P))</f>
        <v>ない</v>
      </c>
      <c r="E278">
        <v>1</v>
      </c>
      <c r="F278">
        <v>2</v>
      </c>
      <c r="G278">
        <v>0</v>
      </c>
      <c r="H278">
        <v>100</v>
      </c>
    </row>
    <row r="279" spans="1:8">
      <c r="A279">
        <v>400102</v>
      </c>
      <c r="B279" t="str">
        <f>INDEX(TextData!B:B,MATCH(A279,TextData!A:A))</f>
        <v>最大Mp+\d</v>
      </c>
      <c r="C279">
        <v>402</v>
      </c>
      <c r="D279" t="str">
        <f>INDEX(Define!Q:Q,MATCH(C279,Define!P:P))</f>
        <v>ない</v>
      </c>
      <c r="E279">
        <v>2</v>
      </c>
      <c r="F279">
        <v>2</v>
      </c>
      <c r="G279">
        <v>0</v>
      </c>
      <c r="H279">
        <v>100</v>
      </c>
    </row>
    <row r="280" spans="1:8">
      <c r="A280">
        <v>400103</v>
      </c>
      <c r="B280" t="str">
        <f>INDEX(TextData!B:B,MATCH(A280,TextData!A:A))</f>
        <v>ATK+\d</v>
      </c>
      <c r="C280">
        <v>402</v>
      </c>
      <c r="D280" t="str">
        <f>INDEX(Define!Q:Q,MATCH(C280,Define!P:P))</f>
        <v>ない</v>
      </c>
      <c r="E280">
        <v>3</v>
      </c>
      <c r="F280">
        <v>2</v>
      </c>
      <c r="G280">
        <v>0</v>
      </c>
      <c r="H280">
        <v>100</v>
      </c>
    </row>
    <row r="281" spans="1:8">
      <c r="A281">
        <v>400104</v>
      </c>
      <c r="B281" t="str">
        <f>INDEX(TextData!B:B,MATCH(A281,TextData!A:A))</f>
        <v>DEF+\d</v>
      </c>
      <c r="C281">
        <v>402</v>
      </c>
      <c r="D281" t="str">
        <f>INDEX(Define!Q:Q,MATCH(C281,Define!P:P))</f>
        <v>ない</v>
      </c>
      <c r="E281">
        <v>4</v>
      </c>
      <c r="F281">
        <v>2</v>
      </c>
      <c r="G281">
        <v>0</v>
      </c>
      <c r="H281">
        <v>100</v>
      </c>
    </row>
    <row r="282" spans="1:8">
      <c r="A282">
        <v>400105</v>
      </c>
      <c r="B282" t="str">
        <f>INDEX(TextData!B:B,MATCH(A282,TextData!A:A))</f>
        <v>SPD+\d</v>
      </c>
      <c r="C282">
        <v>402</v>
      </c>
      <c r="D282" t="str">
        <f>INDEX(Define!Q:Q,MATCH(C282,Define!P:P))</f>
        <v>ない</v>
      </c>
      <c r="E282">
        <v>5</v>
      </c>
      <c r="F282">
        <v>2</v>
      </c>
      <c r="G282">
        <v>0</v>
      </c>
      <c r="H282">
        <v>100</v>
      </c>
    </row>
    <row r="283" spans="1:8">
      <c r="A283">
        <v>400201</v>
      </c>
      <c r="B283" t="str">
        <f>INDEX(TextData!B:B,MATCH(A283,TextData!A:A))</f>
        <v>\d入手</v>
      </c>
      <c r="C283">
        <v>403</v>
      </c>
      <c r="D283" t="str">
        <f>INDEX(Define!Q:Q,MATCH(C283,Define!P:P))</f>
        <v>ない</v>
      </c>
      <c r="E283">
        <v>0</v>
      </c>
      <c r="F283">
        <v>0</v>
      </c>
      <c r="G283">
        <v>0</v>
      </c>
      <c r="H283">
        <v>100</v>
      </c>
    </row>
    <row r="284" spans="1:8">
      <c r="A284">
        <v>400301</v>
      </c>
      <c r="B284" t="str">
        <f>INDEX(TextData!B:B,MATCH(A284,TextData!A:A))</f>
        <v>すべて死せる魂+\d</v>
      </c>
      <c r="C284">
        <v>404</v>
      </c>
      <c r="D284" t="str">
        <f>INDEX(Define!Q:Q,MATCH(C284,Define!P:P))</f>
        <v>ない</v>
      </c>
      <c r="E284">
        <v>1</v>
      </c>
      <c r="F284">
        <v>2</v>
      </c>
      <c r="G284">
        <v>0</v>
      </c>
      <c r="H284">
        <v>100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1040</v>
      </c>
      <c r="F285">
        <v>999</v>
      </c>
      <c r="G285">
        <v>10</v>
      </c>
      <c r="H285">
        <v>100</v>
      </c>
      <c r="I285" t="str">
        <f>INDEX([1]TextData!B:B,MATCH(E285,[1]TextData!A:A))</f>
        <v>攻撃アップ</v>
      </c>
    </row>
    <row r="286" spans="1:9">
      <c r="A286">
        <v>500010</v>
      </c>
      <c r="B286" t="str">
        <f>INDEX(TextData!B:B,MATCH(A286,TextData!A:A))</f>
        <v>軍神の采配</v>
      </c>
      <c r="C286">
        <v>3010</v>
      </c>
      <c r="D286" t="str">
        <f>INDEX(Define!Q:Q,MATCH(C286,Define!P:P))</f>
        <v>ステート付与</v>
      </c>
      <c r="E286">
        <v>1050</v>
      </c>
      <c r="F286">
        <v>999</v>
      </c>
      <c r="G286">
        <v>10</v>
      </c>
      <c r="H286">
        <v>100</v>
      </c>
      <c r="I286" t="str">
        <f>INDEX([1]TextData!B:B,MATCH(E286,[1]TextData!A:A))</f>
        <v>防御アップ</v>
      </c>
    </row>
    <row r="287" spans="1:9">
      <c r="A287">
        <v>500020</v>
      </c>
      <c r="B287" t="str">
        <f>INDEX(TextData!B:B,MATCH(A287,TextData!A:A))</f>
        <v>蛮勇の狼煙</v>
      </c>
      <c r="C287">
        <v>3010</v>
      </c>
      <c r="D287" t="str">
        <f>INDEX(Define!Q:Q,MATCH(C287,Define!P:P))</f>
        <v>ステート付与</v>
      </c>
      <c r="E287">
        <v>1040</v>
      </c>
      <c r="F287">
        <v>999</v>
      </c>
      <c r="G287">
        <v>12</v>
      </c>
      <c r="H287">
        <v>100</v>
      </c>
      <c r="I287" t="str">
        <f>INDEX([1]TextData!B:B,MATCH(E287,[1]TextData!A:A))</f>
        <v>攻撃アップ</v>
      </c>
    </row>
    <row r="288" spans="1:9">
      <c r="A288">
        <v>500030</v>
      </c>
      <c r="B288" t="str">
        <f>INDEX(TextData!B:B,MATCH(A288,TextData!A:A))</f>
        <v>戦神の剣</v>
      </c>
      <c r="C288">
        <v>3010</v>
      </c>
      <c r="D288" t="str">
        <f>INDEX(Define!Q:Q,MATCH(C288,Define!P:P))</f>
        <v>ステート付与</v>
      </c>
      <c r="E288">
        <v>1070</v>
      </c>
      <c r="F288">
        <v>999</v>
      </c>
      <c r="G288">
        <v>10</v>
      </c>
      <c r="H288">
        <v>100</v>
      </c>
      <c r="I288" t="str">
        <f>INDEX([1]TextData!B:B,MATCH(E288,[1]TextData!A:A))</f>
        <v>会心率アップ</v>
      </c>
    </row>
    <row r="289" spans="1:9">
      <c r="A289">
        <v>500040</v>
      </c>
      <c r="B289" t="str">
        <f>INDEX(TextData!B:B,MATCH(A289,TextData!A:A))</f>
        <v>不死鳥の聖炎</v>
      </c>
      <c r="C289">
        <v>3010</v>
      </c>
      <c r="D289" t="str">
        <f>INDEX(Define!Q:Q,MATCH(C289,Define!P:P))</f>
        <v>ステート付与</v>
      </c>
      <c r="E289">
        <v>2050</v>
      </c>
      <c r="F289">
        <v>1</v>
      </c>
      <c r="G289">
        <v>0</v>
      </c>
      <c r="H289">
        <v>100</v>
      </c>
      <c r="I289" t="str">
        <f>INDEX([1]TextData!B:B,MATCH(E289,[1]TextData!A:A))</f>
        <v>攻撃無効</v>
      </c>
    </row>
    <row r="290" spans="1:8">
      <c r="A290">
        <v>500040</v>
      </c>
      <c r="B290" t="str">
        <f>INDEX(TextData!B:B,MATCH(A290,TextData!A:A))</f>
        <v>不死鳥の聖炎</v>
      </c>
      <c r="C290">
        <v>2030</v>
      </c>
      <c r="D290" t="str">
        <f>INDEX(Define!Q:Q,MATCH(C290,Define!P:P))</f>
        <v>対象のHpを1にする</v>
      </c>
      <c r="E290">
        <v>0</v>
      </c>
      <c r="F290">
        <v>0</v>
      </c>
      <c r="G290">
        <v>0</v>
      </c>
      <c r="H290">
        <v>100</v>
      </c>
    </row>
    <row r="291" spans="1:9">
      <c r="A291">
        <v>500050</v>
      </c>
      <c r="B291" t="str">
        <f>INDEX(TextData!B:B,MATCH(A291,TextData!A:A))</f>
        <v>女神の抱擁</v>
      </c>
      <c r="C291">
        <v>3010</v>
      </c>
      <c r="D291" t="str">
        <f>INDEX(Define!Q:Q,MATCH(C291,Define!P:P))</f>
        <v>ステート付与</v>
      </c>
      <c r="E291">
        <v>2040</v>
      </c>
      <c r="F291">
        <v>4</v>
      </c>
      <c r="G291">
        <v>10</v>
      </c>
      <c r="H291">
        <v>100</v>
      </c>
      <c r="I291" t="str">
        <f>INDEX([1]TextData!B:B,MATCH(E291,[1]TextData!A:A))</f>
        <v>リジェネ</v>
      </c>
    </row>
    <row r="292" spans="1:9">
      <c r="A292">
        <v>500060</v>
      </c>
      <c r="B292" t="str">
        <f>INDEX(TextData!B:B,MATCH(A292,TextData!A:A))</f>
        <v>戦士の奮起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6</v>
      </c>
      <c r="H292">
        <v>100</v>
      </c>
      <c r="I292" t="str">
        <f>INDEX([1]TextData!B:B,MATCH(E292,[1]TextData!A:A))</f>
        <v>攻撃アップ</v>
      </c>
    </row>
    <row r="293" spans="1:8">
      <c r="A293">
        <v>500070</v>
      </c>
      <c r="B293" t="str">
        <f>INDEX(TextData!B:B,MATCH(A293,TextData!A:A))</f>
        <v>闘神の鼓舞</v>
      </c>
      <c r="C293">
        <v>6060</v>
      </c>
      <c r="D293" t="str">
        <f>INDEX(Define!Q:Q,MATCH(C293,Define!P:P))</f>
        <v>指定のFeatureのParam3をParam3xステージ勝利数増やす</v>
      </c>
      <c r="E293">
        <v>500070</v>
      </c>
      <c r="F293">
        <v>1</v>
      </c>
      <c r="G293">
        <v>1</v>
      </c>
      <c r="H293">
        <v>100</v>
      </c>
    </row>
    <row r="294" spans="1:9">
      <c r="A294">
        <v>500070</v>
      </c>
      <c r="B294" t="str">
        <f>INDEX(TextData!B:B,MATCH(A294,TextData!A:A))</f>
        <v>闘神の鼓舞</v>
      </c>
      <c r="C294">
        <v>3010</v>
      </c>
      <c r="D294" t="str">
        <f>INDEX(Define!Q:Q,MATCH(C294,Define!P:P))</f>
        <v>ステート付与</v>
      </c>
      <c r="E294">
        <v>1040</v>
      </c>
      <c r="F294">
        <v>999</v>
      </c>
      <c r="G294">
        <v>3</v>
      </c>
      <c r="H294">
        <v>100</v>
      </c>
      <c r="I294" t="str">
        <f>INDEX([1]TextData!B:B,MATCH(E294,[1]TextData!A:A))</f>
        <v>攻撃アップ</v>
      </c>
    </row>
    <row r="295" spans="1:9">
      <c r="A295">
        <v>500080</v>
      </c>
      <c r="B295" t="str">
        <f>INDEX(TextData!B:B,MATCH(A295,TextData!A:A))</f>
        <v>回避の加護</v>
      </c>
      <c r="C295">
        <v>3010</v>
      </c>
      <c r="D295" t="str">
        <f>INDEX(Define!Q:Q,MATCH(C295,Define!P:P))</f>
        <v>ステート付与</v>
      </c>
      <c r="E295">
        <v>1090</v>
      </c>
      <c r="F295">
        <v>999</v>
      </c>
      <c r="G295">
        <v>20</v>
      </c>
      <c r="H295">
        <v>100</v>
      </c>
      <c r="I295" t="str">
        <f>INDEX([1]TextData!B:B,MATCH(E295,[1]TextData!A:A))</f>
        <v>回避アップ</v>
      </c>
    </row>
    <row r="296" spans="1:9">
      <c r="A296">
        <v>500090</v>
      </c>
      <c r="B296" t="str">
        <f>INDEX(TextData!B:B,MATCH(A296,TextData!A:A))</f>
        <v>戦神の盾</v>
      </c>
      <c r="C296">
        <v>3010</v>
      </c>
      <c r="D296" t="str">
        <f>INDEX(Define!Q:Q,MATCH(C296,Define!P:P))</f>
        <v>ステート付与</v>
      </c>
      <c r="E296">
        <v>1100</v>
      </c>
      <c r="F296">
        <v>999</v>
      </c>
      <c r="G296">
        <v>10</v>
      </c>
      <c r="H296">
        <v>100</v>
      </c>
      <c r="I296" t="str">
        <f>INDEX([1]TextData!B:B,MATCH(E296,[1]TextData!A:A))</f>
        <v>ダメージカット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1080</v>
      </c>
      <c r="F297">
        <v>999</v>
      </c>
      <c r="G297">
        <v>20</v>
      </c>
      <c r="H297">
        <v>100</v>
      </c>
      <c r="I297" t="str">
        <f>INDEX([1]TextData!B:B,MATCH(E297,[1]TextData!A:A))</f>
        <v>命中アップ</v>
      </c>
    </row>
    <row r="298" spans="1:9">
      <c r="A298">
        <v>500100</v>
      </c>
      <c r="B298" t="str">
        <f>INDEX(TextData!B:B,MATCH(A298,TextData!A:A))</f>
        <v>戦神の加護</v>
      </c>
      <c r="C298">
        <v>3010</v>
      </c>
      <c r="D298" t="str">
        <f>INDEX(Define!Q:Q,MATCH(C298,Define!P:P))</f>
        <v>ステート付与</v>
      </c>
      <c r="E298">
        <v>1070</v>
      </c>
      <c r="F298">
        <v>999</v>
      </c>
      <c r="G298">
        <v>10</v>
      </c>
      <c r="H298">
        <v>100</v>
      </c>
      <c r="I298" t="str">
        <f>INDEX([1]TextData!B:B,MATCH(E298,[1]TextData!A:A))</f>
        <v>会心率アップ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2</v>
      </c>
      <c r="G299">
        <v>1</v>
      </c>
      <c r="H299">
        <v>100</v>
      </c>
    </row>
    <row r="300" spans="1:8">
      <c r="A300">
        <v>500110</v>
      </c>
      <c r="B300" t="str">
        <f>INDEX(TextData!B:B,MATCH(A300,TextData!A:A))</f>
        <v>闘神の守護</v>
      </c>
      <c r="C300">
        <v>6060</v>
      </c>
      <c r="D300" t="str">
        <f>INDEX(Define!Q:Q,MATCH(C300,Define!P:P))</f>
        <v>指定のFeatureのParam3をParam3xステージ勝利数増やす</v>
      </c>
      <c r="E300">
        <v>500110</v>
      </c>
      <c r="F300">
        <v>3</v>
      </c>
      <c r="G300">
        <v>1</v>
      </c>
      <c r="H300">
        <v>100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1020</v>
      </c>
      <c r="F301">
        <v>999</v>
      </c>
      <c r="G301">
        <v>10</v>
      </c>
      <c r="H301">
        <v>100</v>
      </c>
      <c r="I301" t="str">
        <f>INDEX([1]TextData!B:B,MATCH(E301,[1]TextData!A:A))</f>
        <v>最大Hpアップ</v>
      </c>
    </row>
    <row r="302" spans="1:9">
      <c r="A302">
        <v>500110</v>
      </c>
      <c r="B302" t="str">
        <f>INDEX(TextData!B:B,MATCH(A302,TextData!A:A))</f>
        <v>闘神の守護</v>
      </c>
      <c r="C302">
        <v>3010</v>
      </c>
      <c r="D302" t="str">
        <f>INDEX(Define!Q:Q,MATCH(C302,Define!P:P))</f>
        <v>ステート付与</v>
      </c>
      <c r="E302">
        <v>1050</v>
      </c>
      <c r="F302">
        <v>999</v>
      </c>
      <c r="G302">
        <v>10</v>
      </c>
      <c r="H302">
        <v>100</v>
      </c>
      <c r="I302" t="str">
        <f>INDEX([1]TextData!B:B,MATCH(E302,[1]TextData!A:A))</f>
        <v>防御アップ</v>
      </c>
    </row>
    <row r="303" spans="1:8">
      <c r="A303">
        <v>500120</v>
      </c>
      <c r="B303" t="str">
        <f>INDEX(TextData!B:B,MATCH(A303,TextData!A:A))</f>
        <v>天使の竪琴</v>
      </c>
      <c r="C303">
        <v>2010</v>
      </c>
      <c r="D303" t="str">
        <f>INDEX(Define!Q:Q,MATCH(C303,Define!P:P))</f>
        <v>Hp回復</v>
      </c>
      <c r="E303">
        <v>12</v>
      </c>
      <c r="F303">
        <v>0</v>
      </c>
      <c r="G303">
        <v>1</v>
      </c>
      <c r="H303">
        <v>100</v>
      </c>
    </row>
    <row r="304" spans="1:9">
      <c r="A304">
        <v>500130</v>
      </c>
      <c r="B304" t="str">
        <f>INDEX(TextData!B:B,MATCH(A304,TextData!A:A))</f>
        <v>命中の加護</v>
      </c>
      <c r="C304">
        <v>3010</v>
      </c>
      <c r="D304" t="str">
        <f>INDEX(Define!Q:Q,MATCH(C304,Define!P:P))</f>
        <v>ステート付与</v>
      </c>
      <c r="E304">
        <v>1080</v>
      </c>
      <c r="F304">
        <v>999</v>
      </c>
      <c r="G304">
        <v>20</v>
      </c>
      <c r="H304">
        <v>100</v>
      </c>
      <c r="I304" t="str">
        <f>INDEX([1]TextData!B:B,MATCH(E304,[1]TextData!A:A))</f>
        <v>命中アップ</v>
      </c>
    </row>
    <row r="305" spans="1:9">
      <c r="A305">
        <v>500140</v>
      </c>
      <c r="B305" t="str">
        <f>INDEX(TextData!B:B,MATCH(A305,TextData!A:A))</f>
        <v>神速の風</v>
      </c>
      <c r="C305">
        <v>3010</v>
      </c>
      <c r="D305" t="str">
        <f>INDEX(Define!Q:Q,MATCH(C305,Define!P:P))</f>
        <v>ステート付与</v>
      </c>
      <c r="E305">
        <v>1060</v>
      </c>
      <c r="F305">
        <v>4</v>
      </c>
      <c r="G305">
        <v>12</v>
      </c>
      <c r="H305">
        <v>100</v>
      </c>
      <c r="I305" t="str">
        <f>INDEX([1]TextData!B:B,MATCH(E305,[1]TextData!A:A))</f>
        <v>速度アップ</v>
      </c>
    </row>
    <row r="306" spans="1:9">
      <c r="A306">
        <v>500150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2370</v>
      </c>
      <c r="F306">
        <v>999</v>
      </c>
      <c r="G306">
        <v>500151</v>
      </c>
      <c r="H306">
        <v>100</v>
      </c>
      <c r="I306" t="str">
        <f>INDEX([1]TextData!B:B,MATCH(E306,[1]TextData!A:A))</f>
        <v>追加効果</v>
      </c>
    </row>
    <row r="307" spans="1:9">
      <c r="A307">
        <v>500151</v>
      </c>
      <c r="B307" t="str">
        <f>INDEX(TextData!B:B,MATCH(A307,TextData!A:A))</f>
        <v>龍神の松明</v>
      </c>
      <c r="C307">
        <v>3010</v>
      </c>
      <c r="D307" t="str">
        <f>INDEX(Define!Q:Q,MATCH(C307,Define!P:P))</f>
        <v>ステート付与</v>
      </c>
      <c r="E307">
        <v>2010</v>
      </c>
      <c r="F307">
        <v>3</v>
      </c>
      <c r="G307">
        <v>10</v>
      </c>
      <c r="H307">
        <v>80</v>
      </c>
      <c r="I307" t="str">
        <f>INDEX([1]TextData!B:B,MATCH(E307,[1]TextData!A:A))</f>
        <v>毒</v>
      </c>
    </row>
    <row r="308" spans="1:8">
      <c r="A308">
        <v>500160</v>
      </c>
      <c r="B308" t="str">
        <f>INDEX(TextData!B:B,MATCH(A308,TextData!A:A))</f>
        <v>聖龍の咆哮</v>
      </c>
      <c r="C308">
        <v>1060</v>
      </c>
      <c r="D308" t="str">
        <f>INDEX(Define!Q:Q,MATCH(C308,Define!P:P))</f>
        <v>Hp割合固定ダメージ</v>
      </c>
      <c r="E308">
        <v>30</v>
      </c>
      <c r="F308">
        <v>1</v>
      </c>
      <c r="G308">
        <v>0</v>
      </c>
      <c r="H308">
        <v>100</v>
      </c>
    </row>
    <row r="309" spans="1:9">
      <c r="A309">
        <v>500160</v>
      </c>
      <c r="B309" t="str">
        <f>INDEX(TextData!B:B,MATCH(A309,TextData!A:A))</f>
        <v>聖龍の咆哮</v>
      </c>
      <c r="C309">
        <v>3010</v>
      </c>
      <c r="D309" t="str">
        <f>INDEX(Define!Q:Q,MATCH(C309,Define!P:P))</f>
        <v>ステート付与</v>
      </c>
      <c r="E309">
        <v>2150</v>
      </c>
      <c r="F309">
        <v>100</v>
      </c>
      <c r="G309">
        <v>0</v>
      </c>
      <c r="H309">
        <v>100</v>
      </c>
      <c r="I309" t="str">
        <f>INDEX([1]TextData!B:B,MATCH(E309,[1]TextData!A:A))</f>
        <v>スタン</v>
      </c>
    </row>
    <row r="310" spans="1:8">
      <c r="A310">
        <v>500170</v>
      </c>
      <c r="B310" t="str">
        <f>INDEX(TextData!B:B,MATCH(A310,TextData!A:A))</f>
        <v>ジャッジレイン</v>
      </c>
      <c r="C310">
        <v>1060</v>
      </c>
      <c r="D310" t="str">
        <f>INDEX(Define!Q:Q,MATCH(C310,Define!P:P))</f>
        <v>Hp割合固定ダメージ</v>
      </c>
      <c r="E310">
        <v>10</v>
      </c>
      <c r="F310">
        <v>1</v>
      </c>
      <c r="G310">
        <v>0</v>
      </c>
      <c r="H310">
        <v>100</v>
      </c>
    </row>
    <row r="311" spans="1:8">
      <c r="A311">
        <v>500170</v>
      </c>
      <c r="B311" t="str">
        <f>INDEX(TextData!B:B,MATCH(A311,TextData!A:A))</f>
        <v>ジャッジレイン</v>
      </c>
      <c r="C311">
        <v>7010</v>
      </c>
      <c r="D311" t="str">
        <f>INDEX(Define!Q:Q,MATCH(C311,Define!P:P))</f>
        <v>行動後スキル</v>
      </c>
      <c r="E311">
        <v>500171</v>
      </c>
      <c r="F311">
        <v>0</v>
      </c>
      <c r="G311">
        <v>0</v>
      </c>
      <c r="H311">
        <v>100</v>
      </c>
    </row>
    <row r="312" spans="1:9">
      <c r="A312">
        <v>500171</v>
      </c>
      <c r="B312" t="str">
        <f>INDEX(TextData!B:B,MATCH(A312,TextData!A:A))</f>
        <v>ジャッジレイン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9">
      <c r="A313">
        <v>500180</v>
      </c>
      <c r="B313" t="str">
        <f>INDEX(TextData!B:B,MATCH(A313,TextData!A:A))</f>
        <v>霊王の聖棺</v>
      </c>
      <c r="C313">
        <v>3010</v>
      </c>
      <c r="D313" t="str">
        <f>INDEX(Define!Q:Q,MATCH(C313,Define!P:P))</f>
        <v>ステート付与</v>
      </c>
      <c r="E313">
        <v>2350</v>
      </c>
      <c r="F313">
        <v>10</v>
      </c>
      <c r="G313">
        <v>100</v>
      </c>
      <c r="H313">
        <v>100</v>
      </c>
      <c r="I313" t="str">
        <f>INDEX([1]TextData!B:B,MATCH(E313,[1]TextData!A:A))</f>
        <v>聖棺</v>
      </c>
    </row>
    <row r="314" spans="1:8">
      <c r="A314">
        <v>500190</v>
      </c>
      <c r="B314" t="str">
        <f>INDEX(TextData!B:B,MATCH(A314,TextData!A:A))</f>
        <v>黄泉の歌声</v>
      </c>
      <c r="C314">
        <v>5050</v>
      </c>
      <c r="D314" t="str">
        <f>INDEX(Define!Q:Q,MATCH(C314,Define!P:P))</f>
        <v>APダメージ</v>
      </c>
      <c r="E314">
        <v>1000</v>
      </c>
      <c r="F314">
        <v>0</v>
      </c>
      <c r="G314">
        <v>0</v>
      </c>
      <c r="H314">
        <v>100</v>
      </c>
    </row>
    <row r="315" spans="1:9">
      <c r="A315">
        <v>500200</v>
      </c>
      <c r="B315" t="str">
        <f>INDEX(TextData!B:B,MATCH(A315,TextData!A:A))</f>
        <v>戦女神の刃</v>
      </c>
      <c r="C315">
        <v>3010</v>
      </c>
      <c r="D315" t="str">
        <f>INDEX(Define!Q:Q,MATCH(C315,Define!P:P))</f>
        <v>ステート付与</v>
      </c>
      <c r="E315">
        <v>2360</v>
      </c>
      <c r="F315">
        <v>999</v>
      </c>
      <c r="G315">
        <v>10</v>
      </c>
      <c r="H315">
        <v>100</v>
      </c>
      <c r="I315" t="str">
        <f>INDEX([1]TextData!B:B,MATCH(E315,[1]TextData!A:A))</f>
        <v>追加ダメージ</v>
      </c>
    </row>
    <row r="316" spans="1:8">
      <c r="A316">
        <v>500210</v>
      </c>
      <c r="B316" t="str">
        <f>INDEX(TextData!B:B,MATCH(A316,TextData!A:A))</f>
        <v>天怒の閃光</v>
      </c>
      <c r="C316">
        <v>1060</v>
      </c>
      <c r="D316" t="str">
        <f>INDEX(Define!Q:Q,MATCH(C316,Define!P:P))</f>
        <v>Hp割合固定ダメージ</v>
      </c>
      <c r="E316">
        <v>20</v>
      </c>
      <c r="F316">
        <v>0</v>
      </c>
      <c r="G316">
        <v>0</v>
      </c>
      <c r="H316">
        <v>100</v>
      </c>
    </row>
    <row r="317" spans="1:8">
      <c r="A317">
        <v>500220</v>
      </c>
      <c r="B317" t="str">
        <f>INDEX(TextData!B:B,MATCH(A317,TextData!A:A))</f>
        <v>シャイントルネード</v>
      </c>
      <c r="C317">
        <v>1060</v>
      </c>
      <c r="D317" t="str">
        <f>INDEX(Define!Q:Q,MATCH(C317,Define!P:P))</f>
        <v>Hp割合固定ダメージ</v>
      </c>
      <c r="E317">
        <v>10</v>
      </c>
      <c r="F317">
        <v>0</v>
      </c>
      <c r="G317">
        <v>0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opLeftCell="A37" workbookViewId="0">
      <selection activeCell="C82" sqref="C8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攻撃を受けた対象のHpが〇%以下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攻撃を受けた対象のHpが〇%以下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20010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20090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20060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ht="12" customHeight="1" spans="1:8">
      <c r="A123">
        <v>500010</v>
      </c>
      <c r="B123" t="str">
        <f>INDEX(Skills!C:C,MATCH(A123,Skills!A:A))</f>
        <v>軍神の采配</v>
      </c>
      <c r="C123">
        <v>30010</v>
      </c>
      <c r="D123" t="str">
        <f>INDEX(Define!V:V,MATCH(C123,Define!U:U))</f>
        <v>終焉まで〇ターン</v>
      </c>
      <c r="E123">
        <v>4</v>
      </c>
      <c r="F123">
        <v>0</v>
      </c>
      <c r="G123">
        <v>0</v>
      </c>
      <c r="H123">
        <v>1</v>
      </c>
    </row>
    <row r="124" spans="1:8">
      <c r="A124">
        <v>500010</v>
      </c>
      <c r="B124" t="str">
        <f>INDEX(Skills!C:C,MATCH(A124,Skills!A:A))</f>
        <v>軍神の采配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500020</v>
      </c>
      <c r="B125" t="str">
        <f>INDEX(Skills!C:C,MATCH(A125,Skills!A:A))</f>
        <v>蛮勇の狼煙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500030</v>
      </c>
      <c r="B126" t="str">
        <f>INDEX(Skills!C:C,MATCH(A126,Skills!A:A))</f>
        <v>戦神の剣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500040</v>
      </c>
      <c r="B127" t="str">
        <f>INDEX(Skills!C:C,MATCH(A127,Skills!A:A))</f>
        <v>不死鳥の聖炎</v>
      </c>
      <c r="C127">
        <v>12040</v>
      </c>
      <c r="D127" t="str">
        <f>INDEX(Define!V:V,MATCH(C127,Define!U:U))</f>
        <v>攻撃を受けた対象のHpが〇%以下</v>
      </c>
      <c r="E127">
        <v>11</v>
      </c>
      <c r="F127">
        <v>0</v>
      </c>
      <c r="G127">
        <v>1</v>
      </c>
      <c r="H127">
        <v>0</v>
      </c>
    </row>
    <row r="128" spans="1:8">
      <c r="A128">
        <v>500050</v>
      </c>
      <c r="B128" t="str">
        <f>INDEX(Skills!C:C,MATCH(A128,Skills!A:A))</f>
        <v>女神の抱擁</v>
      </c>
      <c r="C128">
        <v>12040</v>
      </c>
      <c r="D128" t="str">
        <f>INDEX(Define!V:V,MATCH(C128,Define!U:U))</f>
        <v>攻撃を受けた対象のHpが〇%以下</v>
      </c>
      <c r="E128">
        <v>11</v>
      </c>
      <c r="F128">
        <v>30</v>
      </c>
      <c r="G128">
        <v>1</v>
      </c>
      <c r="H128">
        <v>0</v>
      </c>
    </row>
    <row r="129" spans="1:8">
      <c r="A129">
        <v>500060</v>
      </c>
      <c r="B129" t="str">
        <f>INDEX(Skills!C:C,MATCH(A129,Skills!A:A))</f>
        <v>戦士の奮起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500070</v>
      </c>
      <c r="B130" t="str">
        <f>INDEX(Skills!C:C,MATCH(A130,Skills!A:A))</f>
        <v>闘神の鼓舞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500080</v>
      </c>
      <c r="B131" t="str">
        <f>INDEX(Skills!C:C,MATCH(A131,Skills!A:A))</f>
        <v>回避の加護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500090</v>
      </c>
      <c r="B132" t="str">
        <f>INDEX(Skills!C:C,MATCH(A132,Skills!A:A))</f>
        <v>戦神の盾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500100</v>
      </c>
      <c r="B133" t="str">
        <f>INDEX(Skills!C:C,MATCH(A133,Skills!A:A))</f>
        <v>戦神の加護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500110</v>
      </c>
      <c r="B134" t="str">
        <f>INDEX(Skills!C:C,MATCH(A134,Skills!A:A))</f>
        <v>闘神の守護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500120</v>
      </c>
      <c r="B135" t="str">
        <f>INDEX(Skills!C:C,MATCH(A135,Skills!A:A))</f>
        <v>天使の竪琴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500130</v>
      </c>
      <c r="B136" t="str">
        <f>INDEX(Skills!C:C,MATCH(A136,Skills!A:A))</f>
        <v>命中の加護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500140</v>
      </c>
      <c r="B137" t="str">
        <f>INDEX(Skills!C:C,MATCH(A137,Skills!A:A))</f>
        <v>神速の風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500150</v>
      </c>
      <c r="B138" t="str">
        <f>INDEX(Skills!C:C,MATCH(A138,Skills!A:A))</f>
        <v>龍神の松明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500160</v>
      </c>
      <c r="B139" t="str">
        <f>INDEX(Skills!C:C,MATCH(A139,Skills!A:A))</f>
        <v>聖龍の咆哮</v>
      </c>
      <c r="C139">
        <v>9040</v>
      </c>
      <c r="D139" t="str">
        <f>INDEX(Define!V:V,MATCH(C139,Define!U:U))</f>
        <v>全体の行動数がparam1 x 行動数 + param2</v>
      </c>
      <c r="E139">
        <v>5</v>
      </c>
      <c r="F139">
        <v>0</v>
      </c>
      <c r="G139">
        <v>1</v>
      </c>
      <c r="H139">
        <v>1</v>
      </c>
    </row>
    <row r="140" spans="1:8">
      <c r="A140">
        <v>500160</v>
      </c>
      <c r="B140" t="str">
        <f>INDEX(Skills!C:C,MATCH(A140,Skills!A:A))</f>
        <v>聖龍の咆哮</v>
      </c>
      <c r="C140">
        <v>11010</v>
      </c>
      <c r="D140" t="str">
        <f>INDEX(Define!V:V,MATCH(C140,Define!U:U))</f>
        <v>バトル中使用回数が〇以下</v>
      </c>
      <c r="E140">
        <v>5</v>
      </c>
      <c r="F140">
        <v>1</v>
      </c>
      <c r="G140">
        <v>0</v>
      </c>
      <c r="H140">
        <v>0</v>
      </c>
    </row>
    <row r="141" spans="1:8">
      <c r="A141">
        <v>500170</v>
      </c>
      <c r="B141" t="str">
        <f>INDEX(Skills!C:C,MATCH(A141,Skills!A:A))</f>
        <v>ジャッジレイン</v>
      </c>
      <c r="C141">
        <v>9040</v>
      </c>
      <c r="D141" t="str">
        <f>INDEX(Define!V:V,MATCH(C141,Define!U:U))</f>
        <v>全体の行動数がparam1 x 行動数 + param2</v>
      </c>
      <c r="E141">
        <v>5</v>
      </c>
      <c r="F141">
        <v>10</v>
      </c>
      <c r="G141">
        <v>0</v>
      </c>
      <c r="H141">
        <v>0</v>
      </c>
    </row>
    <row r="142" spans="1:8">
      <c r="A142">
        <v>500171</v>
      </c>
      <c r="B142" t="str">
        <f>INDEX(Skills!C:C,MATCH(A142,Skills!A:A))</f>
        <v>ジャッジレイン</v>
      </c>
      <c r="C142">
        <v>10020</v>
      </c>
      <c r="D142" t="str">
        <f>INDEX(Define!V:V,MATCH(C142,Define!U:U))</f>
        <v>〇%で</v>
      </c>
      <c r="E142">
        <v>2</v>
      </c>
      <c r="F142">
        <v>30</v>
      </c>
      <c r="G142">
        <v>0</v>
      </c>
      <c r="H142">
        <v>0</v>
      </c>
    </row>
    <row r="143" spans="1:8">
      <c r="A143">
        <v>500180</v>
      </c>
      <c r="B143" t="str">
        <f>INDEX(Skills!C:C,MATCH(A143,Skills!A:A))</f>
        <v>霊王の聖棺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500190</v>
      </c>
      <c r="B144" t="str">
        <f>INDEX(Skills!C:C,MATCH(A144,Skills!A:A))</f>
        <v>黄泉の歌声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500200</v>
      </c>
      <c r="B145" t="str">
        <f>INDEX(Skills!C:C,MATCH(A145,Skills!A:A))</f>
        <v>戦女神の刃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500210</v>
      </c>
      <c r="B146" t="str">
        <f>INDEX(Skills!C:C,MATCH(A146,Skills!A:A))</f>
        <v>天怒の閃光</v>
      </c>
      <c r="C146">
        <v>9040</v>
      </c>
      <c r="D146" t="str">
        <f>INDEX(Define!V:V,MATCH(C146,Define!U:U))</f>
        <v>全体の行動数がparam1 x 行動数 + param2</v>
      </c>
      <c r="E146">
        <v>5</v>
      </c>
      <c r="F146">
        <v>20</v>
      </c>
      <c r="G146">
        <v>0</v>
      </c>
      <c r="H146">
        <v>0</v>
      </c>
    </row>
    <row r="147" spans="1:8">
      <c r="A147">
        <v>500220</v>
      </c>
      <c r="B147" t="str">
        <f>INDEX(Skills!C:C,MATCH(A147,Skills!A:A))</f>
        <v>シャイントルネード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1</v>
      </c>
    </row>
    <row r="148" spans="1:8">
      <c r="A148">
        <v>500220</v>
      </c>
      <c r="B148" t="str">
        <f>INDEX(Skills!C:C,MATCH(A148,Skills!A:A))</f>
        <v>シャイントルネード</v>
      </c>
      <c r="C148">
        <v>11010</v>
      </c>
      <c r="D148" t="str">
        <f>INDEX(Define!V:V,MATCH(C148,Define!U:U))</f>
        <v>バトル中使用回数が〇以下</v>
      </c>
      <c r="E148">
        <v>4</v>
      </c>
      <c r="F148">
        <v>1</v>
      </c>
      <c r="G148">
        <v>0</v>
      </c>
      <c r="H1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1010</v>
      </c>
      <c r="D3" t="str">
        <f>INDEX(Define!V:V,MATCH(C3,Define!U:U))</f>
        <v>自身のHpが〇%以下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1020</v>
      </c>
      <c r="D4" t="str">
        <f>INDEX(Define!V:V,MATCH(C4,Define!U:U))</f>
        <v>自身のHpが〇%以上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0"/>
  <sheetViews>
    <sheetView topLeftCell="A47" workbookViewId="0">
      <selection activeCell="A55" sqref="A5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26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spans="1:3">
      <c r="A182">
        <v>300010</v>
      </c>
      <c r="B182" t="s">
        <v>370</v>
      </c>
      <c r="C182" s="3" t="s">
        <v>371</v>
      </c>
    </row>
    <row r="183" spans="1:3">
      <c r="A183">
        <v>300020</v>
      </c>
      <c r="B183" t="s">
        <v>372</v>
      </c>
      <c r="C183" s="3" t="s">
        <v>373</v>
      </c>
    </row>
    <row r="184" spans="1:3">
      <c r="A184">
        <v>300030</v>
      </c>
      <c r="B184" t="s">
        <v>374</v>
      </c>
      <c r="C184" s="3" t="s">
        <v>375</v>
      </c>
    </row>
    <row r="185" spans="1:3">
      <c r="A185">
        <v>300040</v>
      </c>
      <c r="B185" t="s">
        <v>376</v>
      </c>
      <c r="C185" s="3" t="s">
        <v>377</v>
      </c>
    </row>
    <row r="186" spans="1:3">
      <c r="A186">
        <v>300050</v>
      </c>
      <c r="B186" t="s">
        <v>378</v>
      </c>
      <c r="C186" s="3" t="s">
        <v>379</v>
      </c>
    </row>
    <row r="187" spans="1:3">
      <c r="A187">
        <v>400001</v>
      </c>
      <c r="B187" t="s">
        <v>380</v>
      </c>
      <c r="C187" t="s">
        <v>381</v>
      </c>
    </row>
    <row r="188" spans="1:3">
      <c r="A188">
        <v>400002</v>
      </c>
      <c r="B188" t="s">
        <v>382</v>
      </c>
      <c r="C188" t="s">
        <v>383</v>
      </c>
    </row>
    <row r="189" spans="1:3">
      <c r="A189">
        <v>400003</v>
      </c>
      <c r="B189" t="s">
        <v>384</v>
      </c>
      <c r="C189" t="s">
        <v>385</v>
      </c>
    </row>
    <row r="190" spans="1:3">
      <c r="A190">
        <v>400004</v>
      </c>
      <c r="B190" t="s">
        <v>386</v>
      </c>
      <c r="C190" t="s">
        <v>387</v>
      </c>
    </row>
    <row r="191" spans="1:3">
      <c r="A191">
        <v>400005</v>
      </c>
      <c r="B191" t="s">
        <v>388</v>
      </c>
      <c r="C191" t="s">
        <v>389</v>
      </c>
    </row>
    <row r="192" spans="1:3">
      <c r="A192">
        <v>400101</v>
      </c>
      <c r="B192" t="s">
        <v>390</v>
      </c>
      <c r="C192" t="s">
        <v>391</v>
      </c>
    </row>
    <row r="193" spans="1:3">
      <c r="A193">
        <v>400102</v>
      </c>
      <c r="B193" t="s">
        <v>392</v>
      </c>
      <c r="C193" t="s">
        <v>393</v>
      </c>
    </row>
    <row r="194" spans="1:3">
      <c r="A194">
        <v>400103</v>
      </c>
      <c r="B194" t="s">
        <v>394</v>
      </c>
      <c r="C194" t="s">
        <v>395</v>
      </c>
    </row>
    <row r="195" spans="1:3">
      <c r="A195">
        <v>400104</v>
      </c>
      <c r="B195" t="s">
        <v>396</v>
      </c>
      <c r="C195" t="s">
        <v>397</v>
      </c>
    </row>
    <row r="196" spans="1:3">
      <c r="A196">
        <v>400105</v>
      </c>
      <c r="B196" t="s">
        <v>398</v>
      </c>
      <c r="C196" t="s">
        <v>399</v>
      </c>
    </row>
    <row r="197" spans="1:3">
      <c r="A197">
        <v>400201</v>
      </c>
      <c r="B197" t="s">
        <v>400</v>
      </c>
      <c r="C197" t="s">
        <v>401</v>
      </c>
    </row>
    <row r="198" spans="1:3">
      <c r="A198">
        <v>400301</v>
      </c>
      <c r="B198" t="s">
        <v>402</v>
      </c>
      <c r="C198" t="s">
        <v>403</v>
      </c>
    </row>
    <row r="199" ht="26" spans="1:4">
      <c r="A199">
        <v>500010</v>
      </c>
      <c r="B199" t="s">
        <v>404</v>
      </c>
      <c r="C199" s="3" t="s">
        <v>405</v>
      </c>
      <c r="D199" t="s">
        <v>404</v>
      </c>
    </row>
    <row r="200" ht="26" spans="1:4">
      <c r="A200">
        <v>500020</v>
      </c>
      <c r="B200" t="s">
        <v>406</v>
      </c>
      <c r="C200" s="3" t="s">
        <v>407</v>
      </c>
      <c r="D200" t="s">
        <v>406</v>
      </c>
    </row>
    <row r="201" ht="26" spans="1:4">
      <c r="A201">
        <v>500030</v>
      </c>
      <c r="B201" t="s">
        <v>408</v>
      </c>
      <c r="C201" s="3" t="s">
        <v>409</v>
      </c>
      <c r="D201" t="s">
        <v>408</v>
      </c>
    </row>
    <row r="202" ht="39" spans="1:4">
      <c r="A202">
        <v>500040</v>
      </c>
      <c r="B202" t="s">
        <v>410</v>
      </c>
      <c r="C202" s="3" t="s">
        <v>411</v>
      </c>
      <c r="D202" s="3" t="s">
        <v>410</v>
      </c>
    </row>
    <row r="203" ht="39" spans="1:4">
      <c r="A203">
        <v>500050</v>
      </c>
      <c r="B203" s="3" t="s">
        <v>412</v>
      </c>
      <c r="C203" s="3" t="s">
        <v>413</v>
      </c>
      <c r="D203" s="3" t="s">
        <v>412</v>
      </c>
    </row>
    <row r="204" ht="26" spans="1:4">
      <c r="A204">
        <v>500060</v>
      </c>
      <c r="B204" s="3" t="s">
        <v>414</v>
      </c>
      <c r="C204" s="3" t="s">
        <v>415</v>
      </c>
      <c r="D204" s="3" t="s">
        <v>414</v>
      </c>
    </row>
    <row r="205" ht="39" spans="1:4">
      <c r="A205">
        <v>500070</v>
      </c>
      <c r="B205" t="s">
        <v>416</v>
      </c>
      <c r="C205" s="3" t="s">
        <v>417</v>
      </c>
      <c r="D205" t="s">
        <v>416</v>
      </c>
    </row>
    <row r="206" ht="26" spans="1:4">
      <c r="A206">
        <v>500080</v>
      </c>
      <c r="B206" t="s">
        <v>418</v>
      </c>
      <c r="C206" s="3" t="s">
        <v>419</v>
      </c>
      <c r="D206" t="s">
        <v>418</v>
      </c>
    </row>
    <row r="207" ht="26" spans="1:4">
      <c r="A207">
        <v>500090</v>
      </c>
      <c r="B207" t="s">
        <v>420</v>
      </c>
      <c r="C207" s="3" t="s">
        <v>421</v>
      </c>
      <c r="D207" t="s">
        <v>420</v>
      </c>
    </row>
    <row r="208" ht="26" spans="1:4">
      <c r="A208">
        <v>500100</v>
      </c>
      <c r="B208" t="s">
        <v>422</v>
      </c>
      <c r="C208" s="3" t="s">
        <v>423</v>
      </c>
      <c r="D208" t="s">
        <v>422</v>
      </c>
    </row>
    <row r="209" ht="39" spans="1:4">
      <c r="A209">
        <v>500110</v>
      </c>
      <c r="B209" t="s">
        <v>424</v>
      </c>
      <c r="C209" s="3" t="s">
        <v>425</v>
      </c>
      <c r="D209" t="s">
        <v>424</v>
      </c>
    </row>
    <row r="210" ht="26" spans="1:4">
      <c r="A210">
        <v>500120</v>
      </c>
      <c r="B210" t="s">
        <v>426</v>
      </c>
      <c r="C210" s="3" t="s">
        <v>427</v>
      </c>
      <c r="D210" t="s">
        <v>426</v>
      </c>
    </row>
    <row r="211" ht="26" spans="1:4">
      <c r="A211">
        <v>500130</v>
      </c>
      <c r="B211" t="s">
        <v>428</v>
      </c>
      <c r="C211" s="3" t="s">
        <v>429</v>
      </c>
      <c r="D211" t="s">
        <v>428</v>
      </c>
    </row>
    <row r="212" ht="26" spans="1:4">
      <c r="A212">
        <v>500140</v>
      </c>
      <c r="B212" s="3" t="s">
        <v>430</v>
      </c>
      <c r="C212" s="3" t="s">
        <v>431</v>
      </c>
      <c r="D212" s="3" t="s">
        <v>430</v>
      </c>
    </row>
    <row r="213" ht="26" spans="1:4">
      <c r="A213">
        <v>500150</v>
      </c>
      <c r="B213" t="s">
        <v>432</v>
      </c>
      <c r="C213" s="3" t="s">
        <v>433</v>
      </c>
      <c r="D213" s="3" t="s">
        <v>432</v>
      </c>
    </row>
    <row r="214" ht="39" spans="1:4">
      <c r="A214">
        <v>500160</v>
      </c>
      <c r="B214" t="s">
        <v>434</v>
      </c>
      <c r="C214" s="3" t="s">
        <v>435</v>
      </c>
      <c r="D214" t="s">
        <v>434</v>
      </c>
    </row>
    <row r="215" ht="39" spans="1:4">
      <c r="A215">
        <v>500170</v>
      </c>
      <c r="B215" t="s">
        <v>436</v>
      </c>
      <c r="C215" s="3" t="s">
        <v>437</v>
      </c>
      <c r="D215" s="3" t="s">
        <v>436</v>
      </c>
    </row>
    <row r="216" ht="52" spans="1:4">
      <c r="A216">
        <v>500180</v>
      </c>
      <c r="B216" t="s">
        <v>438</v>
      </c>
      <c r="C216" s="3" t="s">
        <v>439</v>
      </c>
      <c r="D216" t="s">
        <v>438</v>
      </c>
    </row>
    <row r="217" ht="26" spans="1:4">
      <c r="A217">
        <v>500190</v>
      </c>
      <c r="B217" t="s">
        <v>440</v>
      </c>
      <c r="C217" s="3" t="s">
        <v>441</v>
      </c>
      <c r="D217" t="s">
        <v>440</v>
      </c>
    </row>
    <row r="218" ht="39" spans="1:4">
      <c r="A218">
        <v>500200</v>
      </c>
      <c r="B218" t="s">
        <v>442</v>
      </c>
      <c r="C218" s="3" t="s">
        <v>443</v>
      </c>
      <c r="D218" s="3" t="s">
        <v>442</v>
      </c>
    </row>
    <row r="219" ht="26" spans="1:4">
      <c r="A219">
        <v>500210</v>
      </c>
      <c r="B219" t="s">
        <v>444</v>
      </c>
      <c r="C219" s="3" t="s">
        <v>445</v>
      </c>
      <c r="D219" t="s">
        <v>444</v>
      </c>
    </row>
    <row r="220" ht="39" spans="1:4">
      <c r="A220">
        <v>500220</v>
      </c>
      <c r="B220" t="s">
        <v>446</v>
      </c>
      <c r="C220" s="3" t="s">
        <v>447</v>
      </c>
      <c r="D220" t="s">
        <v>446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91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448</v>
      </c>
      <c r="S1" t="s">
        <v>449</v>
      </c>
      <c r="U1" t="s">
        <v>450</v>
      </c>
      <c r="W1" t="s">
        <v>451</v>
      </c>
      <c r="Y1" t="s">
        <v>24</v>
      </c>
    </row>
    <row r="2" spans="1:29">
      <c r="A2">
        <v>0</v>
      </c>
      <c r="B2" t="s">
        <v>452</v>
      </c>
      <c r="D2">
        <v>0</v>
      </c>
      <c r="E2" t="s">
        <v>452</v>
      </c>
      <c r="G2">
        <v>0</v>
      </c>
      <c r="H2" t="s">
        <v>452</v>
      </c>
      <c r="J2">
        <v>0</v>
      </c>
      <c r="K2" t="s">
        <v>452</v>
      </c>
      <c r="M2">
        <v>0</v>
      </c>
      <c r="N2" t="s">
        <v>452</v>
      </c>
      <c r="P2">
        <v>0</v>
      </c>
      <c r="Q2" t="s">
        <v>453</v>
      </c>
      <c r="U2">
        <v>0</v>
      </c>
      <c r="V2" t="s">
        <v>452</v>
      </c>
      <c r="W2">
        <v>0</v>
      </c>
      <c r="X2" t="s">
        <v>452</v>
      </c>
      <c r="Y2">
        <v>0</v>
      </c>
      <c r="Z2" t="s">
        <v>452</v>
      </c>
      <c r="AB2">
        <v>301</v>
      </c>
      <c r="AC2" t="s">
        <v>454</v>
      </c>
    </row>
    <row r="3" spans="1:29">
      <c r="A3">
        <v>1</v>
      </c>
      <c r="B3" t="s">
        <v>455</v>
      </c>
      <c r="D3">
        <v>1</v>
      </c>
      <c r="E3" t="s">
        <v>456</v>
      </c>
      <c r="G3">
        <v>1</v>
      </c>
      <c r="H3" t="s">
        <v>457</v>
      </c>
      <c r="J3">
        <v>1</v>
      </c>
      <c r="K3" t="s">
        <v>458</v>
      </c>
      <c r="M3">
        <v>1</v>
      </c>
      <c r="N3" t="s">
        <v>455</v>
      </c>
      <c r="P3">
        <v>1010</v>
      </c>
      <c r="Q3" t="s">
        <v>459</v>
      </c>
      <c r="U3">
        <v>1010</v>
      </c>
      <c r="V3" t="s">
        <v>460</v>
      </c>
      <c r="W3">
        <v>1</v>
      </c>
      <c r="X3" t="s">
        <v>461</v>
      </c>
      <c r="Y3">
        <v>1</v>
      </c>
      <c r="Z3" t="s">
        <v>462</v>
      </c>
      <c r="AB3">
        <v>302</v>
      </c>
      <c r="AC3" t="s">
        <v>463</v>
      </c>
    </row>
    <row r="4" spans="1:29">
      <c r="A4">
        <v>2</v>
      </c>
      <c r="B4" t="s">
        <v>464</v>
      </c>
      <c r="D4">
        <v>2</v>
      </c>
      <c r="E4" t="s">
        <v>465</v>
      </c>
      <c r="G4">
        <v>2</v>
      </c>
      <c r="H4" t="s">
        <v>466</v>
      </c>
      <c r="J4">
        <v>2</v>
      </c>
      <c r="K4" t="s">
        <v>467</v>
      </c>
      <c r="M4">
        <v>2</v>
      </c>
      <c r="N4" t="s">
        <v>464</v>
      </c>
      <c r="P4">
        <v>1020</v>
      </c>
      <c r="Q4" t="s">
        <v>468</v>
      </c>
      <c r="U4">
        <v>1020</v>
      </c>
      <c r="V4" t="s">
        <v>469</v>
      </c>
      <c r="W4">
        <v>2</v>
      </c>
      <c r="X4" t="s">
        <v>470</v>
      </c>
      <c r="Y4">
        <v>2</v>
      </c>
      <c r="Z4" t="s">
        <v>471</v>
      </c>
      <c r="AB4" s="2">
        <v>303</v>
      </c>
      <c r="AC4" s="2" t="s">
        <v>472</v>
      </c>
    </row>
    <row r="5" spans="1:29">
      <c r="A5">
        <v>3</v>
      </c>
      <c r="B5" t="s">
        <v>473</v>
      </c>
      <c r="D5">
        <v>3</v>
      </c>
      <c r="E5" t="s">
        <v>474</v>
      </c>
      <c r="G5">
        <v>3</v>
      </c>
      <c r="H5" t="s">
        <v>30</v>
      </c>
      <c r="J5">
        <v>3</v>
      </c>
      <c r="K5" t="s">
        <v>475</v>
      </c>
      <c r="M5">
        <v>3</v>
      </c>
      <c r="N5" t="s">
        <v>473</v>
      </c>
      <c r="P5">
        <v>1030</v>
      </c>
      <c r="Q5" t="s">
        <v>476</v>
      </c>
      <c r="U5">
        <v>1030</v>
      </c>
      <c r="V5" t="s">
        <v>477</v>
      </c>
      <c r="W5">
        <v>3</v>
      </c>
      <c r="X5" t="s">
        <v>478</v>
      </c>
      <c r="Y5">
        <v>3</v>
      </c>
      <c r="Z5" t="s">
        <v>479</v>
      </c>
      <c r="AB5">
        <v>304</v>
      </c>
      <c r="AC5" t="s">
        <v>480</v>
      </c>
    </row>
    <row r="6" spans="4:29">
      <c r="D6">
        <v>4</v>
      </c>
      <c r="E6" t="s">
        <v>470</v>
      </c>
      <c r="G6">
        <v>4</v>
      </c>
      <c r="H6" t="s">
        <v>481</v>
      </c>
      <c r="J6">
        <v>4</v>
      </c>
      <c r="K6" t="s">
        <v>482</v>
      </c>
      <c r="M6">
        <v>4</v>
      </c>
      <c r="N6" t="s">
        <v>482</v>
      </c>
      <c r="P6">
        <v>1040</v>
      </c>
      <c r="Q6" t="s">
        <v>483</v>
      </c>
      <c r="U6">
        <v>1040</v>
      </c>
      <c r="V6" t="s">
        <v>484</v>
      </c>
      <c r="W6">
        <v>4</v>
      </c>
      <c r="X6" t="s">
        <v>485</v>
      </c>
      <c r="Y6">
        <v>4</v>
      </c>
      <c r="Z6" t="s">
        <v>486</v>
      </c>
      <c r="AB6">
        <v>305</v>
      </c>
      <c r="AC6" t="s">
        <v>487</v>
      </c>
    </row>
    <row r="7" spans="4:29">
      <c r="D7">
        <v>5</v>
      </c>
      <c r="E7" t="s">
        <v>488</v>
      </c>
      <c r="G7">
        <v>11</v>
      </c>
      <c r="H7" t="s">
        <v>489</v>
      </c>
      <c r="J7">
        <v>6</v>
      </c>
      <c r="K7" t="s">
        <v>490</v>
      </c>
      <c r="M7">
        <v>5</v>
      </c>
      <c r="N7" t="s">
        <v>491</v>
      </c>
      <c r="P7">
        <v>1050</v>
      </c>
      <c r="Q7" t="s">
        <v>492</v>
      </c>
      <c r="U7">
        <v>1050</v>
      </c>
      <c r="V7" t="s">
        <v>493</v>
      </c>
      <c r="W7">
        <v>5</v>
      </c>
      <c r="X7" t="s">
        <v>494</v>
      </c>
      <c r="Y7">
        <v>5</v>
      </c>
      <c r="Z7" t="s">
        <v>495</v>
      </c>
      <c r="AB7">
        <v>306</v>
      </c>
      <c r="AC7" t="s">
        <v>496</v>
      </c>
    </row>
    <row r="8" spans="7:29">
      <c r="G8">
        <v>12</v>
      </c>
      <c r="H8" t="s">
        <v>497</v>
      </c>
      <c r="J8">
        <v>7</v>
      </c>
      <c r="K8" t="s">
        <v>498</v>
      </c>
      <c r="M8">
        <v>11</v>
      </c>
      <c r="N8" t="s">
        <v>499</v>
      </c>
      <c r="P8">
        <v>1060</v>
      </c>
      <c r="Q8" t="s">
        <v>500</v>
      </c>
      <c r="U8">
        <v>1060</v>
      </c>
      <c r="V8" t="s">
        <v>501</v>
      </c>
      <c r="W8">
        <v>6</v>
      </c>
      <c r="X8" t="s">
        <v>502</v>
      </c>
      <c r="Y8">
        <v>11</v>
      </c>
      <c r="Z8" t="s">
        <v>503</v>
      </c>
      <c r="AB8">
        <v>307</v>
      </c>
      <c r="AC8" t="s">
        <v>504</v>
      </c>
    </row>
    <row r="9" spans="10:29">
      <c r="J9">
        <v>11</v>
      </c>
      <c r="K9" t="s">
        <v>505</v>
      </c>
      <c r="M9">
        <v>12</v>
      </c>
      <c r="N9" s="1" t="s">
        <v>506</v>
      </c>
      <c r="P9">
        <v>1070</v>
      </c>
      <c r="Q9" t="s">
        <v>507</v>
      </c>
      <c r="U9">
        <v>1130</v>
      </c>
      <c r="V9" t="s">
        <v>508</v>
      </c>
      <c r="W9">
        <v>7</v>
      </c>
      <c r="X9" t="s">
        <v>509</v>
      </c>
      <c r="Y9">
        <v>20</v>
      </c>
      <c r="Z9" t="s">
        <v>510</v>
      </c>
      <c r="AB9">
        <v>308</v>
      </c>
      <c r="AC9" t="s">
        <v>511</v>
      </c>
    </row>
    <row r="10" spans="10:29">
      <c r="J10">
        <v>101</v>
      </c>
      <c r="K10" t="s">
        <v>512</v>
      </c>
      <c r="M10">
        <v>13</v>
      </c>
      <c r="N10" s="1" t="s">
        <v>513</v>
      </c>
      <c r="P10">
        <v>1080</v>
      </c>
      <c r="Q10" t="s">
        <v>514</v>
      </c>
      <c r="U10">
        <v>1140</v>
      </c>
      <c r="V10" t="s">
        <v>515</v>
      </c>
      <c r="W10">
        <v>10</v>
      </c>
      <c r="X10" t="s">
        <v>516</v>
      </c>
      <c r="Y10">
        <v>24</v>
      </c>
      <c r="Z10" t="s">
        <v>517</v>
      </c>
      <c r="AB10">
        <v>309</v>
      </c>
      <c r="AC10" t="s">
        <v>518</v>
      </c>
    </row>
    <row r="11" spans="13:29">
      <c r="M11">
        <v>21</v>
      </c>
      <c r="N11" t="s">
        <v>519</v>
      </c>
      <c r="P11">
        <v>1090</v>
      </c>
      <c r="Q11" t="s">
        <v>520</v>
      </c>
      <c r="U11">
        <v>1150</v>
      </c>
      <c r="V11" t="s">
        <v>521</v>
      </c>
      <c r="W11">
        <v>11</v>
      </c>
      <c r="X11" t="s">
        <v>481</v>
      </c>
      <c r="Y11">
        <v>31</v>
      </c>
      <c r="Z11" t="s">
        <v>522</v>
      </c>
      <c r="AB11">
        <v>310</v>
      </c>
      <c r="AC11" t="s">
        <v>523</v>
      </c>
    </row>
    <row r="12" spans="13:29">
      <c r="M12">
        <v>31</v>
      </c>
      <c r="N12" t="s">
        <v>524</v>
      </c>
      <c r="P12">
        <v>1100</v>
      </c>
      <c r="Q12" t="s">
        <v>525</v>
      </c>
      <c r="U12">
        <v>1160</v>
      </c>
      <c r="V12" t="s">
        <v>526</v>
      </c>
      <c r="W12">
        <v>99</v>
      </c>
      <c r="X12" t="s">
        <v>527</v>
      </c>
      <c r="Y12">
        <v>32</v>
      </c>
      <c r="Z12" t="s">
        <v>528</v>
      </c>
      <c r="AB12">
        <v>311</v>
      </c>
      <c r="AC12" t="s">
        <v>529</v>
      </c>
    </row>
    <row r="13" spans="16:29">
      <c r="P13">
        <v>1110</v>
      </c>
      <c r="Q13" t="s">
        <v>530</v>
      </c>
      <c r="U13">
        <v>2010</v>
      </c>
      <c r="V13" t="s">
        <v>531</v>
      </c>
      <c r="W13" t="s">
        <v>532</v>
      </c>
      <c r="Y13">
        <v>33</v>
      </c>
      <c r="Z13" t="s">
        <v>533</v>
      </c>
      <c r="AB13">
        <v>401</v>
      </c>
      <c r="AC13" t="s">
        <v>534</v>
      </c>
    </row>
    <row r="14" spans="16:29">
      <c r="P14">
        <v>2010</v>
      </c>
      <c r="Q14" t="s">
        <v>535</v>
      </c>
      <c r="U14">
        <v>3010</v>
      </c>
      <c r="V14" t="s">
        <v>536</v>
      </c>
      <c r="Y14">
        <v>51</v>
      </c>
      <c r="Z14" t="s">
        <v>537</v>
      </c>
      <c r="AB14">
        <v>402</v>
      </c>
      <c r="AC14" t="s">
        <v>538</v>
      </c>
    </row>
    <row r="15" spans="16:29">
      <c r="P15">
        <v>2020</v>
      </c>
      <c r="Q15" t="s">
        <v>539</v>
      </c>
      <c r="U15">
        <v>3020</v>
      </c>
      <c r="V15" t="s">
        <v>540</v>
      </c>
      <c r="Y15">
        <v>52</v>
      </c>
      <c r="Z15" t="s">
        <v>541</v>
      </c>
      <c r="AB15">
        <v>403</v>
      </c>
      <c r="AC15" t="s">
        <v>542</v>
      </c>
    </row>
    <row r="16" spans="16:29">
      <c r="P16">
        <v>2030</v>
      </c>
      <c r="Q16" t="s">
        <v>543</v>
      </c>
      <c r="U16">
        <v>3030</v>
      </c>
      <c r="V16" t="s">
        <v>544</v>
      </c>
      <c r="AB16">
        <v>404</v>
      </c>
      <c r="AC16" t="s">
        <v>545</v>
      </c>
    </row>
    <row r="17" spans="16:29">
      <c r="P17">
        <v>2040</v>
      </c>
      <c r="Q17" t="s">
        <v>546</v>
      </c>
      <c r="U17">
        <v>3040</v>
      </c>
      <c r="V17" t="s">
        <v>547</v>
      </c>
      <c r="AB17">
        <v>501</v>
      </c>
      <c r="AC17" t="s">
        <v>548</v>
      </c>
    </row>
    <row r="18" spans="16:29">
      <c r="P18">
        <v>2110</v>
      </c>
      <c r="Q18" t="s">
        <v>549</v>
      </c>
      <c r="U18">
        <v>3050</v>
      </c>
      <c r="V18" t="s">
        <v>550</v>
      </c>
      <c r="AB18">
        <v>502</v>
      </c>
      <c r="AC18" t="s">
        <v>551</v>
      </c>
    </row>
    <row r="19" spans="16:29">
      <c r="P19">
        <v>2120</v>
      </c>
      <c r="Q19" t="s">
        <v>552</v>
      </c>
      <c r="U19">
        <v>3060</v>
      </c>
      <c r="V19" t="s">
        <v>553</v>
      </c>
      <c r="AB19">
        <v>503</v>
      </c>
      <c r="AC19" t="s">
        <v>554</v>
      </c>
    </row>
    <row r="20" spans="16:29">
      <c r="P20">
        <v>3010</v>
      </c>
      <c r="Q20" t="s">
        <v>555</v>
      </c>
      <c r="U20">
        <v>4010</v>
      </c>
      <c r="V20" t="s">
        <v>556</v>
      </c>
      <c r="AB20">
        <v>504</v>
      </c>
      <c r="AC20" t="s">
        <v>557</v>
      </c>
    </row>
    <row r="21" spans="16:29">
      <c r="P21">
        <v>3020</v>
      </c>
      <c r="Q21" t="s">
        <v>558</v>
      </c>
      <c r="U21">
        <v>4020</v>
      </c>
      <c r="V21" t="s">
        <v>559</v>
      </c>
      <c r="AB21">
        <v>505</v>
      </c>
      <c r="AC21" t="s">
        <v>560</v>
      </c>
    </row>
    <row r="22" spans="16:29">
      <c r="P22">
        <v>3030</v>
      </c>
      <c r="Q22" t="s">
        <v>561</v>
      </c>
      <c r="U22">
        <v>5010</v>
      </c>
      <c r="V22" t="s">
        <v>562</v>
      </c>
      <c r="AB22">
        <v>506</v>
      </c>
      <c r="AC22" t="s">
        <v>563</v>
      </c>
    </row>
    <row r="23" spans="16:29">
      <c r="P23">
        <v>3040</v>
      </c>
      <c r="Q23" t="s">
        <v>564</v>
      </c>
      <c r="U23">
        <v>5020</v>
      </c>
      <c r="V23" t="s">
        <v>565</v>
      </c>
      <c r="AB23">
        <v>507</v>
      </c>
      <c r="AC23" t="s">
        <v>566</v>
      </c>
    </row>
    <row r="24" spans="16:29">
      <c r="P24">
        <v>3050</v>
      </c>
      <c r="Q24" t="s">
        <v>567</v>
      </c>
      <c r="U24">
        <v>5030</v>
      </c>
      <c r="V24" t="s">
        <v>568</v>
      </c>
      <c r="AB24">
        <v>508</v>
      </c>
      <c r="AC24" t="s">
        <v>534</v>
      </c>
    </row>
    <row r="25" spans="16:29">
      <c r="P25">
        <v>3060</v>
      </c>
      <c r="Q25" t="s">
        <v>569</v>
      </c>
      <c r="U25">
        <v>5040</v>
      </c>
      <c r="V25" t="s">
        <v>570</v>
      </c>
      <c r="AB25">
        <v>509</v>
      </c>
      <c r="AC25" t="s">
        <v>542</v>
      </c>
    </row>
    <row r="26" spans="16:22">
      <c r="P26">
        <v>3070</v>
      </c>
      <c r="Q26" t="s">
        <v>571</v>
      </c>
      <c r="U26">
        <v>5050</v>
      </c>
      <c r="V26" t="s">
        <v>572</v>
      </c>
    </row>
    <row r="27" spans="16:22">
      <c r="P27">
        <v>4010</v>
      </c>
      <c r="Q27" t="s">
        <v>573</v>
      </c>
      <c r="U27">
        <v>5060</v>
      </c>
      <c r="V27" t="s">
        <v>574</v>
      </c>
    </row>
    <row r="28" spans="16:22">
      <c r="P28">
        <v>4020</v>
      </c>
      <c r="Q28" t="s">
        <v>575</v>
      </c>
      <c r="U28">
        <v>5070</v>
      </c>
      <c r="V28" t="s">
        <v>576</v>
      </c>
    </row>
    <row r="29" spans="16:22">
      <c r="P29">
        <v>4030</v>
      </c>
      <c r="Q29" t="s">
        <v>577</v>
      </c>
      <c r="U29">
        <v>5080</v>
      </c>
      <c r="V29" t="s">
        <v>578</v>
      </c>
    </row>
    <row r="30" spans="16:22">
      <c r="P30">
        <v>5010</v>
      </c>
      <c r="Q30" t="s">
        <v>579</v>
      </c>
      <c r="U30">
        <v>5090</v>
      </c>
      <c r="V30" t="s">
        <v>580</v>
      </c>
    </row>
    <row r="31" spans="16:22">
      <c r="P31">
        <v>5011</v>
      </c>
      <c r="Q31" t="s">
        <v>581</v>
      </c>
      <c r="U31">
        <v>5100</v>
      </c>
      <c r="V31" t="s">
        <v>582</v>
      </c>
    </row>
    <row r="32" spans="16:22">
      <c r="P32">
        <v>5020</v>
      </c>
      <c r="Q32" t="s">
        <v>583</v>
      </c>
      <c r="U32">
        <v>5110</v>
      </c>
      <c r="V32" t="s">
        <v>584</v>
      </c>
    </row>
    <row r="33" spans="16:22">
      <c r="P33">
        <v>5030</v>
      </c>
      <c r="Q33" t="s">
        <v>585</v>
      </c>
      <c r="U33">
        <v>5120</v>
      </c>
      <c r="V33" t="s">
        <v>586</v>
      </c>
    </row>
    <row r="34" spans="16:22">
      <c r="P34">
        <v>5040</v>
      </c>
      <c r="Q34" t="s">
        <v>587</v>
      </c>
      <c r="U34">
        <v>6010</v>
      </c>
      <c r="V34" t="s">
        <v>588</v>
      </c>
    </row>
    <row r="35" spans="16:22">
      <c r="P35">
        <v>5050</v>
      </c>
      <c r="Q35" t="s">
        <v>589</v>
      </c>
      <c r="U35">
        <v>6020</v>
      </c>
      <c r="V35" t="s">
        <v>590</v>
      </c>
    </row>
    <row r="36" spans="16:22">
      <c r="P36">
        <v>6010</v>
      </c>
      <c r="Q36" t="s">
        <v>591</v>
      </c>
      <c r="U36">
        <v>6030</v>
      </c>
      <c r="V36" t="s">
        <v>592</v>
      </c>
    </row>
    <row r="37" spans="16:22">
      <c r="P37">
        <v>6020</v>
      </c>
      <c r="Q37" t="s">
        <v>593</v>
      </c>
      <c r="U37">
        <v>6040</v>
      </c>
      <c r="V37" t="s">
        <v>594</v>
      </c>
    </row>
    <row r="38" spans="16:22">
      <c r="P38">
        <v>6030</v>
      </c>
      <c r="Q38" t="s">
        <v>595</v>
      </c>
      <c r="U38">
        <v>6050</v>
      </c>
      <c r="V38" t="s">
        <v>596</v>
      </c>
    </row>
    <row r="39" spans="16:22">
      <c r="P39">
        <v>6040</v>
      </c>
      <c r="Q39" t="s">
        <v>597</v>
      </c>
      <c r="U39">
        <v>6060</v>
      </c>
      <c r="V39" t="s">
        <v>598</v>
      </c>
    </row>
    <row r="40" spans="16:22">
      <c r="P40">
        <v>6050</v>
      </c>
      <c r="Q40" t="s">
        <v>599</v>
      </c>
      <c r="U40">
        <v>6110</v>
      </c>
      <c r="V40" t="s">
        <v>600</v>
      </c>
    </row>
    <row r="41" spans="16:22">
      <c r="P41">
        <v>6060</v>
      </c>
      <c r="Q41" t="s">
        <v>601</v>
      </c>
      <c r="U41">
        <v>6120</v>
      </c>
      <c r="V41" t="s">
        <v>602</v>
      </c>
    </row>
    <row r="42" spans="16:22">
      <c r="P42">
        <v>6070</v>
      </c>
      <c r="Q42" t="s">
        <v>603</v>
      </c>
      <c r="U42">
        <v>6130</v>
      </c>
      <c r="V42" t="s">
        <v>604</v>
      </c>
    </row>
    <row r="43" spans="16:22">
      <c r="P43">
        <v>6100</v>
      </c>
      <c r="Q43" t="s">
        <v>605</v>
      </c>
      <c r="U43">
        <v>6140</v>
      </c>
      <c r="V43" t="s">
        <v>606</v>
      </c>
    </row>
    <row r="44" spans="16:22">
      <c r="P44">
        <v>6210</v>
      </c>
      <c r="Q44" t="s">
        <v>607</v>
      </c>
      <c r="U44">
        <v>6150</v>
      </c>
      <c r="V44" t="s">
        <v>608</v>
      </c>
    </row>
    <row r="45" spans="16:22">
      <c r="P45">
        <v>6310</v>
      </c>
      <c r="Q45" t="s">
        <v>609</v>
      </c>
      <c r="U45">
        <v>6210</v>
      </c>
      <c r="V45" t="s">
        <v>610</v>
      </c>
    </row>
    <row r="46" spans="16:22">
      <c r="P46">
        <v>7010</v>
      </c>
      <c r="Q46" t="s">
        <v>611</v>
      </c>
      <c r="U46">
        <v>6220</v>
      </c>
      <c r="V46" t="s">
        <v>612</v>
      </c>
    </row>
    <row r="47" spans="16:22">
      <c r="P47">
        <v>7020</v>
      </c>
      <c r="Q47" t="s">
        <v>613</v>
      </c>
      <c r="U47">
        <v>6230</v>
      </c>
      <c r="V47" t="s">
        <v>614</v>
      </c>
    </row>
    <row r="48" spans="16:22">
      <c r="P48">
        <v>8010</v>
      </c>
      <c r="Q48" t="s">
        <v>615</v>
      </c>
      <c r="U48">
        <v>6240</v>
      </c>
      <c r="V48" t="s">
        <v>616</v>
      </c>
    </row>
    <row r="49" spans="16:22">
      <c r="P49">
        <v>8020</v>
      </c>
      <c r="Q49" t="s">
        <v>617</v>
      </c>
      <c r="U49">
        <v>6250</v>
      </c>
      <c r="V49" t="s">
        <v>618</v>
      </c>
    </row>
    <row r="50" spans="16:22">
      <c r="P50">
        <v>9010</v>
      </c>
      <c r="Q50" t="s">
        <v>619</v>
      </c>
      <c r="U50">
        <v>6310</v>
      </c>
      <c r="V50" t="s">
        <v>620</v>
      </c>
    </row>
    <row r="51" spans="16:22">
      <c r="P51">
        <v>10010</v>
      </c>
      <c r="Q51" t="s">
        <v>621</v>
      </c>
      <c r="U51">
        <v>6320</v>
      </c>
      <c r="V51" t="s">
        <v>622</v>
      </c>
    </row>
    <row r="52" spans="16:22">
      <c r="P52">
        <v>11010</v>
      </c>
      <c r="Q52" t="s">
        <v>623</v>
      </c>
      <c r="U52">
        <v>6330</v>
      </c>
      <c r="V52" t="s">
        <v>624</v>
      </c>
    </row>
    <row r="53" spans="21:22">
      <c r="U53">
        <v>6340</v>
      </c>
      <c r="V53" t="s">
        <v>625</v>
      </c>
    </row>
    <row r="54" spans="21:22">
      <c r="U54">
        <v>6350</v>
      </c>
      <c r="V54" t="s">
        <v>626</v>
      </c>
    </row>
    <row r="55" spans="21:22">
      <c r="U55">
        <v>7010</v>
      </c>
      <c r="V55" t="s">
        <v>627</v>
      </c>
    </row>
    <row r="56" spans="21:22">
      <c r="U56">
        <v>7020</v>
      </c>
      <c r="V56" t="s">
        <v>628</v>
      </c>
    </row>
    <row r="57" spans="21:22">
      <c r="U57">
        <v>7030</v>
      </c>
      <c r="V57" t="s">
        <v>629</v>
      </c>
    </row>
    <row r="58" spans="21:22">
      <c r="U58">
        <v>7040</v>
      </c>
      <c r="V58" t="s">
        <v>630</v>
      </c>
    </row>
    <row r="59" spans="21:22">
      <c r="U59">
        <v>7050</v>
      </c>
      <c r="V59" t="s">
        <v>631</v>
      </c>
    </row>
    <row r="60" spans="21:22">
      <c r="U60">
        <v>7060</v>
      </c>
      <c r="V60" t="s">
        <v>632</v>
      </c>
    </row>
    <row r="61" spans="21:22">
      <c r="U61">
        <v>8010</v>
      </c>
      <c r="V61" t="s">
        <v>633</v>
      </c>
    </row>
    <row r="62" spans="21:22">
      <c r="U62">
        <v>8020</v>
      </c>
      <c r="V62" t="s">
        <v>634</v>
      </c>
    </row>
    <row r="63" spans="21:22">
      <c r="U63">
        <v>8030</v>
      </c>
      <c r="V63" t="s">
        <v>635</v>
      </c>
    </row>
    <row r="64" spans="21:22">
      <c r="U64">
        <v>8040</v>
      </c>
      <c r="V64" t="s">
        <v>636</v>
      </c>
    </row>
    <row r="65" spans="21:22">
      <c r="U65">
        <v>8050</v>
      </c>
      <c r="V65" t="s">
        <v>637</v>
      </c>
    </row>
    <row r="66" spans="21:22">
      <c r="U66">
        <v>8060</v>
      </c>
      <c r="V66" t="s">
        <v>638</v>
      </c>
    </row>
    <row r="67" spans="21:22">
      <c r="U67">
        <v>9010</v>
      </c>
      <c r="V67" t="s">
        <v>639</v>
      </c>
    </row>
    <row r="68" spans="21:22">
      <c r="U68">
        <v>9020</v>
      </c>
      <c r="V68" t="s">
        <v>640</v>
      </c>
    </row>
    <row r="69" spans="21:22">
      <c r="U69">
        <v>9030</v>
      </c>
      <c r="V69" t="s">
        <v>641</v>
      </c>
    </row>
    <row r="70" spans="21:22">
      <c r="U70">
        <v>9040</v>
      </c>
      <c r="V70" t="s">
        <v>642</v>
      </c>
    </row>
    <row r="71" spans="21:22">
      <c r="U71">
        <v>9110</v>
      </c>
      <c r="V71" t="s">
        <v>643</v>
      </c>
    </row>
    <row r="72" spans="21:22">
      <c r="U72">
        <v>9120</v>
      </c>
      <c r="V72" t="s">
        <v>644</v>
      </c>
    </row>
    <row r="73" spans="21:22">
      <c r="U73">
        <v>10010</v>
      </c>
      <c r="V73" t="s">
        <v>645</v>
      </c>
    </row>
    <row r="74" spans="21:22">
      <c r="U74">
        <v>10020</v>
      </c>
      <c r="V74" t="s">
        <v>646</v>
      </c>
    </row>
    <row r="75" spans="21:22">
      <c r="U75">
        <v>10110</v>
      </c>
      <c r="V75" t="s">
        <v>647</v>
      </c>
    </row>
    <row r="76" spans="21:22">
      <c r="U76">
        <v>11010</v>
      </c>
      <c r="V76" t="s">
        <v>648</v>
      </c>
    </row>
    <row r="77" spans="21:22">
      <c r="U77">
        <v>12020</v>
      </c>
      <c r="V77" t="s">
        <v>649</v>
      </c>
    </row>
    <row r="78" spans="21:22">
      <c r="U78">
        <v>12030</v>
      </c>
      <c r="V78" t="s">
        <v>650</v>
      </c>
    </row>
    <row r="79" spans="21:22">
      <c r="U79">
        <v>12040</v>
      </c>
      <c r="V79" t="s">
        <v>651</v>
      </c>
    </row>
    <row r="80" spans="21:22">
      <c r="U80">
        <v>12041</v>
      </c>
      <c r="V80" t="s">
        <v>652</v>
      </c>
    </row>
    <row r="81" spans="21:22">
      <c r="U81">
        <v>12050</v>
      </c>
      <c r="V81" t="s">
        <v>653</v>
      </c>
    </row>
    <row r="82" spans="21:22">
      <c r="U82">
        <v>12060</v>
      </c>
      <c r="V82" t="s">
        <v>654</v>
      </c>
    </row>
    <row r="83" spans="21:22">
      <c r="U83">
        <v>12061</v>
      </c>
      <c r="V83" t="s">
        <v>655</v>
      </c>
    </row>
    <row r="84" spans="21:22">
      <c r="U84">
        <v>12071</v>
      </c>
      <c r="V84" t="s">
        <v>656</v>
      </c>
    </row>
    <row r="85" spans="21:22">
      <c r="U85">
        <v>12082</v>
      </c>
      <c r="V85" t="s">
        <v>657</v>
      </c>
    </row>
    <row r="86" spans="21:22">
      <c r="U86">
        <v>12092</v>
      </c>
      <c r="V86" t="s">
        <v>658</v>
      </c>
    </row>
    <row r="87" spans="21:22">
      <c r="U87">
        <v>13010</v>
      </c>
      <c r="V87" t="s">
        <v>659</v>
      </c>
    </row>
    <row r="88" spans="21:22">
      <c r="U88">
        <v>13020</v>
      </c>
      <c r="V88" t="s">
        <v>660</v>
      </c>
    </row>
    <row r="89" spans="21:22">
      <c r="U89">
        <v>14010</v>
      </c>
      <c r="V89" t="s">
        <v>661</v>
      </c>
    </row>
    <row r="90" spans="21:22">
      <c r="U90">
        <v>14110</v>
      </c>
      <c r="V90" t="s">
        <v>662</v>
      </c>
    </row>
    <row r="91" spans="21:22">
      <c r="U91">
        <v>14210</v>
      </c>
      <c r="V91" t="s">
        <v>663</v>
      </c>
    </row>
    <row r="92" spans="21:22">
      <c r="U92">
        <v>14310</v>
      </c>
      <c r="V92" t="s">
        <v>664</v>
      </c>
    </row>
    <row r="93" spans="21:22">
      <c r="U93">
        <v>15010</v>
      </c>
      <c r="V93" t="s">
        <v>665</v>
      </c>
    </row>
    <row r="94" spans="21:22">
      <c r="U94">
        <v>15011</v>
      </c>
      <c r="V94" t="s">
        <v>666</v>
      </c>
    </row>
    <row r="95" spans="21:22">
      <c r="U95">
        <v>15012</v>
      </c>
      <c r="V95" t="s">
        <v>667</v>
      </c>
    </row>
    <row r="96" spans="21:22">
      <c r="U96">
        <v>20010</v>
      </c>
      <c r="V96" t="s">
        <v>668</v>
      </c>
    </row>
    <row r="97" spans="21:22">
      <c r="U97">
        <v>20020</v>
      </c>
      <c r="V97" t="s">
        <v>669</v>
      </c>
    </row>
    <row r="98" spans="21:22">
      <c r="U98">
        <v>20030</v>
      </c>
      <c r="V98" t="s">
        <v>670</v>
      </c>
    </row>
    <row r="99" spans="21:22">
      <c r="U99">
        <v>20040</v>
      </c>
      <c r="V99" t="s">
        <v>671</v>
      </c>
    </row>
    <row r="100" spans="21:22">
      <c r="U100">
        <v>20050</v>
      </c>
      <c r="V100" t="s">
        <v>672</v>
      </c>
    </row>
    <row r="101" spans="21:22">
      <c r="U101">
        <v>20060</v>
      </c>
      <c r="V101" t="s">
        <v>673</v>
      </c>
    </row>
    <row r="102" spans="21:22">
      <c r="U102">
        <v>20070</v>
      </c>
      <c r="V102" t="s">
        <v>674</v>
      </c>
    </row>
    <row r="103" spans="21:22">
      <c r="U103">
        <v>20071</v>
      </c>
      <c r="V103" t="s">
        <v>675</v>
      </c>
    </row>
    <row r="104" spans="21:22">
      <c r="U104">
        <v>20080</v>
      </c>
      <c r="V104" t="s">
        <v>676</v>
      </c>
    </row>
    <row r="105" spans="21:22">
      <c r="U105">
        <v>20090</v>
      </c>
      <c r="V105" t="s">
        <v>677</v>
      </c>
    </row>
    <row r="106" spans="21:22">
      <c r="U106">
        <v>20100</v>
      </c>
      <c r="V106" t="s">
        <v>678</v>
      </c>
    </row>
    <row r="107" spans="21:22">
      <c r="U107">
        <v>20110</v>
      </c>
      <c r="V107" t="s">
        <v>679</v>
      </c>
    </row>
    <row r="108" spans="21:22">
      <c r="U108">
        <v>20120</v>
      </c>
      <c r="V108" t="s">
        <v>680</v>
      </c>
    </row>
    <row r="109" spans="21:22">
      <c r="U109">
        <v>20130</v>
      </c>
      <c r="V109" t="s">
        <v>681</v>
      </c>
    </row>
    <row r="110" spans="21:22">
      <c r="U110">
        <v>20140</v>
      </c>
      <c r="V110" t="s">
        <v>682</v>
      </c>
    </row>
    <row r="111" spans="21:22">
      <c r="U111">
        <v>20150</v>
      </c>
      <c r="V111" t="s">
        <v>683</v>
      </c>
    </row>
    <row r="112" spans="21:22">
      <c r="U112">
        <v>20160</v>
      </c>
      <c r="V112" t="s">
        <v>684</v>
      </c>
    </row>
    <row r="113" spans="21:22">
      <c r="U113">
        <v>23010</v>
      </c>
      <c r="V113" t="s">
        <v>685</v>
      </c>
    </row>
    <row r="114" spans="21:22">
      <c r="U114">
        <v>30010</v>
      </c>
      <c r="V114" t="s">
        <v>686</v>
      </c>
    </row>
    <row r="115" spans="21:22">
      <c r="U115">
        <v>30020</v>
      </c>
      <c r="V115" t="s">
        <v>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2024-06-09T13:49:54Z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