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tages" sheetId="1" r:id="rId1"/>
    <sheet name="StageEvents" sheetId="2" r:id="rId2"/>
    <sheet name="Tutorials" sheetId="5" r:id="rId3"/>
    <sheet name="TextData" sheetId="3" r:id="rId4"/>
    <sheet name="Define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<sst xmlns="http://schemas.openxmlformats.org/spreadsheetml/2006/main" count="95" uniqueCount="78">
  <si>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</si>
  <si>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</si>
  <si>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</si>
  <si>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</si>
  <si>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</si>
  <si>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</si>
  <si>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</si>
  <si>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</si>
  <si>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</si>
  <si>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</si>
  <si>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</si>
  <si>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</si>
  <si>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</si>
  <si>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</si>
  <si>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</si>
  <si>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</si>
  <si>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</si>
  <si>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</si>
  <si>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1,2,3,4,5,6,7,11,13,14</t>
  </si>
  <si>
    <t>3,4,5</t>
  </si>
  <si>
    <t>1,2,3,4,5</t>
  </si>
  <si>
    <t>Timing</t>
  </si>
  <si>
    <t>Type</t>
  </si>
  <si>
    <t>Param</t>
  </si>
  <si>
    <t>ReadFlag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</si>
  <si>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</si>
  <si>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</si>
  <si>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</si>
  <si>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</si>
  <si>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</si>
  <si>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</si>
  <si>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</si>
  <si>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</si>
  <si>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</si>
  <si>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</si>
  <si>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</si>
  <si>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</si>
  <si>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</si>
  <si>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</si>
  <si>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</si>
  <si>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</si>
  <si>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</si>
  <si>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&lt;高難度&gt;サバイバル</t>
  </si>
  <si>
    <t>クリアデータを使ってステージに挑みます。
特殊ルール：
アルカナ・思念継承使用不可
救済執行以外のコマンドが封鎖
救済執行に成功するとHPとMPが20回復
救済執行に失敗するとゲームオーバー
※終了時にクリアデータは保存できません。</t>
  </si>
  <si>
    <t>隷従属度を90以上獲得</t>
  </si>
  <si>
    <t>魂の終焉に回帰する</t>
  </si>
  <si>
    <t>チュートリアルを履修する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</si>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</sst>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tabSelected="1" workbookViewId="0">
      <selection activeCell="N12" sqref="N12"/>
    </sheetView>
  </sheetViews>
  <sheetFormatPr defaultColWidth="8.72727272727273" defaultRowHeight="13"/>
  <cols>
    <col min="3" max="3" width="13.9090909090909" customWidth="1"/>
    <col min="7" max="7" width="19.2727272727273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1</v>
      </c>
      <c r="B2" s="1">
        <v>1</v>
      </c>
      <c r="C2" s="1">
        <v>10003</v>
      </c>
      <c r="D2" s="1">
        <v>1</v>
      </c>
      <c r="E2">
        <v>7</v>
      </c>
      <c r="F2">
        <v>1</v>
      </c>
      <c r="G2">
        <v>15</v>
      </c>
      <c r="H2">
        <v>3</v>
      </c>
      <c r="I2">
        <v>11</v>
      </c>
      <c r="J2">
        <v>0</v>
      </c>
      <c r="K2">
        <v>0</v>
      </c>
      <c r="L2">
        <v>0</v>
      </c>
      <c r="M2">
        <v>4</v>
      </c>
      <c r="N2">
        <v>5</v>
      </c>
      <c r="O2">
        <v>0</v>
      </c>
      <c r="P2">
        <v>0</v>
      </c>
      <c r="Q2">
        <v>0</v>
      </c>
      <c r="R2">
        <v>0</v>
      </c>
    </row>
    <row r="3" spans="1:18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18</v>
      </c>
      <c r="G3">
        <v>15</v>
      </c>
      <c r="H3" t="s">
        <v>19</v>
      </c>
      <c r="I3">
        <v>11</v>
      </c>
      <c r="J3">
        <v>0</v>
      </c>
      <c r="K3">
        <v>0</v>
      </c>
      <c r="L3">
        <v>0</v>
      </c>
      <c r="M3">
        <v>4</v>
      </c>
      <c r="N3">
        <v>5</v>
      </c>
      <c r="O3">
        <v>0</v>
      </c>
      <c r="P3">
        <v>0</v>
      </c>
      <c r="Q3">
        <v>0</v>
      </c>
      <c r="R3">
        <v>0</v>
      </c>
    </row>
    <row r="4" spans="1:18">
      <c r="A4">
        <v>101</v>
      </c>
      <c r="B4">
        <v>101</v>
      </c>
      <c r="C4">
        <v>0</v>
      </c>
      <c r="D4">
        <v>1</v>
      </c>
      <c r="E4">
        <v>36</v>
      </c>
      <c r="F4" t="s">
        <v>20</v>
      </c>
      <c r="G4">
        <v>15</v>
      </c>
      <c r="H4">
        <v>3</v>
      </c>
      <c r="I4">
        <v>11</v>
      </c>
      <c r="J4">
        <v>0</v>
      </c>
      <c r="K4">
        <v>1</v>
      </c>
      <c r="L4">
        <v>1</v>
      </c>
      <c r="M4">
        <v>4</v>
      </c>
      <c r="N4">
        <v>5</v>
      </c>
      <c r="O4">
        <v>1</v>
      </c>
      <c r="P4">
        <v>1</v>
      </c>
      <c r="Q4">
        <v>80</v>
      </c>
      <c r="R4">
        <v>0</v>
      </c>
    </row>
    <row r="5" spans="1:18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15</v>
      </c>
      <c r="H5">
        <v>3</v>
      </c>
      <c r="I5">
        <v>11</v>
      </c>
      <c r="J5">
        <v>0</v>
      </c>
      <c r="K5">
        <v>1</v>
      </c>
      <c r="L5">
        <v>1</v>
      </c>
      <c r="M5">
        <v>4</v>
      </c>
      <c r="N5">
        <v>5</v>
      </c>
      <c r="O5">
        <v>1</v>
      </c>
      <c r="P5">
        <v>1</v>
      </c>
      <c r="Q5">
        <v>80</v>
      </c>
      <c r="R5">
        <v>0</v>
      </c>
    </row>
    <row r="6" spans="1:18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15</v>
      </c>
      <c r="H6">
        <v>4</v>
      </c>
      <c r="I6">
        <v>11</v>
      </c>
      <c r="J6">
        <v>0</v>
      </c>
      <c r="K6">
        <v>1</v>
      </c>
      <c r="L6">
        <v>1</v>
      </c>
      <c r="M6">
        <v>4</v>
      </c>
      <c r="N6">
        <v>5</v>
      </c>
      <c r="O6">
        <v>1</v>
      </c>
      <c r="P6">
        <v>1</v>
      </c>
      <c r="Q6">
        <v>80</v>
      </c>
      <c r="R6">
        <v>0</v>
      </c>
    </row>
    <row r="7" spans="1:18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15</v>
      </c>
      <c r="H7">
        <v>4</v>
      </c>
      <c r="I7">
        <v>11</v>
      </c>
      <c r="J7">
        <v>0</v>
      </c>
      <c r="K7">
        <v>1</v>
      </c>
      <c r="L7">
        <v>1</v>
      </c>
      <c r="M7">
        <v>4</v>
      </c>
      <c r="N7">
        <v>5</v>
      </c>
      <c r="O7">
        <v>1</v>
      </c>
      <c r="P7">
        <v>1</v>
      </c>
      <c r="Q7">
        <v>80</v>
      </c>
      <c r="R7">
        <v>0</v>
      </c>
    </row>
    <row r="8" spans="1:18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15</v>
      </c>
      <c r="H8">
        <v>5</v>
      </c>
      <c r="I8">
        <v>11</v>
      </c>
      <c r="J8">
        <v>0</v>
      </c>
      <c r="K8">
        <v>1</v>
      </c>
      <c r="L8">
        <v>1</v>
      </c>
      <c r="M8">
        <v>4</v>
      </c>
      <c r="N8">
        <v>5</v>
      </c>
      <c r="O8">
        <v>1</v>
      </c>
      <c r="P8">
        <v>1</v>
      </c>
      <c r="Q8">
        <v>80</v>
      </c>
      <c r="R8">
        <v>0</v>
      </c>
    </row>
    <row r="9" spans="1:18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15</v>
      </c>
      <c r="H9">
        <v>5</v>
      </c>
      <c r="I9">
        <v>11</v>
      </c>
      <c r="J9">
        <v>0</v>
      </c>
      <c r="K9">
        <v>1</v>
      </c>
      <c r="L9">
        <v>1</v>
      </c>
      <c r="M9">
        <v>4</v>
      </c>
      <c r="N9">
        <v>5</v>
      </c>
      <c r="O9">
        <v>1</v>
      </c>
      <c r="P9">
        <v>1</v>
      </c>
      <c r="Q9">
        <v>80</v>
      </c>
      <c r="R9">
        <v>0</v>
      </c>
    </row>
    <row r="10" spans="1:18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5</v>
      </c>
      <c r="I10">
        <v>16</v>
      </c>
      <c r="J10">
        <v>3000</v>
      </c>
      <c r="K10">
        <v>1</v>
      </c>
      <c r="L10">
        <v>1</v>
      </c>
      <c r="M10">
        <v>4</v>
      </c>
      <c r="N10">
        <v>5</v>
      </c>
      <c r="O10">
        <v>1</v>
      </c>
      <c r="P10">
        <v>1</v>
      </c>
      <c r="Q10">
        <v>0</v>
      </c>
      <c r="R10">
        <v>0</v>
      </c>
    </row>
    <row r="11" spans="1:18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5</v>
      </c>
      <c r="I11">
        <v>16</v>
      </c>
      <c r="J11">
        <v>3000</v>
      </c>
      <c r="K11">
        <v>1</v>
      </c>
      <c r="L11">
        <v>1</v>
      </c>
      <c r="M11">
        <v>4</v>
      </c>
      <c r="N11">
        <v>5</v>
      </c>
      <c r="O11">
        <v>1</v>
      </c>
      <c r="P11">
        <v>1</v>
      </c>
      <c r="Q11">
        <v>0</v>
      </c>
      <c r="R11">
        <v>0</v>
      </c>
    </row>
    <row r="12" spans="1:18">
      <c r="A12">
        <v>201</v>
      </c>
      <c r="B12">
        <v>201</v>
      </c>
      <c r="C12">
        <v>10004</v>
      </c>
      <c r="D12">
        <v>1</v>
      </c>
      <c r="E12">
        <v>30</v>
      </c>
      <c r="F12">
        <v>0</v>
      </c>
      <c r="G12">
        <v>1</v>
      </c>
      <c r="H12">
        <v>3</v>
      </c>
      <c r="I12">
        <v>11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8"/>
  <sheetViews>
    <sheetView topLeftCell="A79" workbookViewId="0">
      <selection activeCell="B89" sqref="B8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21</v>
      </c>
      <c r="E1" t="s">
        <v>22</v>
      </c>
      <c r="G1" t="s">
        <v>23</v>
      </c>
      <c r="H1" t="s">
        <v>24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ステージクリア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5</v>
      </c>
      <c r="F87" t="str">
        <f>INDEX(Define!E:E,MATCH(E87,Define!D:D))</f>
        <v>アルカナフラグを管理</v>
      </c>
      <c r="G87">
        <v>1</v>
      </c>
      <c r="H87">
        <v>0</v>
      </c>
    </row>
    <row r="88" spans="1:8">
      <c r="A88">
        <v>101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1</v>
      </c>
      <c r="C89">
        <v>11</v>
      </c>
      <c r="D89" t="str">
        <f>INDEX(Define!B:B,MATCH(C89,Define!A:A))</f>
        <v>Tactics開始(UI表示前)</v>
      </c>
      <c r="E89">
        <v>41</v>
      </c>
      <c r="F89" t="str">
        <f>INDEX(Define!E:E,MATCH(E89,Define!D:D))</f>
        <v>継承スキル演出開始</v>
      </c>
      <c r="G89">
        <v>0</v>
      </c>
      <c r="H89">
        <v>1</v>
      </c>
    </row>
    <row r="90" spans="1:8">
      <c r="A90">
        <v>101</v>
      </c>
      <c r="B90">
        <v>2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3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4</v>
      </c>
      <c r="C92">
        <v>1</v>
      </c>
      <c r="D92" t="str">
        <f>INDEX(Define!B:B,MATCH(C92,Define!A:A))</f>
        <v>Tactics開始</v>
      </c>
      <c r="E92">
        <v>1</v>
      </c>
      <c r="F92" t="str">
        <f>INDEX(Define!E:E,MATCH(E92,Define!D:D))</f>
        <v>コマンドを制限する</v>
      </c>
      <c r="G92">
        <v>3</v>
      </c>
      <c r="H92">
        <v>0</v>
      </c>
    </row>
    <row r="93" spans="1:8">
      <c r="A93">
        <v>101</v>
      </c>
      <c r="B93">
        <v>5</v>
      </c>
      <c r="C93">
        <v>1</v>
      </c>
      <c r="D93" t="str">
        <f>INDEX(Define!B:B,MATCH(C93,Define!A:A))</f>
        <v>Tactics開始</v>
      </c>
      <c r="E93">
        <v>1</v>
      </c>
      <c r="F93" t="str">
        <f>INDEX(Define!E:E,MATCH(E93,Define!D:D))</f>
        <v>コマンドを制限する</v>
      </c>
      <c r="G93">
        <v>3</v>
      </c>
      <c r="H93">
        <v>0</v>
      </c>
    </row>
    <row r="94" spans="1:8">
      <c r="A94">
        <v>101</v>
      </c>
      <c r="B94">
        <v>6</v>
      </c>
      <c r="C94">
        <v>11</v>
      </c>
      <c r="D94" t="str">
        <f>INDEX(Define!B:B,MATCH(C94,Define!A:A))</f>
        <v>Tactics開始(UI表示前)</v>
      </c>
      <c r="E94">
        <v>12</v>
      </c>
      <c r="F94" t="str">
        <f>INDEX(Define!E:E,MATCH(E94,Define!D:D))</f>
        <v>IDにActorIDを加算してADV再生</v>
      </c>
      <c r="G94">
        <v>2000</v>
      </c>
      <c r="H94">
        <v>1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0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1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1</v>
      </c>
      <c r="F97" t="str">
        <f>INDEX(Define!E:E,MATCH(E97,Define!D:D))</f>
        <v>コマンドを制限する</v>
      </c>
      <c r="G97">
        <v>2</v>
      </c>
      <c r="H97">
        <v>0</v>
      </c>
    </row>
    <row r="98" spans="1:8">
      <c r="A98">
        <v>101</v>
      </c>
      <c r="B98">
        <v>6</v>
      </c>
      <c r="C98">
        <v>1</v>
      </c>
      <c r="D98" t="str">
        <f>INDEX(Define!B:B,MATCH(C98,Define!A:A))</f>
        <v>Tactics開始</v>
      </c>
      <c r="E98">
        <v>1</v>
      </c>
      <c r="F98" t="str">
        <f>INDEX(Define!E:E,MATCH(E98,Define!D:D))</f>
        <v>コマンドを制限する</v>
      </c>
      <c r="G98">
        <v>4</v>
      </c>
      <c r="H98">
        <v>0</v>
      </c>
    </row>
    <row r="99" spans="1:8">
      <c r="A99">
        <v>101</v>
      </c>
      <c r="B99">
        <v>6</v>
      </c>
      <c r="C99">
        <v>1</v>
      </c>
      <c r="D99" t="str">
        <f>INDEX(Define!B:B,MATCH(C99,Define!A:A))</f>
        <v>Tactics開始</v>
      </c>
      <c r="E99">
        <v>3</v>
      </c>
      <c r="F99" t="str">
        <f>INDEX(Define!E:E,MATCH(E99,Define!D:D))</f>
        <v>全員コマンドを選ばないと進まない</v>
      </c>
      <c r="G99">
        <v>0</v>
      </c>
      <c r="H99">
        <v>0</v>
      </c>
    </row>
    <row r="100" spans="1:9">
      <c r="A100">
        <v>101</v>
      </c>
      <c r="B100">
        <v>7</v>
      </c>
      <c r="C100">
        <v>11</v>
      </c>
      <c r="D100" t="str">
        <f>INDEX(Define!B:B,MATCH(C100,Define!A:A))</f>
        <v>Tactics開始(UI表示前)</v>
      </c>
      <c r="E100">
        <v>11</v>
      </c>
      <c r="F100" t="str">
        <f>INDEX(Define!E:E,MATCH(E100,Define!D:D))</f>
        <v>ADV再生</v>
      </c>
      <c r="G100">
        <v>102</v>
      </c>
      <c r="H100">
        <v>1</v>
      </c>
      <c r="I100" t="str">
        <f>INDEX([1]Advs!B:B,MATCH(G100,[1]Advs!A:A))</f>
        <v>Event2</v>
      </c>
    </row>
    <row r="101" spans="1:8">
      <c r="A101">
        <v>101</v>
      </c>
      <c r="B101">
        <v>7</v>
      </c>
      <c r="C101">
        <v>1</v>
      </c>
      <c r="D101" t="str">
        <f>INDEX(Define!B:B,MATCH(C101,Define!A:A))</f>
        <v>Tactics開始</v>
      </c>
      <c r="E101">
        <v>51</v>
      </c>
      <c r="F101" t="str">
        <f>INDEX(Define!E:E,MATCH(E101,Define!D:D))</f>
        <v>ステージ移動</v>
      </c>
      <c r="G101">
        <v>102</v>
      </c>
      <c r="H101">
        <v>1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6</v>
      </c>
      <c r="F102" t="str">
        <f>INDEX(Define!E:E,MATCH(E102,Define!D:D))</f>
        <v>仲間を選んで加入する</v>
      </c>
      <c r="G102">
        <v>1</v>
      </c>
      <c r="H102">
        <v>1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8</v>
      </c>
      <c r="F103" t="str">
        <f>INDEX(Define!E:E,MATCH(E103,Define!D:D))</f>
        <v>ボスの選択番号を設定する</v>
      </c>
      <c r="G103">
        <v>1</v>
      </c>
      <c r="H103">
        <v>0</v>
      </c>
    </row>
    <row r="104" spans="1:8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4</v>
      </c>
      <c r="F104" t="str">
        <f>INDEX(Define!E:E,MATCH(E104,Define!D:D))</f>
        <v>隷従属度フラグを管理</v>
      </c>
      <c r="G104">
        <v>1</v>
      </c>
      <c r="H104">
        <v>0</v>
      </c>
    </row>
    <row r="105" spans="1:8">
      <c r="A105">
        <v>102</v>
      </c>
      <c r="B105">
        <v>1</v>
      </c>
      <c r="C105">
        <v>1</v>
      </c>
      <c r="D105" t="str">
        <f>INDEX(Define!B:B,MATCH(C105,Define!A:A))</f>
        <v>Tactics開始</v>
      </c>
      <c r="E105">
        <v>7</v>
      </c>
      <c r="F105" t="str">
        <f>INDEX(Define!E:E,MATCH(E105,Define!D:D))</f>
        <v>セーブを行う</v>
      </c>
      <c r="G105">
        <v>1</v>
      </c>
      <c r="H105">
        <v>1</v>
      </c>
    </row>
    <row r="106" spans="1:9">
      <c r="A106">
        <v>102</v>
      </c>
      <c r="B106">
        <v>1</v>
      </c>
      <c r="C106">
        <v>1</v>
      </c>
      <c r="D106" t="str">
        <f>INDEX(Define!B:B,MATCH(C106,Define!A:A))</f>
        <v>Tactics開始</v>
      </c>
      <c r="E106">
        <v>11</v>
      </c>
      <c r="F106" t="str">
        <f>INDEX(Define!E:E,MATCH(E106,Define!D:D))</f>
        <v>ADV再生</v>
      </c>
      <c r="G106">
        <v>12</v>
      </c>
      <c r="H106">
        <v>1</v>
      </c>
      <c r="I106" t="str">
        <f>INDEX([1]Advs!B:B,MATCH(G106,[1]Advs!A:A))</f>
        <v>Tutorial12</v>
      </c>
    </row>
    <row r="107" spans="1:8">
      <c r="A107">
        <v>102</v>
      </c>
      <c r="B107">
        <v>6</v>
      </c>
      <c r="C107">
        <v>1</v>
      </c>
      <c r="D107" t="str">
        <f>INDEX(Define!B:B,MATCH(C107,Define!A:A))</f>
        <v>Tactics開始</v>
      </c>
      <c r="E107">
        <v>61</v>
      </c>
      <c r="F107" t="str">
        <f>INDEX(Define!E:E,MATCH(E107,Define!D:D))</f>
        <v>中ボスを設置する(コマンド制限判定あり)</v>
      </c>
      <c r="G107">
        <v>1</v>
      </c>
      <c r="H107">
        <v>0</v>
      </c>
    </row>
    <row r="108" spans="1:9">
      <c r="A108">
        <v>102</v>
      </c>
      <c r="B108">
        <v>7</v>
      </c>
      <c r="C108">
        <v>11</v>
      </c>
      <c r="D108" t="str">
        <f>INDEX(Define!B:B,MATCH(C108,Define!A:A))</f>
        <v>Tactics開始(UI表示前)</v>
      </c>
      <c r="E108">
        <v>11</v>
      </c>
      <c r="F108" t="str">
        <f>INDEX(Define!E:E,MATCH(E108,Define!D:D))</f>
        <v>ADV再生</v>
      </c>
      <c r="G108">
        <v>103</v>
      </c>
      <c r="H108">
        <v>1</v>
      </c>
      <c r="I108" t="str">
        <f>INDEX([1]Advs!B:B,MATCH(G108,[1]Advs!A:A))</f>
        <v>Event3</v>
      </c>
    </row>
    <row r="109" spans="1:9">
      <c r="A109">
        <v>102</v>
      </c>
      <c r="B109">
        <v>7</v>
      </c>
      <c r="C109">
        <v>11</v>
      </c>
      <c r="D109" t="str">
        <f>INDEX(Define!B:B,MATCH(C109,Define!A:A))</f>
        <v>Tactics開始(UI表示前)</v>
      </c>
      <c r="E109">
        <v>12</v>
      </c>
      <c r="F109" t="str">
        <f>INDEX(Define!E:E,MATCH(E109,Define!D:D))</f>
        <v>IDにActorIDを加算してADV再生</v>
      </c>
      <c r="G109">
        <v>3000</v>
      </c>
      <c r="H109">
        <v>1</v>
      </c>
      <c r="I109" t="str">
        <f>INDEX([1]Advs!B:B,MATCH(G109,[1]Advs!A:A))</f>
        <v>Actor0007_2</v>
      </c>
    </row>
    <row r="110" spans="1:8">
      <c r="A110">
        <v>102</v>
      </c>
      <c r="B110">
        <v>7</v>
      </c>
      <c r="C110">
        <v>1</v>
      </c>
      <c r="D110" t="str">
        <f>INDEX(Define!B:B,MATCH(C110,Define!A:A))</f>
        <v>Tactics開始</v>
      </c>
      <c r="E110">
        <v>51</v>
      </c>
      <c r="F110" t="str">
        <f>INDEX(Define!E:E,MATCH(E110,Define!D:D))</f>
        <v>ステージ移動</v>
      </c>
      <c r="G110">
        <v>103</v>
      </c>
      <c r="H110">
        <v>1</v>
      </c>
    </row>
    <row r="111" customHeight="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6</v>
      </c>
      <c r="F111" t="str">
        <f>INDEX(Define!E:E,MATCH(E111,Define!D:D))</f>
        <v>仲間を選んで加入する</v>
      </c>
      <c r="G111">
        <v>1</v>
      </c>
      <c r="H111">
        <v>1</v>
      </c>
    </row>
    <row r="112" spans="1:8">
      <c r="A112">
        <v>103</v>
      </c>
      <c r="B112">
        <v>1</v>
      </c>
      <c r="C112">
        <v>1</v>
      </c>
      <c r="D112" t="str">
        <f>INDEX(Define!B:B,MATCH(C112,Define!A:A))</f>
        <v>Tactics開始</v>
      </c>
      <c r="E112">
        <v>8</v>
      </c>
      <c r="F112" t="str">
        <f>INDEX(Define!E:E,MATCH(E112,Define!D:D))</f>
        <v>ボスの選択番号を設定する</v>
      </c>
      <c r="G112">
        <v>2</v>
      </c>
      <c r="H112">
        <v>0</v>
      </c>
    </row>
    <row r="113" spans="1:8">
      <c r="A113">
        <v>103</v>
      </c>
      <c r="B113">
        <v>1</v>
      </c>
      <c r="C113">
        <v>1</v>
      </c>
      <c r="D113" t="str">
        <f>INDEX(Define!B:B,MATCH(C113,Define!A:A))</f>
        <v>Tactics開始</v>
      </c>
      <c r="E113">
        <v>7</v>
      </c>
      <c r="F113" t="str">
        <f>INDEX(Define!E:E,MATCH(E113,Define!D:D))</f>
        <v>セーブを行う</v>
      </c>
      <c r="G113">
        <v>1</v>
      </c>
      <c r="H113">
        <v>1</v>
      </c>
    </row>
    <row r="114" spans="1:8">
      <c r="A114">
        <v>103</v>
      </c>
      <c r="B114">
        <v>6</v>
      </c>
      <c r="C114">
        <v>1</v>
      </c>
      <c r="D114" t="str">
        <f>INDEX(Define!B:B,MATCH(C114,Define!A:A))</f>
        <v>Tactics開始</v>
      </c>
      <c r="E114">
        <v>61</v>
      </c>
      <c r="F114" t="str">
        <f>INDEX(Define!E:E,MATCH(E114,Define!D:D))</f>
        <v>中ボスを設置する(コマンド制限判定あり)</v>
      </c>
      <c r="G114">
        <v>2</v>
      </c>
      <c r="H114">
        <v>0</v>
      </c>
    </row>
    <row r="115" spans="1:9">
      <c r="A115">
        <v>103</v>
      </c>
      <c r="B115">
        <v>7</v>
      </c>
      <c r="C115">
        <v>11</v>
      </c>
      <c r="D115" t="str">
        <f>INDEX(Define!B:B,MATCH(C115,Define!A:A))</f>
        <v>Tactics開始(UI表示前)</v>
      </c>
      <c r="E115">
        <v>12</v>
      </c>
      <c r="F115" t="str">
        <f>INDEX(Define!E:E,MATCH(E115,Define!D:D))</f>
        <v>IDにActorIDを加算してADV再生</v>
      </c>
      <c r="G115">
        <v>4000</v>
      </c>
      <c r="H115">
        <v>1</v>
      </c>
      <c r="I115" t="str">
        <f>INDEX([1]Advs!B:B,MATCH(G115,[1]Advs!A:A))</f>
        <v>Actor0007_3</v>
      </c>
    </row>
    <row r="116" spans="1:8">
      <c r="A116">
        <v>103</v>
      </c>
      <c r="B116">
        <v>7</v>
      </c>
      <c r="C116">
        <v>1</v>
      </c>
      <c r="D116" t="str">
        <f>INDEX(Define!B:B,MATCH(C116,Define!A:A))</f>
        <v>Tactics開始</v>
      </c>
      <c r="E116">
        <v>51</v>
      </c>
      <c r="F116" t="str">
        <f>INDEX(Define!E:E,MATCH(E116,Define!D:D))</f>
        <v>ステージ移動</v>
      </c>
      <c r="G116">
        <v>104</v>
      </c>
      <c r="H116">
        <v>1</v>
      </c>
    </row>
    <row r="117" customHeight="1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6</v>
      </c>
      <c r="F117" t="str">
        <f>INDEX(Define!E:E,MATCH(E117,Define!D:D))</f>
        <v>仲間を選んで加入する</v>
      </c>
      <c r="G117">
        <v>1</v>
      </c>
      <c r="H117">
        <v>1</v>
      </c>
    </row>
    <row r="118" spans="1:8">
      <c r="A118">
        <v>104</v>
      </c>
      <c r="B118">
        <v>1</v>
      </c>
      <c r="C118">
        <v>1</v>
      </c>
      <c r="D118" t="str">
        <f>INDEX(Define!B:B,MATCH(C118,Define!A:A))</f>
        <v>Tactics開始</v>
      </c>
      <c r="E118">
        <v>8</v>
      </c>
      <c r="F118" t="str">
        <f>INDEX(Define!E:E,MATCH(E118,Define!D:D))</f>
        <v>ボスの選択番号を設定する</v>
      </c>
      <c r="G118">
        <v>3</v>
      </c>
      <c r="H118">
        <v>0</v>
      </c>
    </row>
    <row r="119" spans="1:8">
      <c r="A119">
        <v>104</v>
      </c>
      <c r="B119">
        <v>1</v>
      </c>
      <c r="C119">
        <v>1</v>
      </c>
      <c r="D119" t="str">
        <f>INDEX(Define!B:B,MATCH(C119,Define!A:A))</f>
        <v>Tactics開始</v>
      </c>
      <c r="E119">
        <v>7</v>
      </c>
      <c r="F119" t="str">
        <f>INDEX(Define!E:E,MATCH(E119,Define!D:D))</f>
        <v>セーブを行う</v>
      </c>
      <c r="G119">
        <v>1</v>
      </c>
      <c r="H119">
        <v>1</v>
      </c>
    </row>
    <row r="120" spans="1:8">
      <c r="A120">
        <v>104</v>
      </c>
      <c r="B120">
        <v>6</v>
      </c>
      <c r="C120">
        <v>1</v>
      </c>
      <c r="D120" t="str">
        <f>INDEX(Define!B:B,MATCH(C120,Define!A:A))</f>
        <v>Tactics開始</v>
      </c>
      <c r="E120">
        <v>61</v>
      </c>
      <c r="F120" t="str">
        <f>INDEX(Define!E:E,MATCH(E120,Define!D:D))</f>
        <v>中ボスを設置する(コマンド制限判定あり)</v>
      </c>
      <c r="G120">
        <v>3</v>
      </c>
      <c r="H120">
        <v>0</v>
      </c>
    </row>
    <row r="121" spans="1:8">
      <c r="A121">
        <v>104</v>
      </c>
      <c r="B121">
        <v>7</v>
      </c>
      <c r="C121">
        <v>1</v>
      </c>
      <c r="D121" t="str">
        <f>INDEX(Define!B:B,MATCH(C121,Define!A:A))</f>
        <v>Tactics開始</v>
      </c>
      <c r="E121">
        <v>51</v>
      </c>
      <c r="F121" t="str">
        <f>INDEX(Define!E:E,MATCH(E121,Define!D:D))</f>
        <v>ステージ移動</v>
      </c>
      <c r="G121">
        <v>105</v>
      </c>
      <c r="H121">
        <v>1</v>
      </c>
    </row>
    <row r="122" customHeight="1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6</v>
      </c>
      <c r="F122" t="str">
        <f>INDEX(Define!E:E,MATCH(E122,Define!D:D))</f>
        <v>仲間を選んで加入する</v>
      </c>
      <c r="G122">
        <v>1</v>
      </c>
      <c r="H122">
        <v>1</v>
      </c>
    </row>
    <row r="123" spans="1:8">
      <c r="A123">
        <v>105</v>
      </c>
      <c r="B123">
        <v>1</v>
      </c>
      <c r="C123">
        <v>1</v>
      </c>
      <c r="D123" t="str">
        <f>INDEX(Define!B:B,MATCH(C123,Define!A:A))</f>
        <v>Tactics開始</v>
      </c>
      <c r="E123">
        <v>8</v>
      </c>
      <c r="F123" t="str">
        <f>INDEX(Define!E:E,MATCH(E123,Define!D:D))</f>
        <v>ボスの選択番号を設定する</v>
      </c>
      <c r="G123">
        <v>4</v>
      </c>
      <c r="H123">
        <v>0</v>
      </c>
    </row>
    <row r="124" spans="1:8">
      <c r="A124">
        <v>105</v>
      </c>
      <c r="B124">
        <v>1</v>
      </c>
      <c r="C124">
        <v>1</v>
      </c>
      <c r="D124" t="str">
        <f>INDEX(Define!B:B,MATCH(C124,Define!A:A))</f>
        <v>Tactics開始</v>
      </c>
      <c r="E124">
        <v>7</v>
      </c>
      <c r="F124" t="str">
        <f>INDEX(Define!E:E,MATCH(E124,Define!D:D))</f>
        <v>セーブを行う</v>
      </c>
      <c r="G124">
        <v>1</v>
      </c>
      <c r="H124">
        <v>1</v>
      </c>
    </row>
    <row r="125" spans="1:8">
      <c r="A125">
        <v>105</v>
      </c>
      <c r="B125">
        <v>6</v>
      </c>
      <c r="C125">
        <v>1</v>
      </c>
      <c r="D125" t="str">
        <f>INDEX(Define!B:B,MATCH(C125,Define!A:A))</f>
        <v>Tactics開始</v>
      </c>
      <c r="E125">
        <v>61</v>
      </c>
      <c r="F125" t="str">
        <f>INDEX(Define!E:E,MATCH(E125,Define!D:D))</f>
        <v>中ボスを設置する(コマンド制限判定あり)</v>
      </c>
      <c r="G125">
        <v>4</v>
      </c>
      <c r="H125">
        <v>0</v>
      </c>
    </row>
    <row r="126" spans="1:8">
      <c r="A126">
        <v>105</v>
      </c>
      <c r="B126">
        <v>7</v>
      </c>
      <c r="C126">
        <v>1</v>
      </c>
      <c r="D126" t="str">
        <f>INDEX(Define!B:B,MATCH(C126,Define!A:A))</f>
        <v>Tactics開始</v>
      </c>
      <c r="E126">
        <v>51</v>
      </c>
      <c r="F126" t="str">
        <f>INDEX(Define!E:E,MATCH(E126,Define!D:D))</f>
        <v>ステージ移動</v>
      </c>
      <c r="G126">
        <v>106</v>
      </c>
      <c r="H126">
        <v>1</v>
      </c>
    </row>
    <row r="127" spans="1:8">
      <c r="A127">
        <v>106</v>
      </c>
      <c r="B127">
        <v>1</v>
      </c>
      <c r="C127">
        <v>1</v>
      </c>
      <c r="D127" t="str">
        <f>INDEX(Define!B:B,MATCH(C127,Define!A:A))</f>
        <v>Tactics開始</v>
      </c>
      <c r="E127">
        <v>8</v>
      </c>
      <c r="F127" t="str">
        <f>INDEX(Define!E:E,MATCH(E127,Define!D:D))</f>
        <v>ボスの選択番号を設定する</v>
      </c>
      <c r="G127">
        <v>5</v>
      </c>
      <c r="H127">
        <v>0</v>
      </c>
    </row>
    <row r="128" spans="1:9">
      <c r="A128">
        <v>106</v>
      </c>
      <c r="B128">
        <v>6</v>
      </c>
      <c r="C128">
        <v>11</v>
      </c>
      <c r="D128" t="str">
        <f>INDEX(Define!B:B,MATCH(C128,Define!A:A))</f>
        <v>Tactics開始(UI表示前)</v>
      </c>
      <c r="E128">
        <v>13</v>
      </c>
      <c r="F128" t="str">
        <f>INDEX(Define!E:E,MATCH(E128,Define!D:D))</f>
        <v>ルート分岐イベント</v>
      </c>
      <c r="G128">
        <v>5000</v>
      </c>
      <c r="H128">
        <v>1</v>
      </c>
      <c r="I128" t="str">
        <f>INDEX([1]Advs!B:B,MATCH(G128,[1]Advs!A:A))</f>
        <v>Actor0007_4</v>
      </c>
    </row>
    <row r="129" spans="1:8">
      <c r="A129">
        <v>106</v>
      </c>
      <c r="B129">
        <v>6</v>
      </c>
      <c r="C129">
        <v>1</v>
      </c>
      <c r="D129" t="str">
        <f>INDEX(Define!B:B,MATCH(C129,Define!A:A))</f>
        <v>Tactics開始</v>
      </c>
      <c r="E129">
        <v>61</v>
      </c>
      <c r="F129" t="str">
        <f>INDEX(Define!E:E,MATCH(E129,Define!D:D))</f>
        <v>中ボスを設置する(コマンド制限判定あり)</v>
      </c>
      <c r="G129">
        <v>5</v>
      </c>
      <c r="H129">
        <v>0</v>
      </c>
    </row>
    <row r="130" spans="1:8">
      <c r="A130">
        <v>106</v>
      </c>
      <c r="B130">
        <v>6</v>
      </c>
      <c r="C130">
        <v>1</v>
      </c>
      <c r="D130" t="str">
        <f>INDEX(Define!B:B,MATCH(C130,Define!A:A))</f>
        <v>Tactics開始</v>
      </c>
      <c r="E130">
        <v>14</v>
      </c>
      <c r="F130" t="str">
        <f>INDEX(Define!E:E,MATCH(E130,Define!D:D))</f>
        <v>ルート分岐パラメータ設定</v>
      </c>
      <c r="G130">
        <v>0</v>
      </c>
      <c r="H130">
        <v>1</v>
      </c>
    </row>
    <row r="131" spans="1:8">
      <c r="A131">
        <v>106</v>
      </c>
      <c r="B131">
        <v>7</v>
      </c>
      <c r="C131">
        <v>11</v>
      </c>
      <c r="D131" t="str">
        <f>INDEX(Define!B:B,MATCH(C131,Define!A:A))</f>
        <v>Tactics開始(UI表示前)</v>
      </c>
      <c r="E131">
        <v>15</v>
      </c>
      <c r="F131" t="str">
        <f>INDEX(Define!E:E,MATCH(E131,Define!D:D))</f>
        <v>ルート分岐ステージ移動</v>
      </c>
      <c r="G131">
        <v>201</v>
      </c>
      <c r="H131">
        <v>1</v>
      </c>
    </row>
    <row r="132" spans="1:8">
      <c r="A132">
        <v>106</v>
      </c>
      <c r="B132">
        <v>7</v>
      </c>
      <c r="C132">
        <v>1</v>
      </c>
      <c r="D132" t="str">
        <f>INDEX(Define!B:B,MATCH(C132,Define!A:A))</f>
        <v>Tactics開始</v>
      </c>
      <c r="E132">
        <v>7</v>
      </c>
      <c r="F132" t="str">
        <f>INDEX(Define!E:E,MATCH(E132,Define!D:D))</f>
        <v>セーブを行う</v>
      </c>
      <c r="G132">
        <v>1</v>
      </c>
      <c r="H132">
        <v>1</v>
      </c>
    </row>
    <row r="133" spans="1:8">
      <c r="A133">
        <v>106</v>
      </c>
      <c r="B133">
        <v>7</v>
      </c>
      <c r="C133">
        <v>1</v>
      </c>
      <c r="D133" t="str">
        <f>INDEX(Define!B:B,MATCH(C133,Define!A:A))</f>
        <v>Tactics開始</v>
      </c>
      <c r="E133">
        <v>31</v>
      </c>
      <c r="F133" t="str">
        <f>INDEX(Define!E:E,MATCH(E133,Define!D:D))</f>
        <v>ルート分岐でステージに移動</v>
      </c>
      <c r="G133">
        <v>111</v>
      </c>
      <c r="H133">
        <v>1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32</v>
      </c>
      <c r="F134" t="str">
        <f>INDEX(Define!E:E,MATCH(E134,Define!D:D))</f>
        <v>ルート分岐敵グループを生成</v>
      </c>
      <c r="G134">
        <v>0</v>
      </c>
      <c r="H134">
        <v>1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0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1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1</v>
      </c>
      <c r="F137" t="str">
        <f>INDEX(Define!E:E,MATCH(E137,Define!D:D))</f>
        <v>コマンドを制限する</v>
      </c>
      <c r="G137">
        <v>2</v>
      </c>
      <c r="H137">
        <v>0</v>
      </c>
    </row>
    <row r="138" spans="1:8">
      <c r="A138">
        <v>111</v>
      </c>
      <c r="B138">
        <v>1</v>
      </c>
      <c r="C138">
        <v>1</v>
      </c>
      <c r="D138" t="str">
        <f>INDEX(Define!B:B,MATCH(C138,Define!A:A))</f>
        <v>Tactics開始</v>
      </c>
      <c r="E138">
        <v>1</v>
      </c>
      <c r="F138" t="str">
        <f>INDEX(Define!E:E,MATCH(E138,Define!D:D))</f>
        <v>コマンドを制限する</v>
      </c>
      <c r="G138">
        <v>4</v>
      </c>
      <c r="H138">
        <v>0</v>
      </c>
    </row>
    <row r="139" spans="1:8">
      <c r="A139">
        <v>111</v>
      </c>
      <c r="B139">
        <v>1</v>
      </c>
      <c r="C139">
        <v>1</v>
      </c>
      <c r="D139" t="str">
        <f>INDEX(Define!B:B,MATCH(C139,Define!A:A))</f>
        <v>Tactics開始</v>
      </c>
      <c r="E139">
        <v>3</v>
      </c>
      <c r="F139" t="str">
        <f>INDEX(Define!E:E,MATCH(E139,Define!D:D))</f>
        <v>全員コマンドを選ばないと進まない</v>
      </c>
      <c r="G139">
        <v>0</v>
      </c>
      <c r="H139">
        <v>0</v>
      </c>
    </row>
    <row r="140" spans="1:8">
      <c r="A140">
        <v>112</v>
      </c>
      <c r="B140">
        <v>1</v>
      </c>
      <c r="C140">
        <v>1</v>
      </c>
      <c r="D140" t="str">
        <f>INDEX(Define!B:B,MATCH(C140,Define!A:A))</f>
        <v>Tactics開始</v>
      </c>
      <c r="E140">
        <v>33</v>
      </c>
      <c r="F140" t="str">
        <f>INDEX(Define!E:E,MATCH(E140,Define!D:D))</f>
        <v>表示残りターンをマスターから取得</v>
      </c>
      <c r="G140">
        <v>6</v>
      </c>
      <c r="H140">
        <v>1</v>
      </c>
    </row>
    <row r="141" spans="1:8">
      <c r="A141">
        <v>112</v>
      </c>
      <c r="B141">
        <v>1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2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8">
      <c r="A143">
        <v>112</v>
      </c>
      <c r="B143">
        <v>3</v>
      </c>
      <c r="C143">
        <v>1</v>
      </c>
      <c r="D143" t="str">
        <f>INDEX(Define!B:B,MATCH(C143,Define!A:A))</f>
        <v>Tactics開始</v>
      </c>
      <c r="E143">
        <v>32</v>
      </c>
      <c r="F143" t="str">
        <f>INDEX(Define!E:E,MATCH(E143,Define!D:D))</f>
        <v>ルート分岐敵グループを生成</v>
      </c>
      <c r="G143">
        <v>0</v>
      </c>
      <c r="H143">
        <v>1</v>
      </c>
    </row>
    <row r="144" spans="1:8">
      <c r="A144">
        <v>112</v>
      </c>
      <c r="B144">
        <v>4</v>
      </c>
      <c r="C144">
        <v>1</v>
      </c>
      <c r="D144" t="str">
        <f>INDEX(Define!B:B,MATCH(C144,Define!A:A))</f>
        <v>Tactics開始</v>
      </c>
      <c r="E144">
        <v>32</v>
      </c>
      <c r="F144" t="str">
        <f>INDEX(Define!E:E,MATCH(E144,Define!D:D))</f>
        <v>ルート分岐敵グループを生成</v>
      </c>
      <c r="G144">
        <v>0</v>
      </c>
      <c r="H144">
        <v>1</v>
      </c>
    </row>
    <row r="145" spans="1:9">
      <c r="A145">
        <v>112</v>
      </c>
      <c r="B145">
        <v>5</v>
      </c>
      <c r="C145">
        <v>11</v>
      </c>
      <c r="D145" t="str">
        <f>INDEX(Define!B:B,MATCH(C145,Define!A:A))</f>
        <v>Tactics開始(UI表示前)</v>
      </c>
      <c r="E145">
        <v>11</v>
      </c>
      <c r="F145" t="str">
        <f>INDEX(Define!E:E,MATCH(E145,Define!D:D))</f>
        <v>ADV再生</v>
      </c>
      <c r="G145">
        <v>211</v>
      </c>
      <c r="H145">
        <v>1</v>
      </c>
      <c r="I145" t="str">
        <f>INDEX([1]Advs!B:B,MATCH(G145,[1]Advs!A:A))</f>
        <v>Ending</v>
      </c>
    </row>
    <row r="146" spans="1:8">
      <c r="A146">
        <v>112</v>
      </c>
      <c r="B146">
        <v>5</v>
      </c>
      <c r="C146">
        <v>1</v>
      </c>
      <c r="D146" t="str">
        <f>INDEX(Define!B:B,MATCH(C146,Define!A:A))</f>
        <v>Tactics開始</v>
      </c>
      <c r="E146">
        <v>32</v>
      </c>
      <c r="F146" t="str">
        <f>INDEX(Define!E:E,MATCH(E146,Define!D:D))</f>
        <v>ルート分岐敵グループを生成</v>
      </c>
      <c r="G146">
        <v>0</v>
      </c>
      <c r="H146">
        <v>1</v>
      </c>
    </row>
    <row r="147" spans="1:8">
      <c r="A147">
        <v>112</v>
      </c>
      <c r="B147">
        <v>6</v>
      </c>
      <c r="C147">
        <v>1</v>
      </c>
      <c r="D147" t="str">
        <f>INDEX(Define!B:B,MATCH(C147,Define!A:A))</f>
        <v>Tactics開始</v>
      </c>
      <c r="E147">
        <v>62</v>
      </c>
      <c r="F147" t="str">
        <f>INDEX(Define!E:E,MATCH(E147,Define!D:D))</f>
        <v>上位者ボスを設置する(コマンド制限判定あり)</v>
      </c>
      <c r="G147">
        <v>1</v>
      </c>
      <c r="H147">
        <v>0</v>
      </c>
    </row>
    <row r="148" spans="1:8">
      <c r="A148">
        <v>201</v>
      </c>
      <c r="B148">
        <v>1</v>
      </c>
      <c r="C148">
        <v>1</v>
      </c>
      <c r="D148" t="str">
        <f>INDEX(Define!B:B,MATCH(C148,Define!A:A))</f>
        <v>Tactics開始</v>
      </c>
      <c r="E148">
        <v>201</v>
      </c>
      <c r="F148" t="str">
        <f>INDEX(Define!E:E,MATCH(E148,Define!D:D))</f>
        <v>サバイバルモードにする</v>
      </c>
      <c r="G148">
        <v>1</v>
      </c>
      <c r="H148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E10" sqref="E10"/>
    </sheetView>
  </sheetViews>
  <sheetFormatPr defaultColWidth="8.72727272727273" defaultRowHeight="13" outlineLevelCol="7"/>
  <sheetData>
    <row r="1" spans="1:8">
      <c r="A1" t="s">
        <v>25</v>
      </c>
      <c r="B1" t="s">
        <v>4</v>
      </c>
      <c r="C1" t="s">
        <v>21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>
      <c r="A2">
        <v>1</v>
      </c>
      <c r="B2">
        <v>1</v>
      </c>
      <c r="C2">
        <v>1</v>
      </c>
      <c r="D2">
        <v>1</v>
      </c>
      <c r="E2">
        <v>-384</v>
      </c>
      <c r="F2">
        <v>-204</v>
      </c>
      <c r="G2">
        <v>164</v>
      </c>
      <c r="H2">
        <v>52</v>
      </c>
    </row>
    <row r="3" spans="1:8">
      <c r="A3">
        <v>1</v>
      </c>
      <c r="B3">
        <v>1</v>
      </c>
      <c r="C3">
        <v>1</v>
      </c>
      <c r="D3">
        <v>11</v>
      </c>
      <c r="E3">
        <v>-434</v>
      </c>
      <c r="F3">
        <v>62</v>
      </c>
      <c r="G3">
        <v>48</v>
      </c>
      <c r="H3">
        <v>48</v>
      </c>
    </row>
    <row r="4" spans="1:8">
      <c r="A4">
        <v>1</v>
      </c>
      <c r="B4">
        <v>1</v>
      </c>
      <c r="C4">
        <v>1</v>
      </c>
      <c r="D4">
        <v>12</v>
      </c>
      <c r="E4">
        <v>-140</v>
      </c>
      <c r="F4">
        <v>-188</v>
      </c>
      <c r="G4">
        <v>184</v>
      </c>
      <c r="H4">
        <v>56</v>
      </c>
    </row>
    <row r="5" spans="1:8">
      <c r="A5">
        <v>1</v>
      </c>
      <c r="B5">
        <v>2</v>
      </c>
      <c r="C5">
        <v>1</v>
      </c>
      <c r="D5">
        <v>5</v>
      </c>
      <c r="E5">
        <v>128</v>
      </c>
      <c r="F5">
        <v>-204</v>
      </c>
      <c r="G5">
        <v>164</v>
      </c>
      <c r="H5">
        <v>52</v>
      </c>
    </row>
    <row r="6" spans="1:8">
      <c r="A6">
        <v>1</v>
      </c>
      <c r="B6">
        <v>2</v>
      </c>
      <c r="C6">
        <v>1</v>
      </c>
      <c r="D6">
        <v>11</v>
      </c>
      <c r="E6">
        <v>-434</v>
      </c>
      <c r="F6">
        <v>62</v>
      </c>
      <c r="G6">
        <v>48</v>
      </c>
      <c r="H6">
        <v>48</v>
      </c>
    </row>
    <row r="7" spans="1:8">
      <c r="A7">
        <v>1</v>
      </c>
      <c r="B7">
        <v>2</v>
      </c>
      <c r="C7">
        <v>1</v>
      </c>
      <c r="D7">
        <v>12</v>
      </c>
      <c r="E7">
        <v>-140</v>
      </c>
      <c r="F7">
        <v>-188</v>
      </c>
      <c r="G7">
        <v>184</v>
      </c>
      <c r="H7">
        <v>56</v>
      </c>
    </row>
    <row r="8" spans="1:8">
      <c r="A8">
        <v>1</v>
      </c>
      <c r="B8">
        <v>3</v>
      </c>
      <c r="C8">
        <v>1</v>
      </c>
      <c r="D8">
        <v>4</v>
      </c>
      <c r="E8">
        <v>0</v>
      </c>
      <c r="F8">
        <v>-204</v>
      </c>
      <c r="G8">
        <v>164</v>
      </c>
      <c r="H8">
        <v>52</v>
      </c>
    </row>
    <row r="9" spans="1:8">
      <c r="A9">
        <v>1</v>
      </c>
      <c r="B9">
        <v>3</v>
      </c>
      <c r="C9">
        <v>1</v>
      </c>
      <c r="D9">
        <v>21</v>
      </c>
      <c r="E9">
        <v>-232</v>
      </c>
      <c r="F9">
        <v>54</v>
      </c>
      <c r="G9">
        <v>216</v>
      </c>
      <c r="H9">
        <v>144</v>
      </c>
    </row>
    <row r="10" spans="1:8">
      <c r="A10">
        <v>1</v>
      </c>
      <c r="B10">
        <v>3</v>
      </c>
      <c r="C10">
        <v>1</v>
      </c>
      <c r="D10">
        <v>11</v>
      </c>
      <c r="E10">
        <v>-434</v>
      </c>
      <c r="F10">
        <v>62</v>
      </c>
      <c r="G10">
        <v>48</v>
      </c>
      <c r="H10">
        <v>48</v>
      </c>
    </row>
    <row r="11" spans="1:8">
      <c r="A11">
        <v>1</v>
      </c>
      <c r="B11">
        <v>3</v>
      </c>
      <c r="C11">
        <v>1</v>
      </c>
      <c r="D11">
        <v>12</v>
      </c>
      <c r="E11">
        <v>-140</v>
      </c>
      <c r="F11">
        <v>-188</v>
      </c>
      <c r="G11">
        <v>184</v>
      </c>
      <c r="H11">
        <v>56</v>
      </c>
    </row>
    <row r="12" spans="1:8">
      <c r="A12">
        <v>1</v>
      </c>
      <c r="B12">
        <v>4</v>
      </c>
      <c r="C12">
        <v>1</v>
      </c>
      <c r="D12">
        <v>3</v>
      </c>
      <c r="E12">
        <v>-128</v>
      </c>
      <c r="F12">
        <v>-204</v>
      </c>
      <c r="G12">
        <v>164</v>
      </c>
      <c r="H12">
        <v>52</v>
      </c>
    </row>
    <row r="13" spans="1:8">
      <c r="A13">
        <v>1</v>
      </c>
      <c r="B13">
        <v>4</v>
      </c>
      <c r="C13">
        <v>1</v>
      </c>
      <c r="D13">
        <v>11</v>
      </c>
      <c r="E13">
        <v>-434</v>
      </c>
      <c r="F13">
        <v>62</v>
      </c>
      <c r="G13">
        <v>48</v>
      </c>
      <c r="H13">
        <v>48</v>
      </c>
    </row>
    <row r="14" spans="1:8">
      <c r="A14">
        <v>1</v>
      </c>
      <c r="B14">
        <v>4</v>
      </c>
      <c r="C14">
        <v>1</v>
      </c>
      <c r="D14">
        <v>12</v>
      </c>
      <c r="E14">
        <v>-140</v>
      </c>
      <c r="F14">
        <v>-188</v>
      </c>
      <c r="G14">
        <v>184</v>
      </c>
      <c r="H14">
        <v>56</v>
      </c>
    </row>
    <row r="15" spans="1:8">
      <c r="A15">
        <v>1</v>
      </c>
      <c r="B15">
        <v>5</v>
      </c>
      <c r="C15">
        <v>1</v>
      </c>
      <c r="D15">
        <v>2</v>
      </c>
      <c r="E15">
        <v>-256</v>
      </c>
      <c r="F15">
        <v>-204</v>
      </c>
      <c r="G15">
        <v>164</v>
      </c>
      <c r="H15">
        <v>52</v>
      </c>
    </row>
    <row r="16" spans="1:8">
      <c r="A16">
        <v>1</v>
      </c>
      <c r="B16">
        <v>5</v>
      </c>
      <c r="C16">
        <v>1</v>
      </c>
      <c r="D16">
        <v>11</v>
      </c>
      <c r="E16">
        <v>-434</v>
      </c>
      <c r="F16">
        <v>62</v>
      </c>
      <c r="G16">
        <v>48</v>
      </c>
      <c r="H16">
        <v>48</v>
      </c>
    </row>
    <row r="17" spans="1:8">
      <c r="A17">
        <v>1</v>
      </c>
      <c r="B17">
        <v>5</v>
      </c>
      <c r="C17">
        <v>1</v>
      </c>
      <c r="D17">
        <v>22</v>
      </c>
      <c r="E17">
        <v>-84</v>
      </c>
      <c r="F17">
        <v>-160</v>
      </c>
      <c r="G17">
        <v>104</v>
      </c>
      <c r="H17">
        <v>136</v>
      </c>
    </row>
    <row r="18" spans="1:8">
      <c r="A18">
        <v>1</v>
      </c>
      <c r="B18">
        <v>5</v>
      </c>
      <c r="C18">
        <v>1</v>
      </c>
      <c r="D18">
        <v>12</v>
      </c>
      <c r="E18">
        <v>-140</v>
      </c>
      <c r="F18">
        <v>-188</v>
      </c>
      <c r="G18">
        <v>184</v>
      </c>
      <c r="H18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7" workbookViewId="0">
      <selection activeCell="C10" sqref="C10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31</v>
      </c>
      <c r="C1" t="s">
        <v>32</v>
      </c>
    </row>
    <row r="2" ht="26" spans="1:3">
      <c r="A2" s="1">
        <v>1</v>
      </c>
      <c r="B2" s="1" t="s">
        <v>33</v>
      </c>
      <c r="C2" s="2" t="s">
        <v>34</v>
      </c>
    </row>
    <row r="3" ht="143" spans="1:3">
      <c r="A3" s="1">
        <v>2</v>
      </c>
      <c r="B3" s="1" t="s">
        <v>35</v>
      </c>
      <c r="C3" s="2" t="s">
        <v>36</v>
      </c>
    </row>
    <row r="4" spans="1:3">
      <c r="A4">
        <v>11</v>
      </c>
      <c r="B4" t="s">
        <v>37</v>
      </c>
      <c r="C4" t="s">
        <v>38</v>
      </c>
    </row>
    <row r="5" spans="1:3">
      <c r="A5">
        <v>12</v>
      </c>
      <c r="B5" t="s">
        <v>39</v>
      </c>
      <c r="C5" t="s">
        <v>38</v>
      </c>
    </row>
    <row r="6" spans="1:3">
      <c r="A6">
        <v>13</v>
      </c>
      <c r="B6" t="s">
        <v>40</v>
      </c>
      <c r="C6" t="s">
        <v>38</v>
      </c>
    </row>
    <row r="7" spans="1:3">
      <c r="A7">
        <v>21</v>
      </c>
      <c r="B7" t="s">
        <v>41</v>
      </c>
      <c r="C7" t="s">
        <v>38</v>
      </c>
    </row>
    <row r="8" ht="143" spans="1:3">
      <c r="A8" s="1">
        <v>101</v>
      </c>
      <c r="B8" s="1" t="s">
        <v>35</v>
      </c>
      <c r="C8" s="2" t="s">
        <v>36</v>
      </c>
    </row>
    <row r="9" ht="117" spans="1:3">
      <c r="A9" s="1">
        <v>201</v>
      </c>
      <c r="B9" s="1" t="s">
        <v>42</v>
      </c>
      <c r="C9" s="2" t="s">
        <v>43</v>
      </c>
    </row>
    <row r="10" spans="1:3">
      <c r="A10">
        <v>10001</v>
      </c>
      <c r="B10" t="s">
        <v>44</v>
      </c>
      <c r="C10" t="s">
        <v>38</v>
      </c>
    </row>
    <row r="11" spans="1:3">
      <c r="A11">
        <v>10002</v>
      </c>
      <c r="B11" t="s">
        <v>45</v>
      </c>
      <c r="C11" t="s">
        <v>38</v>
      </c>
    </row>
    <row r="12" spans="1:3">
      <c r="A12">
        <v>10003</v>
      </c>
      <c r="B12" t="s">
        <v>46</v>
      </c>
      <c r="C12" t="s">
        <v>38</v>
      </c>
    </row>
    <row r="13" spans="1:3">
      <c r="A13">
        <v>10004</v>
      </c>
      <c r="B13" t="s">
        <v>47</v>
      </c>
      <c r="C13" t="s">
        <v>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opLeftCell="A10" workbookViewId="0">
      <selection activeCell="E26" sqref="E26"/>
    </sheetView>
  </sheetViews>
  <sheetFormatPr defaultColWidth="8.72727272727273" defaultRowHeight="13" outlineLevelCol="4"/>
  <sheetData>
    <row r="1" spans="1:4">
      <c r="A1" t="s">
        <v>21</v>
      </c>
      <c r="D1" t="s">
        <v>22</v>
      </c>
    </row>
    <row r="2" spans="1:5">
      <c r="A2">
        <v>0</v>
      </c>
      <c r="B2" t="s">
        <v>48</v>
      </c>
      <c r="D2">
        <v>0</v>
      </c>
      <c r="E2" t="s">
        <v>48</v>
      </c>
    </row>
    <row r="3" spans="1:5">
      <c r="A3">
        <v>1</v>
      </c>
      <c r="B3" t="s">
        <v>49</v>
      </c>
      <c r="D3">
        <v>1</v>
      </c>
      <c r="E3" t="s">
        <v>50</v>
      </c>
    </row>
    <row r="4" spans="1:5">
      <c r="A4">
        <v>2</v>
      </c>
      <c r="B4" t="s">
        <v>51</v>
      </c>
      <c r="D4">
        <v>2</v>
      </c>
      <c r="E4" t="s">
        <v>52</v>
      </c>
    </row>
    <row r="5" spans="1:5">
      <c r="A5">
        <v>3</v>
      </c>
      <c r="B5" t="s">
        <v>53</v>
      </c>
      <c r="D5">
        <v>3</v>
      </c>
      <c r="E5" t="s">
        <v>54</v>
      </c>
    </row>
    <row r="6" spans="1:5">
      <c r="A6">
        <v>4</v>
      </c>
      <c r="B6" t="s">
        <v>55</v>
      </c>
      <c r="D6">
        <v>4</v>
      </c>
      <c r="E6" t="s">
        <v>56</v>
      </c>
    </row>
    <row r="7" spans="1:5">
      <c r="A7">
        <v>5</v>
      </c>
      <c r="B7" t="s">
        <v>57</v>
      </c>
      <c r="D7">
        <v>5</v>
      </c>
      <c r="E7" t="s">
        <v>58</v>
      </c>
    </row>
    <row r="8" spans="1:5">
      <c r="A8">
        <v>11</v>
      </c>
      <c r="B8" t="s">
        <v>59</v>
      </c>
      <c r="D8">
        <v>6</v>
      </c>
      <c r="E8" t="s">
        <v>60</v>
      </c>
    </row>
    <row r="9" spans="4:5">
      <c r="D9">
        <v>7</v>
      </c>
      <c r="E9" t="s">
        <v>61</v>
      </c>
    </row>
    <row r="10" spans="4:5">
      <c r="D10">
        <v>8</v>
      </c>
      <c r="E10" t="s">
        <v>62</v>
      </c>
    </row>
    <row r="11" spans="4:5">
      <c r="D11">
        <v>9</v>
      </c>
      <c r="E11" t="s">
        <v>63</v>
      </c>
    </row>
    <row r="12" spans="4:5">
      <c r="D12">
        <v>11</v>
      </c>
      <c r="E12" t="s">
        <v>64</v>
      </c>
    </row>
    <row r="13" spans="4:5">
      <c r="D13">
        <v>12</v>
      </c>
      <c r="E13" t="s">
        <v>65</v>
      </c>
    </row>
    <row r="14" spans="4:5">
      <c r="D14">
        <v>13</v>
      </c>
      <c r="E14" t="s">
        <v>66</v>
      </c>
    </row>
    <row r="15" spans="4:5">
      <c r="D15">
        <v>14</v>
      </c>
      <c r="E15" t="s">
        <v>67</v>
      </c>
    </row>
    <row r="16" spans="4:5">
      <c r="D16">
        <v>15</v>
      </c>
      <c r="E16" t="s">
        <v>68</v>
      </c>
    </row>
    <row r="17" spans="4:5">
      <c r="D17">
        <v>21</v>
      </c>
      <c r="E17" t="s">
        <v>69</v>
      </c>
    </row>
    <row r="18" spans="4:5">
      <c r="D18">
        <v>31</v>
      </c>
      <c r="E18" t="s">
        <v>70</v>
      </c>
    </row>
    <row r="19" spans="4:5">
      <c r="D19">
        <v>32</v>
      </c>
      <c r="E19" t="s">
        <v>71</v>
      </c>
    </row>
    <row r="20" spans="4:5">
      <c r="D20">
        <v>33</v>
      </c>
      <c r="E20" t="s">
        <v>72</v>
      </c>
    </row>
    <row r="21" spans="4:5">
      <c r="D21">
        <v>41</v>
      </c>
      <c r="E21" t="s">
        <v>73</v>
      </c>
    </row>
    <row r="22" spans="4:5">
      <c r="D22">
        <v>51</v>
      </c>
      <c r="E22" t="s">
        <v>74</v>
      </c>
    </row>
    <row r="23" spans="4:5">
      <c r="D23">
        <v>61</v>
      </c>
      <c r="E23" t="s">
        <v>75</v>
      </c>
    </row>
    <row r="24" spans="4:5">
      <c r="D24">
        <v>62</v>
      </c>
      <c r="E24" t="s">
        <v>76</v>
      </c>
    </row>
    <row r="25" spans="4:5">
      <c r="D25">
        <v>201</v>
      </c>
      <c r="E25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Stages</vt:lpstr>
      <vt:lpstr>StageEvents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2024-02-07T15:25:58Z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