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90" activeTab="3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<sst xmlns="http://schemas.openxmlformats.org/spreadsheetml/2006/main" count="334" uniqueCount="276">
  <si>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</si>
  <si>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</si>
  <si>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</si>
  <si>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</si>
  <si>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</si>
  <si>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</si>
  <si>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</si>
  <si>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</si>
  <si>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</si>
  <si>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</si>
  <si>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</si>
  <si>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</si>
  <si>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</si>
  <si>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</si>
  <si>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</si>
  <si>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</si>
  <si>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</si>
  <si>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</si>
  <si>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</si>
  <si>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</si>
  <si>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</si>
  <si>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</si>
  <si>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</si>
  <si>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tktk02/Gun5</t>
  </si>
  <si>
    <t>NA_Effekseer/NA_sword_001</t>
  </si>
  <si>
    <t>NA_Effekseer/NA_magic_006_c1</t>
  </si>
  <si>
    <t>NA_Effekseer/NA_magic_004_c1</t>
  </si>
  <si>
    <t>tktk02/Fire7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</si>
  <si>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</si>
  <si>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</si>
  <si>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</si>
  <si>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</si>
  <si>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</si>
  <si>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</si>
  <si>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NA_Effekseer/NA_magic_006_c5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</si>
  <si>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</si>
  <si>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</si>
  <si>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</si>
  <si>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</si>
  <si>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</si>
  <si>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</si>
  <si>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</si>
  <si>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NA_Effekseer/NA_magic_006_c2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</si>
  <si>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</si>
  <si>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</si>
  <si>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</si>
  <si>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</si>
  <si>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</si>
  <si>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</si>
  <si>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</si>
  <si>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tktk01/Cure1</t>
  </si>
  <si>
    <t>tktk01/Dark1</t>
  </si>
  <si>
    <t>tktk01/Dark3</t>
  </si>
  <si>
    <t>NA_Effekseer/NA_magic_002</t>
  </si>
  <si>
    <t>NA_Effekseer/NA_curse_001</t>
  </si>
  <si>
    <t>NA_Effekseer/NA_smoke_003_c7</t>
  </si>
  <si>
    <t>NA_Effekseer/NA_magic_009</t>
  </si>
  <si>
    <t>NA_Effekseer/NA_magic_006_c8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</si>
  <si>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</si>
  <si>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</si>
  <si>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</si>
  <si>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</si>
  <si>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</si>
  <si>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</si>
  <si>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</si>
  <si>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</si>
  <si>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</si>
  <si>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</si>
  <si>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</si>
  <si>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</si>
  <si>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</si>
  <si>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</si>
  <si>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</si>
  <si>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ファイアボール</t>
  </si>
  <si>
    <t>敵単体にダメージ</t>
  </si>
  <si>
    <t>バーンストーム</t>
  </si>
  <si>
    <t>敵一列にダメージ</t>
  </si>
  <si>
    <t>ヒートスタンプ</t>
  </si>
  <si>
    <t>味方一人のMpを5回復</t>
  </si>
  <si>
    <t>ソードアダプト</t>
  </si>
  <si>
    <t>1ターン自身のダメージ効果を100%アップ</t>
  </si>
  <si>
    <t>インフェルノ</t>
  </si>
  <si>
    <t>(条件)バトル中Mpを20消費する
敵単体にダメージ 神化状態に移行</t>
  </si>
  <si>
    <t>スベテモヤシツクス</t>
  </si>
  <si>
    <t>(条件)神化状態
敵全体にダメージ 神化解除</t>
  </si>
  <si>
    <t>メルトバースト</t>
  </si>
  <si>
    <t>敵一列に火傷付与</t>
  </si>
  <si>
    <t>ウルフソウル</t>
  </si>
  <si>
    <t>常時ATK4がアップ</t>
  </si>
  <si>
    <t>プリディカメント</t>
  </si>
  <si>
    <t>(条件)Hpが25%以下
ATKが8アップ</t>
  </si>
  <si>
    <t>アサルトシフト</t>
  </si>
  <si>
    <t>DEFが12ダウンしATKが6アップ</t>
  </si>
  <si>
    <t>スタートダッシュ</t>
  </si>
  <si>
    <t>(条件)3ターン以内
ATKが6アップ</t>
  </si>
  <si>
    <t>ファイアエンチャント</t>
  </si>
  <si>
    <t>味方全員の炎属性適性がアップ</t>
  </si>
  <si>
    <t>ディスチャージ</t>
  </si>
  <si>
    <t>ライトニングウェブ</t>
  </si>
  <si>
    <t>敵単体に1ダメージの拘束付与</t>
  </si>
  <si>
    <t>シャープコード</t>
  </si>
  <si>
    <t>自身の回避率を50アップ</t>
  </si>
  <si>
    <t>ショックインパルス</t>
  </si>
  <si>
    <t>敵単体に1ターンのスタン付与</t>
  </si>
  <si>
    <t>トラストチェイン</t>
  </si>
  <si>
    <t>味方一人を次に行動する状態にする</t>
  </si>
  <si>
    <t>ステップリーダー</t>
  </si>
  <si>
    <t>(条件)拘束解除攻撃を3回成功
拘束ダメージ効果アップ 神化状態に移行</t>
  </si>
  <si>
    <t>ユビサキデカラメトル</t>
  </si>
  <si>
    <t>(条件)神化状態
敵全体に1ダメージの拘束付与 神化解除</t>
  </si>
  <si>
    <t>アクセラレイト</t>
  </si>
  <si>
    <t>味方一人のSPDを行動毎に4アップ</t>
  </si>
  <si>
    <t>エクステンション</t>
  </si>
  <si>
    <t>攻撃範囲が延長する</t>
  </si>
  <si>
    <t>スパークフォグ</t>
  </si>
  <si>
    <t>敵から狙われにくくなる</t>
  </si>
  <si>
    <t>スウィートボイス</t>
  </si>
  <si>
    <t>常時SPDが4アップ</t>
  </si>
  <si>
    <t>ファストキャスター</t>
  </si>
  <si>
    <t>(条件)Hpが25%以下
SPDが8アップ</t>
  </si>
  <si>
    <t>ヘブンリーラック</t>
  </si>
  <si>
    <t>常時自身の回避率を20アップ</t>
  </si>
  <si>
    <t>サンダーエンチャント</t>
  </si>
  <si>
    <t>味方全員の雷属性適性がアップ</t>
  </si>
  <si>
    <t>アイスブレイド</t>
  </si>
  <si>
    <t>カウンターオーラ</t>
  </si>
  <si>
    <t>自身にCAを付与</t>
  </si>
  <si>
    <t>シールドスペル</t>
  </si>
  <si>
    <t>味方一人のDEFを4アップ</t>
  </si>
  <si>
    <t>エスコートソール</t>
  </si>
  <si>
    <t>敵単体を挑発する</t>
  </si>
  <si>
    <t>スペルバニッシュ</t>
  </si>
  <si>
    <t>敵単体のMp消費スキルを不発させる</t>
  </si>
  <si>
    <t>フリジットシェル</t>
  </si>
  <si>
    <t>(条件)敵の行動で味方が戦闘不能
味方全員にシールドを付与 神化状態に移行</t>
  </si>
  <si>
    <t>ノロマナカメニナレ</t>
  </si>
  <si>
    <t>(条件)神化状態
敵全体に鈍足付与 神化解除</t>
  </si>
  <si>
    <t>バブルブロウ</t>
  </si>
  <si>
    <t>敵単体に鈍足付与</t>
  </si>
  <si>
    <t>ガーディアンソウル</t>
  </si>
  <si>
    <t>敵から狙われやすくなる</t>
  </si>
  <si>
    <t>アーマーコード</t>
  </si>
  <si>
    <t>常時DEFが4アップ</t>
  </si>
  <si>
    <t>ガードシフト</t>
  </si>
  <si>
    <t>(条件)Hpが25%以下
DEFが8アップ</t>
  </si>
  <si>
    <t>ノーリミット</t>
  </si>
  <si>
    <t>CA成功時のダメージを8アップ</t>
  </si>
  <si>
    <t>アイスエンチャント</t>
  </si>
  <si>
    <t>味方全員の氷属性適性がアップ</t>
  </si>
  <si>
    <t>セイントレーザー</t>
  </si>
  <si>
    <t>ペネトレイト</t>
  </si>
  <si>
    <t>相手の効果を無視して攻撃</t>
  </si>
  <si>
    <t>ヒーリング</t>
  </si>
  <si>
    <t>敵味方一人のHpを回復
アンデッドにはダメージ</t>
  </si>
  <si>
    <t>リフレッシュ</t>
  </si>
  <si>
    <t>味方一人の状態異常を回復</t>
  </si>
  <si>
    <t>べネディクション</t>
  </si>
  <si>
    <t>一定時間自身以外のHpを回復し続ける</t>
  </si>
  <si>
    <t>エリクシール</t>
  </si>
  <si>
    <t>(条件)自身のみが生存
味方全員を蘇生する 神化状態に移行</t>
  </si>
  <si>
    <t>エンジェルフェザー</t>
  </si>
  <si>
    <t>(条件)神化状態
味方全員に10回復のリジェネ付与 神化解除</t>
  </si>
  <si>
    <t>ホーリーグレイス</t>
  </si>
  <si>
    <t>味方一人を蘇生する</t>
  </si>
  <si>
    <t>ディバインシールド</t>
  </si>
  <si>
    <t>状態異常にかからなくなる</t>
  </si>
  <si>
    <t>メディケーション</t>
  </si>
  <si>
    <t>行動後自身以外のHpを回復する</t>
  </si>
  <si>
    <t>アフェクション</t>
  </si>
  <si>
    <t>バトル開始時最大HpとHpが4アップ</t>
  </si>
  <si>
    <t>リジェネレーション</t>
  </si>
  <si>
    <t>行動後自身のHpを回復する</t>
  </si>
  <si>
    <t>ホーリーエンチャント</t>
  </si>
  <si>
    <t>味方全員の光属性適性がアップ</t>
  </si>
  <si>
    <t>ダークプリズン</t>
  </si>
  <si>
    <t>ユーサネイジア</t>
  </si>
  <si>
    <t>敵全体にダメージ</t>
  </si>
  <si>
    <t>ドレインヒール</t>
  </si>
  <si>
    <t>敵単体にダメージ
ダメージの25%をHp回復</t>
  </si>
  <si>
    <t>デリートマジック</t>
  </si>
  <si>
    <t>敵単体のバフ効果を解除する</t>
  </si>
  <si>
    <t>ディプラヴィティ</t>
  </si>
  <si>
    <t>敵単体に呪いを付与
自身のダメージを付与者にも与える</t>
  </si>
  <si>
    <t>ディストラクション</t>
  </si>
  <si>
    <t>(条件)自身が戦闘不能になる
敵全体にダメージ 神化状態に移行</t>
  </si>
  <si>
    <t>カオスペイン</t>
  </si>
  <si>
    <t>(条件)神化状態
敵単体にダメージ 神化解除</t>
  </si>
  <si>
    <t>ダークネス</t>
  </si>
  <si>
    <t>敵単体に暗闇を付与</t>
  </si>
  <si>
    <t>イーグルアイ</t>
  </si>
  <si>
    <t>常時クリティカル発生率が20%アップ</t>
  </si>
  <si>
    <t>ネヴァーエンド</t>
  </si>
  <si>
    <t>(条件)Hpが25%以下
クリティカル発生率が50%アップ</t>
  </si>
  <si>
    <t>ネガティブドレイン</t>
  </si>
  <si>
    <t>(条件)Hpが50%以下
ダメージの25%をHp回復</t>
  </si>
  <si>
    <t>スカルグラッジ</t>
  </si>
  <si>
    <t>(条件)Hpが100%以上
5%の確率で即死付与</t>
  </si>
  <si>
    <t>ダークエンチャント</t>
  </si>
  <si>
    <t>味方全員の闇属性適性がアップ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</si>
  <si>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</si>
  <si>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</si>
  <si>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</si>
  <si>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</si>
  <si>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</si>
  <si>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</si>
  <si>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</si>
  <si>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</si>
  <si>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</si>
  <si>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</si>
  <si>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</si>
  <si>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</si>
  <si>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</si>
  <si>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</si>
  <si>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</si>
  <si>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</si>
  <si>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</si>
  <si>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</si>
  <si>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</si>
  <si>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</si>
  <si>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</si>
  <si>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</si>
  <si>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</si>
  <si>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</si>
  <si>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</si>
  <si>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Feature</t>
  </si>
  <si>
    <t>State</t>
  </si>
  <si>
    <t>Trigger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</si>
  <si>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</si>
  <si>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</si>
  <si>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</si>
  <si>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</si>
  <si>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</si>
  <si>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</si>
  <si>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</si>
  <si>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</si>
  <si>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列</t>
  </si>
  <si>
    <t>雷</t>
  </si>
  <si>
    <t>パッシブ</t>
  </si>
  <si>
    <t>味方</t>
  </si>
  <si>
    <t>Hp回復</t>
  </si>
  <si>
    <t>Hpが〇%以上</t>
  </si>
  <si>
    <t>全体</t>
  </si>
  <si>
    <t>氷</t>
  </si>
  <si>
    <t>全員</t>
  </si>
  <si>
    <t>Hp吸収ダメージ</t>
  </si>
  <si>
    <t>味方にHpが〇%以下がいる</t>
  </si>
  <si>
    <t>光</t>
  </si>
  <si>
    <t>覚醒</t>
  </si>
  <si>
    <t>自身</t>
  </si>
  <si>
    <t>Hp固定ダメージ</t>
  </si>
  <si>
    <t>ターン数が〇以内</t>
  </si>
  <si>
    <t>闇</t>
  </si>
  <si>
    <t>アルカナ使用</t>
  </si>
  <si>
    <t>パーティ</t>
  </si>
  <si>
    <t>Mp回復</t>
  </si>
  <si>
    <t>ターン数がparam1 x ターン数 + param2</t>
  </si>
  <si>
    <t>効果無視Hpダメージ</t>
  </si>
  <si>
    <t>戦闘不能が〇以上存在する</t>
  </si>
  <si>
    <t>ステート付与</t>
  </si>
  <si>
    <t>生存者が〇以上存在する</t>
  </si>
  <si>
    <t>ステート解除</t>
  </si>
  <si>
    <t>自分が前列にいる</t>
  </si>
  <si>
    <t>Ap回復</t>
  </si>
  <si>
    <t>自分が後列にいる</t>
  </si>
  <si>
    <t>行動後スキル</t>
  </si>
  <si>
    <t>回復特性</t>
  </si>
  <si>
    <t>Numinous加算</t>
  </si>
  <si>
    <t>Numinouse消費率</t>
  </si>
  <si>
    <t>敵Lv</t>
  </si>
  <si>
    <t>SP加算</t>
  </si>
  <si>
    <t>隷従属度</t>
  </si>
  <si>
    <t>アルカナ変更</t>
  </si>
  <si>
    <t>敵前後入れ替え</t>
  </si>
  <si>
    <t>敵前衛消滅</t>
  </si>
  <si>
    <t>敵HP減算</t>
  </si>
  <si>
    <t>属性適性増加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</si>
</sst>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5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5" borderId="2" applyNumberFormat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31</v>
          </cell>
          <cell r="B9" t="str">
            <v>状態異常無効</v>
          </cell>
        </row>
        <row r="10">
          <cell r="A10">
            <v>32</v>
          </cell>
          <cell r="B10" t="str">
            <v>攻撃範囲延長</v>
          </cell>
        </row>
        <row r="11">
          <cell r="A11">
            <v>41</v>
          </cell>
          <cell r="B11" t="str">
            <v>最大Hpアップ</v>
          </cell>
        </row>
        <row r="12">
          <cell r="A12">
            <v>42</v>
          </cell>
          <cell r="B12" t="str">
            <v>最大Mpアップ</v>
          </cell>
        </row>
        <row r="13">
          <cell r="A13">
            <v>43</v>
          </cell>
          <cell r="B13" t="str">
            <v>攻撃アップ</v>
          </cell>
        </row>
        <row r="14">
          <cell r="A14">
            <v>44</v>
          </cell>
          <cell r="B14" t="str">
            <v>防御アップ</v>
          </cell>
        </row>
        <row r="15">
          <cell r="A15">
            <v>45</v>
          </cell>
          <cell r="B15" t="str">
            <v>速度アップ</v>
          </cell>
        </row>
        <row r="16">
          <cell r="A16">
            <v>46</v>
          </cell>
          <cell r="B16" t="str">
            <v>ダメージ威力アップ</v>
          </cell>
        </row>
        <row r="17">
          <cell r="A17">
            <v>47</v>
          </cell>
          <cell r="B17" t="str">
            <v>クリティカル発生率アップ</v>
          </cell>
        </row>
        <row r="18">
          <cell r="A18">
            <v>52</v>
          </cell>
          <cell r="B18" t="str">
            <v>回避アップ</v>
          </cell>
        </row>
        <row r="19">
          <cell r="A19">
            <v>53</v>
          </cell>
          <cell r="B19" t="str">
            <v>アクセル</v>
          </cell>
        </row>
        <row r="20">
          <cell r="A20">
            <v>61</v>
          </cell>
          <cell r="B20" t="str">
            <v>狙われ率アップ</v>
          </cell>
        </row>
        <row r="21">
          <cell r="A21">
            <v>62</v>
          </cell>
          <cell r="B21" t="str">
            <v>狙われ率ダウン</v>
          </cell>
        </row>
        <row r="22">
          <cell r="A22">
            <v>101</v>
          </cell>
          <cell r="B22" t="str">
            <v>拘束</v>
          </cell>
        </row>
        <row r="23">
          <cell r="A23">
            <v>102</v>
          </cell>
          <cell r="B23" t="str">
            <v>拘束ダメージ</v>
          </cell>
        </row>
        <row r="24">
          <cell r="A24">
            <v>103</v>
          </cell>
          <cell r="B24" t="str">
            <v>CA</v>
          </cell>
        </row>
        <row r="25">
          <cell r="A25">
            <v>104</v>
          </cell>
          <cell r="B25" t="str">
            <v>攻撃無効</v>
          </cell>
        </row>
        <row r="26">
          <cell r="A26">
            <v>105</v>
          </cell>
          <cell r="B26" t="str">
            <v>リジェネ</v>
          </cell>
        </row>
        <row r="27">
          <cell r="A27">
            <v>106</v>
          </cell>
          <cell r="B27" t="str">
            <v>行動後AP設定</v>
          </cell>
        </row>
        <row r="28">
          <cell r="A28">
            <v>107</v>
          </cell>
          <cell r="B28" t="str">
            <v>挑発</v>
          </cell>
        </row>
        <row r="29">
          <cell r="A29">
            <v>108</v>
          </cell>
          <cell r="B29" t="str">
            <v>バニッシュ</v>
          </cell>
        </row>
        <row r="30">
          <cell r="A30">
            <v>109</v>
          </cell>
          <cell r="B30" t="str">
            <v>祝福</v>
          </cell>
        </row>
        <row r="31">
          <cell r="A31">
            <v>110</v>
          </cell>
          <cell r="B31" t="str">
            <v>呪い</v>
          </cell>
        </row>
        <row r="32">
          <cell r="A32">
            <v>111</v>
          </cell>
          <cell r="B32" t="str">
            <v>ドレイン</v>
          </cell>
        </row>
        <row r="33">
          <cell r="A33">
            <v>112</v>
          </cell>
          <cell r="B33" t="str">
            <v>アフターヒール</v>
          </cell>
        </row>
        <row r="34">
          <cell r="A34">
            <v>113</v>
          </cell>
          <cell r="B34" t="str">
            <v>CAダメージ</v>
          </cell>
        </row>
        <row r="35">
          <cell r="A35">
            <v>114</v>
          </cell>
          <cell r="B35" t="str">
            <v>攻撃で即死</v>
          </cell>
        </row>
        <row r="36">
          <cell r="A36">
            <v>201</v>
          </cell>
          <cell r="B36" t="str">
            <v>炎適正</v>
          </cell>
        </row>
        <row r="37">
          <cell r="A37">
            <v>202</v>
          </cell>
          <cell r="B37" t="str">
            <v>雷適性</v>
          </cell>
        </row>
        <row r="38">
          <cell r="A38">
            <v>203</v>
          </cell>
          <cell r="B38" t="str">
            <v>氷適性</v>
          </cell>
        </row>
        <row r="39">
          <cell r="A39">
            <v>204</v>
          </cell>
          <cell r="B39" t="str">
            <v>光適性</v>
          </cell>
        </row>
        <row r="40">
          <cell r="A40">
            <v>205</v>
          </cell>
          <cell r="B40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98"/>
  <sheetViews>
    <sheetView workbookViewId="0">
      <selection activeCell="I50" sqref="I50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5" max="5" width="30.4545454545455" customWidth="1"/>
    <col min="6" max="6" width="9.45454545454546" customWidth="1"/>
    <col min="7" max="7" width="6.45454545454545" customWidth="1"/>
    <col min="8" max="8" width="5.54545454545455" customWidth="1"/>
    <col min="9" max="9" width="9.63636363636364" customWidth="1"/>
    <col min="10" max="11" width="6.63636363636364" customWidth="1"/>
    <col min="12" max="12" width="4.54545454545455" style="3" customWidth="1"/>
    <col min="13" max="13" width="4.90909090909091" style="3" customWidth="1"/>
    <col min="14" max="14" width="4.72727272727273" customWidth="1"/>
    <col min="15" max="15" width="5.54545454545455" customWidth="1"/>
    <col min="16" max="16" width="4.90909090909091" customWidth="1"/>
    <col min="17" max="17" width="5.54545454545455" customWidth="1"/>
    <col min="18" max="18" width="5" customWidth="1"/>
    <col min="19" max="19" width="5.54545454545455" customWidth="1"/>
    <col min="20" max="20" width="4.72727272727273" customWidth="1"/>
    <col min="21" max="21" width="7.9090909090909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K1" t="s">
        <v>9</v>
      </c>
      <c r="L1" t="s">
        <v>10</v>
      </c>
      <c r="M1"/>
      <c r="N1" t="s">
        <v>11</v>
      </c>
      <c r="P1" t="s">
        <v>12</v>
      </c>
      <c r="R1" t="s">
        <v>13</v>
      </c>
      <c r="T1" t="s">
        <v>14</v>
      </c>
      <c r="U1" t="s">
        <v>15</v>
      </c>
    </row>
    <row r="2" spans="1:21">
      <c r="A2">
        <v>0</v>
      </c>
      <c r="B2">
        <v>0</v>
      </c>
      <c r="C2" t="str">
        <f>INDEX(TextData!B:B,MATCH(B2,TextData!A:A))</f>
        <v>何もしない</v>
      </c>
      <c r="D2">
        <v>0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>
        <v>0</v>
      </c>
      <c r="M2" t="str">
        <f>INDEX(Define!E:E,MATCH(L2,Define!D:D))</f>
        <v>なし</v>
      </c>
      <c r="N2">
        <v>0</v>
      </c>
      <c r="O2" t="str">
        <f>INDEX(Define!H:H,MATCH(N2,Define!G:G))</f>
        <v>なし</v>
      </c>
      <c r="P2">
        <v>0</v>
      </c>
      <c r="Q2" t="str">
        <f>INDEX(Define!K:K,MATCH(P2,Define!J:J))</f>
        <v>なし</v>
      </c>
      <c r="R2">
        <v>0</v>
      </c>
      <c r="S2" t="str">
        <f>INDEX(Define!N:N,MATCH(R2,Define!M:M))</f>
        <v>なし</v>
      </c>
      <c r="T2">
        <v>1</v>
      </c>
      <c r="U2">
        <v>1</v>
      </c>
    </row>
    <row r="3" spans="1:21">
      <c r="A3">
        <v>1</v>
      </c>
      <c r="B3">
        <v>1</v>
      </c>
      <c r="C3" t="str">
        <f>INDEX(TextData!B:B,MATCH(B3,TextData!A:A))</f>
        <v>攻撃</v>
      </c>
      <c r="D3">
        <v>1</v>
      </c>
      <c r="E3" t="s">
        <v>16</v>
      </c>
      <c r="F3">
        <v>0</v>
      </c>
      <c r="G3">
        <v>1</v>
      </c>
      <c r="H3" t="str">
        <f>INDEX(Define!B:B,MATCH(G3,Define!A:A))</f>
        <v>単体</v>
      </c>
      <c r="I3">
        <v>48</v>
      </c>
      <c r="J3">
        <v>0</v>
      </c>
      <c r="K3">
        <v>0</v>
      </c>
      <c r="L3">
        <v>0</v>
      </c>
      <c r="M3" t="str">
        <f>INDEX(Define!E:E,MATCH(L3,Define!D:D))</f>
        <v>なし</v>
      </c>
      <c r="N3">
        <v>1</v>
      </c>
      <c r="O3" t="str">
        <f>INDEX(Define!H:H,MATCH(N3,Define!G:G))</f>
        <v>魔法</v>
      </c>
      <c r="P3">
        <v>1</v>
      </c>
      <c r="Q3" t="str">
        <f>INDEX(Define!K:K,MATCH(P3,Define!J:J))</f>
        <v>相手</v>
      </c>
      <c r="R3">
        <v>1</v>
      </c>
      <c r="S3" t="str">
        <f>INDEX(Define!N:N,MATCH(R3,Define!M:M))</f>
        <v>単体</v>
      </c>
      <c r="T3">
        <v>1</v>
      </c>
      <c r="U3">
        <v>1</v>
      </c>
    </row>
    <row r="4" spans="1:21">
      <c r="A4">
        <v>2</v>
      </c>
      <c r="B4">
        <v>1</v>
      </c>
      <c r="C4" t="str">
        <f>INDEX(TextData!B:B,MATCH(B4,TextData!A:A))</f>
        <v>攻撃</v>
      </c>
      <c r="D4">
        <v>1</v>
      </c>
      <c r="E4" t="s">
        <v>16</v>
      </c>
      <c r="F4">
        <v>0</v>
      </c>
      <c r="G4">
        <v>1</v>
      </c>
      <c r="H4" t="str">
        <f>INDEX(Define!B:B,MATCH(G4,Define!A:A))</f>
        <v>単体</v>
      </c>
      <c r="I4">
        <v>48</v>
      </c>
      <c r="J4">
        <v>0</v>
      </c>
      <c r="K4">
        <v>0</v>
      </c>
      <c r="L4">
        <v>0</v>
      </c>
      <c r="M4" t="str">
        <f>INDEX(Define!E:E,MATCH(L4,Define!D:D))</f>
        <v>なし</v>
      </c>
      <c r="N4">
        <v>1</v>
      </c>
      <c r="O4" t="str">
        <f>INDEX(Define!H:H,MATCH(N4,Define!G:G))</f>
        <v>魔法</v>
      </c>
      <c r="P4">
        <v>1</v>
      </c>
      <c r="Q4" t="str">
        <f>INDEX(Define!K:K,MATCH(P4,Define!J:J))</f>
        <v>相手</v>
      </c>
      <c r="R4">
        <v>1</v>
      </c>
      <c r="S4" t="str">
        <f>INDEX(Define!N:N,MATCH(R4,Define!M:M))</f>
        <v>単体</v>
      </c>
      <c r="T4">
        <v>2</v>
      </c>
      <c r="U4">
        <v>1</v>
      </c>
    </row>
    <row r="5" spans="1:21">
      <c r="A5">
        <v>11</v>
      </c>
      <c r="B5">
        <v>11</v>
      </c>
      <c r="C5" t="str">
        <f>INDEX(TextData!B:B,MATCH(B5,TextData!A:A))</f>
        <v>神化</v>
      </c>
      <c r="D5">
        <v>1</v>
      </c>
      <c r="E5" t="s">
        <v>17</v>
      </c>
      <c r="F5">
        <v>0</v>
      </c>
      <c r="G5">
        <v>1</v>
      </c>
      <c r="H5" t="str">
        <f>INDEX(Define!B:B,MATCH(G5,Define!A:A))</f>
        <v>単体</v>
      </c>
      <c r="I5">
        <v>90</v>
      </c>
      <c r="J5">
        <v>0</v>
      </c>
      <c r="K5">
        <v>0</v>
      </c>
      <c r="L5">
        <v>0</v>
      </c>
      <c r="M5" t="str">
        <f>INDEX(Define!E:E,MATCH(L5,Define!D:D))</f>
        <v>なし</v>
      </c>
      <c r="N5">
        <v>1</v>
      </c>
      <c r="O5" t="str">
        <f>INDEX(Define!H:H,MATCH(N5,Define!G:G))</f>
        <v>魔法</v>
      </c>
      <c r="P5">
        <v>4</v>
      </c>
      <c r="Q5" t="str">
        <f>INDEX(Define!K:K,MATCH(P5,Define!J:J))</f>
        <v>自身</v>
      </c>
      <c r="R5">
        <v>4</v>
      </c>
      <c r="S5" t="str">
        <f>INDEX(Define!N:N,MATCH(R5,Define!M:M))</f>
        <v>自身</v>
      </c>
      <c r="T5">
        <v>1</v>
      </c>
      <c r="U5">
        <v>1</v>
      </c>
    </row>
    <row r="6" spans="1:21">
      <c r="A6">
        <v>21</v>
      </c>
      <c r="B6">
        <v>21</v>
      </c>
      <c r="C6" t="str">
        <f>INDEX(TextData!B:B,MATCH(B6,TextData!A:A))</f>
        <v>神化解除</v>
      </c>
      <c r="D6">
        <v>1</v>
      </c>
      <c r="E6" t="s">
        <v>18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>
        <v>0</v>
      </c>
      <c r="M6" t="str">
        <f>INDEX(Define!E:E,MATCH(L6,Define!D:D))</f>
        <v>なし</v>
      </c>
      <c r="N6">
        <v>1</v>
      </c>
      <c r="O6" t="str">
        <f>INDEX(Define!H:H,MATCH(N6,Define!G:G))</f>
        <v>魔法</v>
      </c>
      <c r="P6">
        <v>4</v>
      </c>
      <c r="Q6" t="str">
        <f>INDEX(Define!K:K,MATCH(P6,Define!J:J))</f>
        <v>自身</v>
      </c>
      <c r="R6">
        <v>4</v>
      </c>
      <c r="S6" t="str">
        <f>INDEX(Define!N:N,MATCH(R6,Define!M:M))</f>
        <v>自身</v>
      </c>
      <c r="T6">
        <v>1</v>
      </c>
      <c r="U6">
        <v>1</v>
      </c>
    </row>
    <row r="7" spans="1:21">
      <c r="A7">
        <v>31</v>
      </c>
      <c r="B7">
        <v>31</v>
      </c>
      <c r="C7" t="str">
        <f>INDEX(TextData!B:B,MATCH(B7,TextData!A:A))</f>
        <v>拘束制御</v>
      </c>
      <c r="D7">
        <v>1</v>
      </c>
      <c r="E7" t="s">
        <v>19</v>
      </c>
      <c r="F7">
        <v>0</v>
      </c>
      <c r="G7">
        <v>1</v>
      </c>
      <c r="H7" t="str">
        <f>INDEX(Define!B:B,MATCH(G7,Define!A:A))</f>
        <v>単体</v>
      </c>
      <c r="I7">
        <v>46</v>
      </c>
      <c r="J7">
        <v>0</v>
      </c>
      <c r="K7">
        <v>0</v>
      </c>
      <c r="L7">
        <v>2</v>
      </c>
      <c r="M7" t="str">
        <f>INDEX(Define!E:E,MATCH(L7,Define!D:D))</f>
        <v>雷</v>
      </c>
      <c r="N7">
        <v>0</v>
      </c>
      <c r="O7" t="str">
        <f>INDEX(Define!H:H,MATCH(N7,Define!G:G))</f>
        <v>なし</v>
      </c>
      <c r="P7">
        <v>1</v>
      </c>
      <c r="Q7" t="str">
        <f>INDEX(Define!K:K,MATCH(P7,Define!J:J))</f>
        <v>相手</v>
      </c>
      <c r="R7">
        <v>1</v>
      </c>
      <c r="S7" t="str">
        <f>INDEX(Define!N:N,MATCH(R7,Define!M:M))</f>
        <v>単体</v>
      </c>
      <c r="T7">
        <v>2</v>
      </c>
      <c r="U7">
        <v>1</v>
      </c>
    </row>
    <row r="8" spans="1:21">
      <c r="A8">
        <v>32</v>
      </c>
      <c r="B8">
        <v>32</v>
      </c>
      <c r="C8" t="s">
        <v>20</v>
      </c>
      <c r="D8">
        <v>1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0</v>
      </c>
      <c r="L8">
        <v>2</v>
      </c>
      <c r="M8" t="str">
        <f>INDEX(Define!E:E,MATCH(L8,Define!D:D))</f>
        <v>雷</v>
      </c>
      <c r="N8">
        <v>0</v>
      </c>
      <c r="O8" t="str">
        <f>INDEX(Define!H:H,MATCH(N8,Define!G:G))</f>
        <v>なし</v>
      </c>
      <c r="P8">
        <v>4</v>
      </c>
      <c r="Q8" t="str">
        <f>INDEX(Define!K:K,MATCH(P8,Define!J:J))</f>
        <v>自身</v>
      </c>
      <c r="R8">
        <v>4</v>
      </c>
      <c r="S8" t="str">
        <f>INDEX(Define!N:N,MATCH(R8,Define!M:M))</f>
        <v>自身</v>
      </c>
      <c r="T8">
        <v>1</v>
      </c>
      <c r="U8">
        <v>1</v>
      </c>
    </row>
    <row r="9" spans="1:21">
      <c r="A9">
        <v>101</v>
      </c>
      <c r="B9">
        <v>101</v>
      </c>
      <c r="C9" t="str">
        <f>INDEX(TextData!B:B,MATCH(B9,TextData!A:A))</f>
        <v>ファイアボール</v>
      </c>
      <c r="D9">
        <v>286</v>
      </c>
      <c r="E9" t="s">
        <v>21</v>
      </c>
      <c r="F9">
        <v>0</v>
      </c>
      <c r="G9">
        <v>1</v>
      </c>
      <c r="H9" t="str">
        <f>INDEX(Define!B:B,MATCH(G9,Define!A:A))</f>
        <v>単体</v>
      </c>
      <c r="I9">
        <v>40</v>
      </c>
      <c r="J9">
        <v>0</v>
      </c>
      <c r="K9">
        <v>2</v>
      </c>
      <c r="L9">
        <v>1</v>
      </c>
      <c r="M9" t="str">
        <f>INDEX(Define!E:E,MATCH(L9,Define!D:D))</f>
        <v>炎</v>
      </c>
      <c r="N9">
        <v>1</v>
      </c>
      <c r="O9" t="str">
        <f>INDEX(Define!H:H,MATCH(N9,Define!G:G))</f>
        <v>魔法</v>
      </c>
      <c r="P9">
        <v>1</v>
      </c>
      <c r="Q9" t="str">
        <f>INDEX(Define!K:K,MATCH(P9,Define!J:J))</f>
        <v>相手</v>
      </c>
      <c r="R9">
        <v>1</v>
      </c>
      <c r="S9" t="str">
        <f>INDEX(Define!N:N,MATCH(R9,Define!M:M))</f>
        <v>単体</v>
      </c>
      <c r="T9">
        <v>1</v>
      </c>
      <c r="U9">
        <v>1</v>
      </c>
    </row>
    <row r="10" spans="1:21">
      <c r="A10">
        <v>102</v>
      </c>
      <c r="B10">
        <v>102</v>
      </c>
      <c r="C10" t="str">
        <f>INDEX(TextData!B:B,MATCH(B10,TextData!A:A))</f>
        <v>バーンストーム</v>
      </c>
      <c r="D10">
        <v>19</v>
      </c>
      <c r="E10" t="s">
        <v>22</v>
      </c>
      <c r="F10">
        <v>1</v>
      </c>
      <c r="G10">
        <v>2</v>
      </c>
      <c r="H10" t="str">
        <f>INDEX(Define!B:B,MATCH(G10,Define!A:A))</f>
        <v>列</v>
      </c>
      <c r="I10">
        <v>40</v>
      </c>
      <c r="J10">
        <v>5</v>
      </c>
      <c r="K10">
        <v>0</v>
      </c>
      <c r="L10">
        <v>1</v>
      </c>
      <c r="M10" t="str">
        <f>INDEX(Define!E:E,MATCH(L10,Define!D:D))</f>
        <v>炎</v>
      </c>
      <c r="N10">
        <v>1</v>
      </c>
      <c r="O10" t="str">
        <f>INDEX(Define!H:H,MATCH(N10,Define!G:G))</f>
        <v>魔法</v>
      </c>
      <c r="P10">
        <v>1</v>
      </c>
      <c r="Q10" t="str">
        <f>INDEX(Define!K:K,MATCH(P10,Define!J:J))</f>
        <v>相手</v>
      </c>
      <c r="R10">
        <v>2</v>
      </c>
      <c r="S10" t="str">
        <f>INDEX(Define!N:N,MATCH(R10,Define!M:M))</f>
        <v>列</v>
      </c>
      <c r="T10">
        <v>1</v>
      </c>
      <c r="U10">
        <v>1</v>
      </c>
    </row>
    <row r="11" spans="1:21">
      <c r="A11">
        <v>103</v>
      </c>
      <c r="B11">
        <v>103</v>
      </c>
      <c r="C11" t="str">
        <f>INDEX(TextData!B:B,MATCH(B11,TextData!A:A))</f>
        <v>ヒートスタンプ</v>
      </c>
      <c r="D11">
        <v>57</v>
      </c>
      <c r="E11" t="s">
        <v>23</v>
      </c>
      <c r="F11">
        <v>0</v>
      </c>
      <c r="G11">
        <v>1</v>
      </c>
      <c r="H11" t="str">
        <f>INDEX(Define!B:B,MATCH(G11,Define!A:A))</f>
        <v>単体</v>
      </c>
      <c r="I11">
        <v>32</v>
      </c>
      <c r="J11">
        <v>5</v>
      </c>
      <c r="K11">
        <v>2</v>
      </c>
      <c r="L11">
        <v>1</v>
      </c>
      <c r="M11" t="str">
        <f>INDEX(Define!E:E,MATCH(L11,Define!D:D))</f>
        <v>炎</v>
      </c>
      <c r="N11">
        <v>1</v>
      </c>
      <c r="O11" t="str">
        <f>INDEX(Define!H:H,MATCH(N11,Define!G:G))</f>
        <v>魔法</v>
      </c>
      <c r="P11">
        <v>2</v>
      </c>
      <c r="Q11" t="str">
        <f>INDEX(Define!K:K,MATCH(P11,Define!J:J))</f>
        <v>味方</v>
      </c>
      <c r="R11">
        <v>1</v>
      </c>
      <c r="S11" t="str">
        <f>INDEX(Define!N:N,MATCH(R11,Define!M:M))</f>
        <v>単体</v>
      </c>
      <c r="T11">
        <v>1</v>
      </c>
      <c r="U11">
        <v>1</v>
      </c>
    </row>
    <row r="12" spans="1:21">
      <c r="A12">
        <v>104</v>
      </c>
      <c r="B12">
        <v>104</v>
      </c>
      <c r="C12" t="str">
        <f>INDEX(TextData!B:B,MATCH(B12,TextData!A:A))</f>
        <v>ソードアダプト</v>
      </c>
      <c r="D12">
        <v>57</v>
      </c>
      <c r="E12" t="s">
        <v>24</v>
      </c>
      <c r="F12">
        <v>0</v>
      </c>
      <c r="G12">
        <v>1</v>
      </c>
      <c r="H12" t="str">
        <f>INDEX(Define!B:B,MATCH(G12,Define!A:A))</f>
        <v>単体</v>
      </c>
      <c r="I12">
        <v>32</v>
      </c>
      <c r="J12">
        <v>5</v>
      </c>
      <c r="K12">
        <v>2</v>
      </c>
      <c r="L12">
        <v>1</v>
      </c>
      <c r="M12" t="str">
        <f>INDEX(Define!E:E,MATCH(L12,Define!D:D))</f>
        <v>炎</v>
      </c>
      <c r="N12">
        <v>1</v>
      </c>
      <c r="O12" t="str">
        <f>INDEX(Define!H:H,MATCH(N12,Define!G:G))</f>
        <v>魔法</v>
      </c>
      <c r="P12">
        <v>4</v>
      </c>
      <c r="Q12" t="str">
        <f>INDEX(Define!K:K,MATCH(P12,Define!J:J))</f>
        <v>自身</v>
      </c>
      <c r="R12">
        <v>4</v>
      </c>
      <c r="S12" t="str">
        <f>INDEX(Define!N:N,MATCH(R12,Define!M:M))</f>
        <v>自身</v>
      </c>
      <c r="T12">
        <v>1</v>
      </c>
      <c r="U12">
        <v>1</v>
      </c>
    </row>
    <row r="13" spans="1:21">
      <c r="A13">
        <v>111</v>
      </c>
      <c r="B13">
        <v>111</v>
      </c>
      <c r="C13" t="str">
        <f>INDEX(TextData!B:B,MATCH(B13,TextData!A:A))</f>
        <v>インフェルノ</v>
      </c>
      <c r="D13">
        <v>138</v>
      </c>
      <c r="E13" t="s">
        <v>25</v>
      </c>
      <c r="F13">
        <v>0</v>
      </c>
      <c r="G13">
        <v>1</v>
      </c>
      <c r="H13" t="str">
        <f>INDEX(Define!B:B,MATCH(G13,Define!A:A))</f>
        <v>単体</v>
      </c>
      <c r="I13">
        <v>60</v>
      </c>
      <c r="J13">
        <v>0</v>
      </c>
      <c r="K13">
        <v>2</v>
      </c>
      <c r="L13">
        <v>1</v>
      </c>
      <c r="M13" t="str">
        <f>INDEX(Define!E:E,MATCH(L13,Define!D:D))</f>
        <v>炎</v>
      </c>
      <c r="N13">
        <v>3</v>
      </c>
      <c r="O13" t="str">
        <f>INDEX(Define!H:H,MATCH(N13,Define!G:G))</f>
        <v>神化</v>
      </c>
      <c r="P13">
        <v>1</v>
      </c>
      <c r="Q13" t="str">
        <f>INDEX(Define!K:K,MATCH(P13,Define!J:J))</f>
        <v>相手</v>
      </c>
      <c r="R13">
        <v>1</v>
      </c>
      <c r="S13" t="str">
        <f>INDEX(Define!N:N,MATCH(R13,Define!M:M))</f>
        <v>単体</v>
      </c>
      <c r="T13">
        <v>2</v>
      </c>
      <c r="U13">
        <v>1</v>
      </c>
    </row>
    <row r="14" spans="1:21">
      <c r="A14">
        <v>112</v>
      </c>
      <c r="B14">
        <v>112</v>
      </c>
      <c r="C14" t="str">
        <f>INDEX(TextData!B:B,MATCH(B14,TextData!A:A))</f>
        <v>スベテモヤシツクス</v>
      </c>
      <c r="D14">
        <v>83</v>
      </c>
      <c r="E14" t="s">
        <v>26</v>
      </c>
      <c r="F14">
        <v>0</v>
      </c>
      <c r="G14">
        <v>1</v>
      </c>
      <c r="H14" t="str">
        <f>INDEX(Define!B:B,MATCH(G14,Define!A:A))</f>
        <v>単体</v>
      </c>
      <c r="I14">
        <v>88</v>
      </c>
      <c r="J14">
        <v>0</v>
      </c>
      <c r="K14">
        <v>2</v>
      </c>
      <c r="L14">
        <v>1</v>
      </c>
      <c r="M14" t="str">
        <f>INDEX(Define!E:E,MATCH(L14,Define!D:D))</f>
        <v>炎</v>
      </c>
      <c r="N14">
        <v>4</v>
      </c>
      <c r="O14" t="str">
        <f>INDEX(Define!H:H,MATCH(N14,Define!G:G))</f>
        <v>覚醒</v>
      </c>
      <c r="P14">
        <v>1</v>
      </c>
      <c r="Q14" t="str">
        <f>INDEX(Define!K:K,MATCH(P14,Define!J:J))</f>
        <v>相手</v>
      </c>
      <c r="R14">
        <v>3</v>
      </c>
      <c r="S14" t="str">
        <f>INDEX(Define!N:N,MATCH(R14,Define!M:M))</f>
        <v>全体</v>
      </c>
      <c r="T14">
        <v>2</v>
      </c>
      <c r="U14">
        <v>1</v>
      </c>
    </row>
    <row r="15" spans="1:21">
      <c r="A15">
        <v>121</v>
      </c>
      <c r="B15">
        <v>121</v>
      </c>
      <c r="C15" t="str">
        <f>INDEX(TextData!B:B,MATCH(B15,TextData!A:A))</f>
        <v>メルトバースト</v>
      </c>
      <c r="D15">
        <v>286</v>
      </c>
      <c r="E15" t="s">
        <v>27</v>
      </c>
      <c r="F15">
        <v>0</v>
      </c>
      <c r="G15">
        <v>2</v>
      </c>
      <c r="H15" t="str">
        <f>INDEX(Define!B:B,MATCH(G15,Define!A:A))</f>
        <v>列</v>
      </c>
      <c r="I15">
        <v>48</v>
      </c>
      <c r="J15">
        <v>5</v>
      </c>
      <c r="K15">
        <v>3</v>
      </c>
      <c r="L15">
        <v>1</v>
      </c>
      <c r="M15" t="str">
        <f>INDEX(Define!E:E,MATCH(L15,Define!D:D))</f>
        <v>炎</v>
      </c>
      <c r="N15">
        <v>1</v>
      </c>
      <c r="O15" t="str">
        <f>INDEX(Define!H:H,MATCH(N15,Define!G:G))</f>
        <v>魔法</v>
      </c>
      <c r="P15">
        <v>1</v>
      </c>
      <c r="Q15" t="str">
        <f>INDEX(Define!K:K,MATCH(P15,Define!J:J))</f>
        <v>相手</v>
      </c>
      <c r="R15">
        <v>2</v>
      </c>
      <c r="S15" t="str">
        <f>INDEX(Define!N:N,MATCH(R15,Define!M:M))</f>
        <v>列</v>
      </c>
      <c r="T15">
        <v>1</v>
      </c>
      <c r="U15">
        <v>1</v>
      </c>
    </row>
    <row r="16" spans="1:21">
      <c r="A16">
        <v>131</v>
      </c>
      <c r="B16">
        <v>131</v>
      </c>
      <c r="C16" t="str">
        <f>INDEX(TextData!B:B,MATCH(B16,TextData!A:A))</f>
        <v>ウルフソウル</v>
      </c>
      <c r="D16">
        <v>57</v>
      </c>
      <c r="F16">
        <v>0</v>
      </c>
      <c r="G16">
        <v>1</v>
      </c>
      <c r="H16" t="str">
        <f>INDEX(Define!B:B,MATCH(G16,Define!A:A))</f>
        <v>単体</v>
      </c>
      <c r="I16">
        <v>0</v>
      </c>
      <c r="J16">
        <v>0</v>
      </c>
      <c r="K16">
        <v>1</v>
      </c>
      <c r="L16">
        <v>1</v>
      </c>
      <c r="M16" t="str">
        <f>INDEX(Define!E:E,MATCH(L16,Define!D:D))</f>
        <v>炎</v>
      </c>
      <c r="N16">
        <v>2</v>
      </c>
      <c r="O16" t="str">
        <f>INDEX(Define!H:H,MATCH(N16,Define!G:G))</f>
        <v>パッシブ</v>
      </c>
      <c r="P16">
        <v>4</v>
      </c>
      <c r="Q16" t="str">
        <f>INDEX(Define!K:K,MATCH(P16,Define!J:J))</f>
        <v>自身</v>
      </c>
      <c r="R16">
        <v>4</v>
      </c>
      <c r="S16" t="str">
        <f>INDEX(Define!N:N,MATCH(R16,Define!M:M))</f>
        <v>自身</v>
      </c>
      <c r="T16">
        <v>1</v>
      </c>
      <c r="U16">
        <v>1</v>
      </c>
    </row>
    <row r="17" spans="1:21">
      <c r="A17">
        <v>132</v>
      </c>
      <c r="B17">
        <v>132</v>
      </c>
      <c r="C17" t="str">
        <f>INDEX(TextData!B:B,MATCH(B17,TextData!A:A))</f>
        <v>プリディカメント</v>
      </c>
      <c r="D17">
        <v>57</v>
      </c>
      <c r="F17">
        <v>0</v>
      </c>
      <c r="G17">
        <v>1</v>
      </c>
      <c r="H17" t="str">
        <f>INDEX(Define!B:B,MATCH(G17,Define!A:A))</f>
        <v>単体</v>
      </c>
      <c r="I17">
        <v>0</v>
      </c>
      <c r="J17">
        <v>0</v>
      </c>
      <c r="K17">
        <v>1</v>
      </c>
      <c r="L17">
        <v>1</v>
      </c>
      <c r="M17" t="str">
        <f>INDEX(Define!E:E,MATCH(L17,Define!D:D))</f>
        <v>炎</v>
      </c>
      <c r="N17">
        <v>2</v>
      </c>
      <c r="O17" t="str">
        <f>INDEX(Define!H:H,MATCH(N17,Define!G:G))</f>
        <v>パッシブ</v>
      </c>
      <c r="P17">
        <v>4</v>
      </c>
      <c r="Q17" t="str">
        <f>INDEX(Define!K:K,MATCH(P17,Define!J:J))</f>
        <v>自身</v>
      </c>
      <c r="R17">
        <v>4</v>
      </c>
      <c r="S17" t="str">
        <f>INDEX(Define!N:N,MATCH(R17,Define!M:M))</f>
        <v>自身</v>
      </c>
      <c r="T17">
        <v>1</v>
      </c>
      <c r="U17">
        <v>1</v>
      </c>
    </row>
    <row r="18" spans="1:21">
      <c r="A18">
        <v>133</v>
      </c>
      <c r="B18">
        <v>133</v>
      </c>
      <c r="C18" t="str">
        <f>INDEX(TextData!B:B,MATCH(B18,TextData!A:A))</f>
        <v>アサルトシフト</v>
      </c>
      <c r="D18">
        <v>57</v>
      </c>
      <c r="F18">
        <v>0</v>
      </c>
      <c r="G18">
        <v>1</v>
      </c>
      <c r="H18" t="str">
        <f>INDEX(Define!B:B,MATCH(G18,Define!A:A))</f>
        <v>単体</v>
      </c>
      <c r="I18">
        <v>0</v>
      </c>
      <c r="J18">
        <v>0</v>
      </c>
      <c r="K18">
        <v>1</v>
      </c>
      <c r="L18">
        <v>1</v>
      </c>
      <c r="M18" t="str">
        <f>INDEX(Define!E:E,MATCH(L18,Define!D:D))</f>
        <v>炎</v>
      </c>
      <c r="N18">
        <v>2</v>
      </c>
      <c r="O18" t="str">
        <f>INDEX(Define!H:H,MATCH(N18,Define!G:G))</f>
        <v>パッシブ</v>
      </c>
      <c r="P18">
        <v>4</v>
      </c>
      <c r="Q18" t="str">
        <f>INDEX(Define!K:K,MATCH(P18,Define!J:J))</f>
        <v>自身</v>
      </c>
      <c r="R18">
        <v>4</v>
      </c>
      <c r="S18" t="str">
        <f>INDEX(Define!N:N,MATCH(R18,Define!M:M))</f>
        <v>自身</v>
      </c>
      <c r="T18">
        <v>1</v>
      </c>
      <c r="U18">
        <v>1</v>
      </c>
    </row>
    <row r="19" spans="1:21">
      <c r="A19">
        <v>134</v>
      </c>
      <c r="B19">
        <v>134</v>
      </c>
      <c r="C19" t="str">
        <f>INDEX(TextData!B:B,MATCH(B19,TextData!A:A))</f>
        <v>スタートダッシュ</v>
      </c>
      <c r="D19">
        <v>57</v>
      </c>
      <c r="F19">
        <v>0</v>
      </c>
      <c r="G19">
        <v>1</v>
      </c>
      <c r="H19" t="str">
        <f>INDEX(Define!B:B,MATCH(G19,Define!A:A))</f>
        <v>単体</v>
      </c>
      <c r="I19">
        <v>0</v>
      </c>
      <c r="J19">
        <v>0</v>
      </c>
      <c r="K19">
        <v>1</v>
      </c>
      <c r="L19">
        <v>1</v>
      </c>
      <c r="M19" t="str">
        <f>INDEX(Define!E:E,MATCH(L19,Define!D:D))</f>
        <v>炎</v>
      </c>
      <c r="N19">
        <v>2</v>
      </c>
      <c r="O19" t="str">
        <f>INDEX(Define!H:H,MATCH(N19,Define!G:G))</f>
        <v>パッシブ</v>
      </c>
      <c r="P19">
        <v>4</v>
      </c>
      <c r="Q19" t="str">
        <f>INDEX(Define!K:K,MATCH(P19,Define!J:J))</f>
        <v>自身</v>
      </c>
      <c r="R19">
        <v>4</v>
      </c>
      <c r="S19" t="str">
        <f>INDEX(Define!N:N,MATCH(R19,Define!M:M))</f>
        <v>自身</v>
      </c>
      <c r="T19">
        <v>1</v>
      </c>
      <c r="U19">
        <v>1</v>
      </c>
    </row>
    <row r="20" spans="1:21">
      <c r="A20">
        <v>141</v>
      </c>
      <c r="B20">
        <v>141</v>
      </c>
      <c r="C20" t="str">
        <f>INDEX(TextData!B:B,MATCH(B20,TextData!A:A))</f>
        <v>ファイアエンチャント</v>
      </c>
      <c r="D20">
        <v>57</v>
      </c>
      <c r="F20">
        <v>0</v>
      </c>
      <c r="G20">
        <v>1</v>
      </c>
      <c r="H20" t="str">
        <f>INDEX(Define!B:B,MATCH(G20,Define!A:A))</f>
        <v>単体</v>
      </c>
      <c r="I20">
        <v>0</v>
      </c>
      <c r="J20">
        <v>0</v>
      </c>
      <c r="K20">
        <v>1</v>
      </c>
      <c r="L20">
        <v>1</v>
      </c>
      <c r="M20" t="str">
        <f>INDEX(Define!E:E,MATCH(L20,Define!D:D))</f>
        <v>炎</v>
      </c>
      <c r="N20">
        <v>2</v>
      </c>
      <c r="O20" t="str">
        <f>INDEX(Define!H:H,MATCH(N20,Define!G:G))</f>
        <v>パッシブ</v>
      </c>
      <c r="P20">
        <v>4</v>
      </c>
      <c r="Q20" t="str">
        <f>INDEX(Define!K:K,MATCH(P20,Define!J:J))</f>
        <v>自身</v>
      </c>
      <c r="R20">
        <v>4</v>
      </c>
      <c r="S20" t="str">
        <f>INDEX(Define!N:N,MATCH(R20,Define!M:M))</f>
        <v>自身</v>
      </c>
      <c r="T20">
        <v>1</v>
      </c>
      <c r="U20">
        <v>1</v>
      </c>
    </row>
    <row r="21" spans="1:21">
      <c r="A21">
        <v>201</v>
      </c>
      <c r="B21">
        <v>201</v>
      </c>
      <c r="C21" t="str">
        <f>INDEX(TextData!B:B,MATCH(B21,TextData!A:A))</f>
        <v>ディスチャージ</v>
      </c>
      <c r="D21">
        <v>1</v>
      </c>
      <c r="E21" t="s">
        <v>19</v>
      </c>
      <c r="F21">
        <v>0</v>
      </c>
      <c r="G21">
        <v>1</v>
      </c>
      <c r="H21" t="str">
        <f>INDEX(Define!B:B,MATCH(G21,Define!A:A))</f>
        <v>単体</v>
      </c>
      <c r="I21">
        <v>46</v>
      </c>
      <c r="J21">
        <v>0</v>
      </c>
      <c r="K21">
        <v>0</v>
      </c>
      <c r="L21">
        <v>2</v>
      </c>
      <c r="M21" t="str">
        <f>INDEX(Define!E:E,MATCH(L21,Define!D:D))</f>
        <v>雷</v>
      </c>
      <c r="N21">
        <v>1</v>
      </c>
      <c r="O21" t="str">
        <f>INDEX(Define!H:H,MATCH(N21,Define!G:G))</f>
        <v>魔法</v>
      </c>
      <c r="P21">
        <v>1</v>
      </c>
      <c r="Q21" t="str">
        <f>INDEX(Define!K:K,MATCH(P21,Define!J:J))</f>
        <v>相手</v>
      </c>
      <c r="R21">
        <v>1</v>
      </c>
      <c r="S21" t="str">
        <f>INDEX(Define!N:N,MATCH(R21,Define!M:M))</f>
        <v>単体</v>
      </c>
      <c r="T21">
        <v>2</v>
      </c>
      <c r="U21">
        <v>1</v>
      </c>
    </row>
    <row r="22" spans="1:21">
      <c r="A22">
        <v>202</v>
      </c>
      <c r="B22">
        <v>202</v>
      </c>
      <c r="C22" t="str">
        <f>INDEX(TextData!B:B,MATCH(B22,TextData!A:A))</f>
        <v>ライトニングウェブ</v>
      </c>
      <c r="D22">
        <v>1</v>
      </c>
      <c r="E22" t="s">
        <v>28</v>
      </c>
      <c r="F22">
        <v>0</v>
      </c>
      <c r="G22">
        <v>1</v>
      </c>
      <c r="H22" t="str">
        <f>INDEX(Define!B:B,MATCH(G22,Define!A:A))</f>
        <v>単体</v>
      </c>
      <c r="I22">
        <v>26</v>
      </c>
      <c r="J22">
        <v>0</v>
      </c>
      <c r="K22">
        <v>2</v>
      </c>
      <c r="L22">
        <v>2</v>
      </c>
      <c r="M22" t="str">
        <f>INDEX(Define!E:E,MATCH(L22,Define!D:D))</f>
        <v>雷</v>
      </c>
      <c r="N22">
        <v>1</v>
      </c>
      <c r="O22" t="str">
        <f>INDEX(Define!H:H,MATCH(N22,Define!G:G))</f>
        <v>魔法</v>
      </c>
      <c r="P22">
        <v>1</v>
      </c>
      <c r="Q22" t="str">
        <f>INDEX(Define!K:K,MATCH(P22,Define!J:J))</f>
        <v>相手</v>
      </c>
      <c r="R22">
        <v>1</v>
      </c>
      <c r="S22" t="str">
        <f>INDEX(Define!N:N,MATCH(R22,Define!M:M))</f>
        <v>単体</v>
      </c>
      <c r="T22">
        <v>2</v>
      </c>
      <c r="U22">
        <v>1</v>
      </c>
    </row>
    <row r="23" spans="1:21">
      <c r="A23">
        <v>203</v>
      </c>
      <c r="B23">
        <v>203</v>
      </c>
      <c r="C23" t="str">
        <f>INDEX(TextData!B:B,MATCH(B23,TextData!A:A))</f>
        <v>シャープコード</v>
      </c>
      <c r="D23">
        <v>1</v>
      </c>
      <c r="E23" t="s">
        <v>29</v>
      </c>
      <c r="F23">
        <v>0</v>
      </c>
      <c r="G23">
        <v>1</v>
      </c>
      <c r="H23" t="str">
        <f>INDEX(Define!B:B,MATCH(G23,Define!A:A))</f>
        <v>単体</v>
      </c>
      <c r="I23">
        <v>26</v>
      </c>
      <c r="J23">
        <v>5</v>
      </c>
      <c r="K23">
        <v>2</v>
      </c>
      <c r="L23">
        <v>2</v>
      </c>
      <c r="M23" t="str">
        <f>INDEX(Define!E:E,MATCH(L23,Define!D:D))</f>
        <v>雷</v>
      </c>
      <c r="N23">
        <v>1</v>
      </c>
      <c r="O23" t="str">
        <f>INDEX(Define!H:H,MATCH(N23,Define!G:G))</f>
        <v>魔法</v>
      </c>
      <c r="P23">
        <v>4</v>
      </c>
      <c r="Q23" t="str">
        <f>INDEX(Define!K:K,MATCH(P23,Define!J:J))</f>
        <v>自身</v>
      </c>
      <c r="R23">
        <v>4</v>
      </c>
      <c r="S23" t="str">
        <f>INDEX(Define!N:N,MATCH(R23,Define!M:M))</f>
        <v>自身</v>
      </c>
      <c r="T23">
        <v>1</v>
      </c>
      <c r="U23">
        <v>1</v>
      </c>
    </row>
    <row r="24" spans="1:21">
      <c r="A24">
        <v>204</v>
      </c>
      <c r="B24">
        <v>204</v>
      </c>
      <c r="C24" t="str">
        <f>INDEX(TextData!B:B,MATCH(B24,TextData!A:A))</f>
        <v>ショックインパルス</v>
      </c>
      <c r="D24">
        <v>1</v>
      </c>
      <c r="E24" t="s">
        <v>30</v>
      </c>
      <c r="F24">
        <v>0</v>
      </c>
      <c r="G24">
        <v>1</v>
      </c>
      <c r="H24" t="str">
        <f>INDEX(Define!B:B,MATCH(G24,Define!A:A))</f>
        <v>単体</v>
      </c>
      <c r="I24">
        <v>26</v>
      </c>
      <c r="J24">
        <v>5</v>
      </c>
      <c r="K24">
        <v>2</v>
      </c>
      <c r="L24">
        <v>2</v>
      </c>
      <c r="M24" t="str">
        <f>INDEX(Define!E:E,MATCH(L24,Define!D:D))</f>
        <v>雷</v>
      </c>
      <c r="N24">
        <v>1</v>
      </c>
      <c r="O24" t="str">
        <f>INDEX(Define!H:H,MATCH(N24,Define!G:G))</f>
        <v>魔法</v>
      </c>
      <c r="P24">
        <v>1</v>
      </c>
      <c r="Q24" t="str">
        <f>INDEX(Define!K:K,MATCH(P24,Define!J:J))</f>
        <v>相手</v>
      </c>
      <c r="R24">
        <v>1</v>
      </c>
      <c r="S24" t="str">
        <f>INDEX(Define!N:N,MATCH(R24,Define!M:M))</f>
        <v>単体</v>
      </c>
      <c r="T24">
        <v>2</v>
      </c>
      <c r="U24">
        <v>1</v>
      </c>
    </row>
    <row r="25" spans="1:21">
      <c r="A25">
        <v>205</v>
      </c>
      <c r="B25">
        <v>205</v>
      </c>
      <c r="C25" t="str">
        <f>INDEX(TextData!B:B,MATCH(B25,TextData!A:A))</f>
        <v>トラストチェイン</v>
      </c>
      <c r="D25">
        <v>1</v>
      </c>
      <c r="E25" t="s">
        <v>31</v>
      </c>
      <c r="F25">
        <v>0</v>
      </c>
      <c r="G25">
        <v>1</v>
      </c>
      <c r="H25" t="str">
        <f>INDEX(Define!B:B,MATCH(G25,Define!A:A))</f>
        <v>単体</v>
      </c>
      <c r="I25">
        <v>26</v>
      </c>
      <c r="J25">
        <v>5</v>
      </c>
      <c r="K25">
        <v>2</v>
      </c>
      <c r="L25">
        <v>2</v>
      </c>
      <c r="M25" t="str">
        <f>INDEX(Define!E:E,MATCH(L25,Define!D:D))</f>
        <v>雷</v>
      </c>
      <c r="N25">
        <v>1</v>
      </c>
      <c r="O25" t="str">
        <f>INDEX(Define!H:H,MATCH(N25,Define!G:G))</f>
        <v>魔法</v>
      </c>
      <c r="P25">
        <v>2</v>
      </c>
      <c r="Q25" t="str">
        <f>INDEX(Define!K:K,MATCH(P25,Define!J:J))</f>
        <v>味方</v>
      </c>
      <c r="R25">
        <v>1</v>
      </c>
      <c r="S25" t="str">
        <f>INDEX(Define!N:N,MATCH(R25,Define!M:M))</f>
        <v>単体</v>
      </c>
      <c r="T25">
        <v>1</v>
      </c>
      <c r="U25">
        <v>1</v>
      </c>
    </row>
    <row r="26" spans="1:21">
      <c r="A26">
        <v>211</v>
      </c>
      <c r="B26">
        <v>211</v>
      </c>
      <c r="C26" t="str">
        <f>INDEX(TextData!B:B,MATCH(B26,TextData!A:A))</f>
        <v>ステップリーダー</v>
      </c>
      <c r="D26">
        <v>79</v>
      </c>
      <c r="E26" t="s">
        <v>32</v>
      </c>
      <c r="F26">
        <v>0</v>
      </c>
      <c r="G26">
        <v>1</v>
      </c>
      <c r="H26" t="str">
        <f>INDEX(Define!B:B,MATCH(G26,Define!A:A))</f>
        <v>単体</v>
      </c>
      <c r="I26">
        <v>26</v>
      </c>
      <c r="J26">
        <v>0</v>
      </c>
      <c r="K26">
        <v>2</v>
      </c>
      <c r="L26">
        <v>2</v>
      </c>
      <c r="M26" t="str">
        <f>INDEX(Define!E:E,MATCH(L26,Define!D:D))</f>
        <v>雷</v>
      </c>
      <c r="N26">
        <v>3</v>
      </c>
      <c r="O26" t="str">
        <f>INDEX(Define!H:H,MATCH(N26,Define!G:G))</f>
        <v>神化</v>
      </c>
      <c r="P26">
        <v>4</v>
      </c>
      <c r="Q26" t="str">
        <f>INDEX(Define!K:K,MATCH(P26,Define!J:J))</f>
        <v>自身</v>
      </c>
      <c r="R26">
        <v>4</v>
      </c>
      <c r="S26" t="str">
        <f>INDEX(Define!N:N,MATCH(R26,Define!M:M))</f>
        <v>自身</v>
      </c>
      <c r="T26">
        <v>1</v>
      </c>
      <c r="U26">
        <v>1</v>
      </c>
    </row>
    <row r="27" spans="1:21">
      <c r="A27">
        <v>212</v>
      </c>
      <c r="B27">
        <v>212</v>
      </c>
      <c r="C27" t="str">
        <f>INDEX(TextData!B:B,MATCH(B27,TextData!A:A))</f>
        <v>ユビサキデカラメトル</v>
      </c>
      <c r="D27">
        <v>216</v>
      </c>
      <c r="E27" t="s">
        <v>33</v>
      </c>
      <c r="F27">
        <v>0</v>
      </c>
      <c r="G27">
        <v>1</v>
      </c>
      <c r="H27" t="str">
        <f>INDEX(Define!B:B,MATCH(G27,Define!A:A))</f>
        <v>単体</v>
      </c>
      <c r="I27">
        <v>26</v>
      </c>
      <c r="J27">
        <v>0</v>
      </c>
      <c r="K27">
        <v>2</v>
      </c>
      <c r="L27">
        <v>2</v>
      </c>
      <c r="M27" t="str">
        <f>INDEX(Define!E:E,MATCH(L27,Define!D:D))</f>
        <v>雷</v>
      </c>
      <c r="N27">
        <v>4</v>
      </c>
      <c r="O27" t="str">
        <f>INDEX(Define!H:H,MATCH(N27,Define!G:G))</f>
        <v>覚醒</v>
      </c>
      <c r="P27">
        <v>1</v>
      </c>
      <c r="Q27" t="str">
        <f>INDEX(Define!K:K,MATCH(P27,Define!J:J))</f>
        <v>相手</v>
      </c>
      <c r="R27">
        <v>3</v>
      </c>
      <c r="S27" t="str">
        <f>INDEX(Define!N:N,MATCH(R27,Define!M:M))</f>
        <v>全体</v>
      </c>
      <c r="T27">
        <v>2</v>
      </c>
      <c r="U27">
        <v>1</v>
      </c>
    </row>
    <row r="28" spans="1:21">
      <c r="A28">
        <v>221</v>
      </c>
      <c r="B28">
        <v>221</v>
      </c>
      <c r="C28" t="str">
        <f>INDEX(TextData!B:B,MATCH(B28,TextData!A:A))</f>
        <v>アクセラレイト</v>
      </c>
      <c r="D28">
        <v>79</v>
      </c>
      <c r="E28" t="s">
        <v>34</v>
      </c>
      <c r="F28">
        <v>0</v>
      </c>
      <c r="G28">
        <v>1</v>
      </c>
      <c r="H28" t="str">
        <f>INDEX(Define!B:B,MATCH(G28,Define!A:A))</f>
        <v>単体</v>
      </c>
      <c r="I28">
        <v>26</v>
      </c>
      <c r="J28">
        <v>5</v>
      </c>
      <c r="K28">
        <v>3</v>
      </c>
      <c r="L28">
        <v>2</v>
      </c>
      <c r="M28" t="str">
        <f>INDEX(Define!E:E,MATCH(L28,Define!D:D))</f>
        <v>雷</v>
      </c>
      <c r="N28">
        <v>1</v>
      </c>
      <c r="O28" t="str">
        <f>INDEX(Define!H:H,MATCH(N28,Define!G:G))</f>
        <v>魔法</v>
      </c>
      <c r="P28">
        <v>2</v>
      </c>
      <c r="Q28" t="str">
        <f>INDEX(Define!K:K,MATCH(P28,Define!J:J))</f>
        <v>味方</v>
      </c>
      <c r="R28">
        <v>1</v>
      </c>
      <c r="S28" t="str">
        <f>INDEX(Define!N:N,MATCH(R28,Define!M:M))</f>
        <v>単体</v>
      </c>
      <c r="T28">
        <v>1</v>
      </c>
      <c r="U28">
        <v>1</v>
      </c>
    </row>
    <row r="29" spans="1:21">
      <c r="A29">
        <v>231</v>
      </c>
      <c r="B29">
        <v>231</v>
      </c>
      <c r="C29" t="str">
        <f>INDEX(TextData!B:B,MATCH(B29,TextData!A:A))</f>
        <v>エクステンション</v>
      </c>
      <c r="D29">
        <v>1</v>
      </c>
      <c r="F29">
        <v>0</v>
      </c>
      <c r="G29">
        <v>1</v>
      </c>
      <c r="H29" t="str">
        <f>INDEX(Define!B:B,MATCH(G29,Define!A:A))</f>
        <v>単体</v>
      </c>
      <c r="I29">
        <v>0</v>
      </c>
      <c r="J29">
        <v>0</v>
      </c>
      <c r="K29">
        <v>1</v>
      </c>
      <c r="L29">
        <v>2</v>
      </c>
      <c r="M29" t="str">
        <f>INDEX(Define!E:E,MATCH(L29,Define!D:D))</f>
        <v>雷</v>
      </c>
      <c r="N29">
        <v>2</v>
      </c>
      <c r="O29" t="str">
        <f>INDEX(Define!H:H,MATCH(N29,Define!G:G))</f>
        <v>パッシブ</v>
      </c>
      <c r="P29">
        <v>4</v>
      </c>
      <c r="Q29" t="str">
        <f>INDEX(Define!K:K,MATCH(P29,Define!J:J))</f>
        <v>自身</v>
      </c>
      <c r="R29">
        <v>4</v>
      </c>
      <c r="S29" t="str">
        <f>INDEX(Define!N:N,MATCH(R29,Define!M:M))</f>
        <v>自身</v>
      </c>
      <c r="T29">
        <v>1</v>
      </c>
      <c r="U29">
        <v>1</v>
      </c>
    </row>
    <row r="30" spans="1:21">
      <c r="A30">
        <v>232</v>
      </c>
      <c r="B30">
        <v>232</v>
      </c>
      <c r="C30" t="str">
        <f>INDEX(TextData!B:B,MATCH(B30,TextData!A:A))</f>
        <v>スパークフォグ</v>
      </c>
      <c r="D30">
        <v>1</v>
      </c>
      <c r="F30">
        <v>0</v>
      </c>
      <c r="G30">
        <v>1</v>
      </c>
      <c r="H30" t="str">
        <f>INDEX(Define!B:B,MATCH(G30,Define!A:A))</f>
        <v>単体</v>
      </c>
      <c r="I30">
        <v>0</v>
      </c>
      <c r="J30">
        <v>0</v>
      </c>
      <c r="K30">
        <v>2</v>
      </c>
      <c r="L30">
        <v>2</v>
      </c>
      <c r="M30" t="str">
        <f>INDEX(Define!E:E,MATCH(L30,Define!D:D))</f>
        <v>雷</v>
      </c>
      <c r="N30">
        <v>2</v>
      </c>
      <c r="O30" t="str">
        <f>INDEX(Define!H:H,MATCH(N30,Define!G:G))</f>
        <v>パッシブ</v>
      </c>
      <c r="P30">
        <v>4</v>
      </c>
      <c r="Q30" t="str">
        <f>INDEX(Define!K:K,MATCH(P30,Define!J:J))</f>
        <v>自身</v>
      </c>
      <c r="R30">
        <v>4</v>
      </c>
      <c r="S30" t="str">
        <f>INDEX(Define!N:N,MATCH(R30,Define!M:M))</f>
        <v>自身</v>
      </c>
      <c r="T30">
        <v>1</v>
      </c>
      <c r="U30">
        <v>1</v>
      </c>
    </row>
    <row r="31" spans="1:21">
      <c r="A31">
        <v>233</v>
      </c>
      <c r="B31">
        <v>233</v>
      </c>
      <c r="C31" t="str">
        <f>INDEX(TextData!B:B,MATCH(B31,TextData!A:A))</f>
        <v>スウィートボイス</v>
      </c>
      <c r="D31">
        <v>1</v>
      </c>
      <c r="F31">
        <v>0</v>
      </c>
      <c r="G31">
        <v>1</v>
      </c>
      <c r="H31" t="str">
        <f>INDEX(Define!B:B,MATCH(G31,Define!A:A))</f>
        <v>単体</v>
      </c>
      <c r="I31">
        <v>0</v>
      </c>
      <c r="J31">
        <v>0</v>
      </c>
      <c r="K31">
        <v>2</v>
      </c>
      <c r="L31">
        <v>2</v>
      </c>
      <c r="M31" t="str">
        <f>INDEX(Define!E:E,MATCH(L31,Define!D:D))</f>
        <v>雷</v>
      </c>
      <c r="N31">
        <v>2</v>
      </c>
      <c r="O31" t="str">
        <f>INDEX(Define!H:H,MATCH(N31,Define!G:G))</f>
        <v>パッシブ</v>
      </c>
      <c r="P31">
        <v>4</v>
      </c>
      <c r="Q31" t="str">
        <f>INDEX(Define!K:K,MATCH(P31,Define!J:J))</f>
        <v>自身</v>
      </c>
      <c r="R31">
        <v>4</v>
      </c>
      <c r="S31" t="str">
        <f>INDEX(Define!N:N,MATCH(R31,Define!M:M))</f>
        <v>自身</v>
      </c>
      <c r="T31">
        <v>1</v>
      </c>
      <c r="U31">
        <v>1</v>
      </c>
    </row>
    <row r="32" spans="1:21">
      <c r="A32">
        <v>234</v>
      </c>
      <c r="B32">
        <v>234</v>
      </c>
      <c r="C32" t="str">
        <f>INDEX(TextData!B:B,MATCH(B32,TextData!A:A))</f>
        <v>ファストキャスター</v>
      </c>
      <c r="D32">
        <v>1</v>
      </c>
      <c r="F32">
        <v>0</v>
      </c>
      <c r="G32">
        <v>1</v>
      </c>
      <c r="H32" t="str">
        <f>INDEX(Define!B:B,MATCH(G32,Define!A:A))</f>
        <v>単体</v>
      </c>
      <c r="I32">
        <v>0</v>
      </c>
      <c r="J32">
        <v>0</v>
      </c>
      <c r="K32">
        <v>2</v>
      </c>
      <c r="L32">
        <v>2</v>
      </c>
      <c r="M32" t="str">
        <f>INDEX(Define!E:E,MATCH(L32,Define!D:D))</f>
        <v>雷</v>
      </c>
      <c r="N32">
        <v>2</v>
      </c>
      <c r="O32" t="str">
        <f>INDEX(Define!H:H,MATCH(N32,Define!G:G))</f>
        <v>パッシブ</v>
      </c>
      <c r="P32">
        <v>4</v>
      </c>
      <c r="Q32" t="str">
        <f>INDEX(Define!K:K,MATCH(P32,Define!J:J))</f>
        <v>自身</v>
      </c>
      <c r="R32">
        <v>4</v>
      </c>
      <c r="S32" t="str">
        <f>INDEX(Define!N:N,MATCH(R32,Define!M:M))</f>
        <v>自身</v>
      </c>
      <c r="T32">
        <v>1</v>
      </c>
      <c r="U32">
        <v>1</v>
      </c>
    </row>
    <row r="33" spans="1:21">
      <c r="A33">
        <v>235</v>
      </c>
      <c r="B33">
        <v>235</v>
      </c>
      <c r="C33" t="str">
        <f>INDEX(TextData!B:B,MATCH(B33,TextData!A:A))</f>
        <v>ヘブンリーラック</v>
      </c>
      <c r="D33">
        <v>1</v>
      </c>
      <c r="F33">
        <v>0</v>
      </c>
      <c r="G33">
        <v>1</v>
      </c>
      <c r="H33" t="str">
        <f>INDEX(Define!B:B,MATCH(G33,Define!A:A))</f>
        <v>単体</v>
      </c>
      <c r="I33">
        <v>0</v>
      </c>
      <c r="J33">
        <v>0</v>
      </c>
      <c r="K33">
        <v>2</v>
      </c>
      <c r="L33">
        <v>2</v>
      </c>
      <c r="M33" t="str">
        <f>INDEX(Define!E:E,MATCH(L33,Define!D:D))</f>
        <v>雷</v>
      </c>
      <c r="N33">
        <v>2</v>
      </c>
      <c r="O33" t="str">
        <f>INDEX(Define!H:H,MATCH(N33,Define!G:G))</f>
        <v>パッシブ</v>
      </c>
      <c r="P33">
        <v>4</v>
      </c>
      <c r="Q33" t="str">
        <f>INDEX(Define!K:K,MATCH(P33,Define!J:J))</f>
        <v>自身</v>
      </c>
      <c r="R33">
        <v>4</v>
      </c>
      <c r="S33" t="str">
        <f>INDEX(Define!N:N,MATCH(R33,Define!M:M))</f>
        <v>自身</v>
      </c>
      <c r="T33">
        <v>1</v>
      </c>
      <c r="U33">
        <v>1</v>
      </c>
    </row>
    <row r="34" spans="1:21">
      <c r="A34">
        <v>241</v>
      </c>
      <c r="B34">
        <v>241</v>
      </c>
      <c r="C34" t="str">
        <f>INDEX(TextData!B:B,MATCH(B34,TextData!A:A))</f>
        <v>サンダーエンチャント</v>
      </c>
      <c r="D34">
        <v>1</v>
      </c>
      <c r="F34">
        <v>0</v>
      </c>
      <c r="G34">
        <v>1</v>
      </c>
      <c r="H34" t="str">
        <f>INDEX(Define!B:B,MATCH(G34,Define!A:A))</f>
        <v>単体</v>
      </c>
      <c r="I34">
        <v>0</v>
      </c>
      <c r="J34">
        <v>0</v>
      </c>
      <c r="K34">
        <v>1</v>
      </c>
      <c r="L34">
        <v>2</v>
      </c>
      <c r="M34" t="str">
        <f>INDEX(Define!E:E,MATCH(L34,Define!D:D))</f>
        <v>雷</v>
      </c>
      <c r="N34">
        <v>2</v>
      </c>
      <c r="O34" t="str">
        <f>INDEX(Define!H:H,MATCH(N34,Define!G:G))</f>
        <v>パッシブ</v>
      </c>
      <c r="P34">
        <v>4</v>
      </c>
      <c r="Q34" t="str">
        <f>INDEX(Define!K:K,MATCH(P34,Define!J:J))</f>
        <v>自身</v>
      </c>
      <c r="R34">
        <v>4</v>
      </c>
      <c r="S34" t="str">
        <f>INDEX(Define!N:N,MATCH(R34,Define!M:M))</f>
        <v>自身</v>
      </c>
      <c r="T34">
        <v>1</v>
      </c>
      <c r="U34">
        <v>1</v>
      </c>
    </row>
    <row r="35" spans="1:21">
      <c r="A35">
        <v>301</v>
      </c>
      <c r="B35">
        <v>301</v>
      </c>
      <c r="C35" t="str">
        <f>INDEX(TextData!B:B,MATCH(B35,TextData!A:A))</f>
        <v>アイスブレイド</v>
      </c>
      <c r="D35">
        <v>370</v>
      </c>
      <c r="E35" t="s">
        <v>35</v>
      </c>
      <c r="F35">
        <v>0</v>
      </c>
      <c r="G35">
        <v>1</v>
      </c>
      <c r="H35" t="str">
        <f>INDEX(Define!B:B,MATCH(G35,Define!A:A))</f>
        <v>単体</v>
      </c>
      <c r="I35">
        <v>26</v>
      </c>
      <c r="J35">
        <v>0</v>
      </c>
      <c r="K35">
        <v>0</v>
      </c>
      <c r="L35">
        <v>3</v>
      </c>
      <c r="M35" t="str">
        <f>INDEX(Define!E:E,MATCH(L35,Define!D:D))</f>
        <v>氷</v>
      </c>
      <c r="N35">
        <v>1</v>
      </c>
      <c r="O35" t="str">
        <f>INDEX(Define!H:H,MATCH(N35,Define!G:G))</f>
        <v>魔法</v>
      </c>
      <c r="P35">
        <v>1</v>
      </c>
      <c r="Q35" t="str">
        <f>INDEX(Define!K:K,MATCH(P35,Define!J:J))</f>
        <v>相手</v>
      </c>
      <c r="R35">
        <v>1</v>
      </c>
      <c r="S35" t="str">
        <f>INDEX(Define!N:N,MATCH(R35,Define!M:M))</f>
        <v>単体</v>
      </c>
      <c r="T35">
        <v>1</v>
      </c>
      <c r="U35">
        <v>1</v>
      </c>
    </row>
    <row r="36" spans="1:21">
      <c r="A36">
        <v>302</v>
      </c>
      <c r="B36">
        <v>302</v>
      </c>
      <c r="C36" t="str">
        <f>INDEX(TextData!B:B,MATCH(B36,TextData!A:A))</f>
        <v>カウンターオーラ</v>
      </c>
      <c r="D36">
        <v>370</v>
      </c>
      <c r="E36" t="s">
        <v>36</v>
      </c>
      <c r="F36">
        <v>0</v>
      </c>
      <c r="G36">
        <v>1</v>
      </c>
      <c r="H36" t="str">
        <f>INDEX(Define!B:B,MATCH(G36,Define!A:A))</f>
        <v>単体</v>
      </c>
      <c r="I36">
        <v>26</v>
      </c>
      <c r="J36">
        <v>0</v>
      </c>
      <c r="K36">
        <v>2</v>
      </c>
      <c r="L36">
        <v>3</v>
      </c>
      <c r="M36" t="str">
        <f>INDEX(Define!E:E,MATCH(L36,Define!D:D))</f>
        <v>氷</v>
      </c>
      <c r="N36">
        <v>1</v>
      </c>
      <c r="O36" t="str">
        <f>INDEX(Define!H:H,MATCH(N36,Define!G:G))</f>
        <v>魔法</v>
      </c>
      <c r="P36">
        <v>4</v>
      </c>
      <c r="Q36" t="str">
        <f>INDEX(Define!K:K,MATCH(P36,Define!J:J))</f>
        <v>自身</v>
      </c>
      <c r="R36">
        <v>4</v>
      </c>
      <c r="S36" t="str">
        <f>INDEX(Define!N:N,MATCH(R36,Define!M:M))</f>
        <v>自身</v>
      </c>
      <c r="T36">
        <v>1</v>
      </c>
      <c r="U36">
        <v>1</v>
      </c>
    </row>
    <row r="37" spans="1:21">
      <c r="A37">
        <v>303</v>
      </c>
      <c r="B37">
        <v>303</v>
      </c>
      <c r="C37" t="str">
        <f>INDEX(TextData!B:B,MATCH(B37,TextData!A:A))</f>
        <v>シールドスペル</v>
      </c>
      <c r="D37">
        <v>370</v>
      </c>
      <c r="E37" t="s">
        <v>37</v>
      </c>
      <c r="F37">
        <v>0</v>
      </c>
      <c r="G37">
        <v>1</v>
      </c>
      <c r="H37" t="str">
        <f>INDEX(Define!B:B,MATCH(G37,Define!A:A))</f>
        <v>単体</v>
      </c>
      <c r="I37">
        <v>26</v>
      </c>
      <c r="J37">
        <v>5</v>
      </c>
      <c r="K37">
        <v>2</v>
      </c>
      <c r="L37">
        <v>3</v>
      </c>
      <c r="M37" t="str">
        <f>INDEX(Define!E:E,MATCH(L37,Define!D:D))</f>
        <v>氷</v>
      </c>
      <c r="N37">
        <v>1</v>
      </c>
      <c r="O37" t="str">
        <f>INDEX(Define!H:H,MATCH(N37,Define!G:G))</f>
        <v>魔法</v>
      </c>
      <c r="P37">
        <v>2</v>
      </c>
      <c r="Q37" t="str">
        <f>INDEX(Define!K:K,MATCH(P37,Define!J:J))</f>
        <v>味方</v>
      </c>
      <c r="R37">
        <v>1</v>
      </c>
      <c r="S37" t="str">
        <f>INDEX(Define!N:N,MATCH(R37,Define!M:M))</f>
        <v>単体</v>
      </c>
      <c r="T37">
        <v>1</v>
      </c>
      <c r="U37">
        <v>1</v>
      </c>
    </row>
    <row r="38" spans="1:21">
      <c r="A38">
        <v>304</v>
      </c>
      <c r="B38">
        <v>304</v>
      </c>
      <c r="C38" t="str">
        <f>INDEX(TextData!B:B,MATCH(B38,TextData!A:A))</f>
        <v>エスコートソール</v>
      </c>
      <c r="D38">
        <v>370</v>
      </c>
      <c r="E38" t="s">
        <v>38</v>
      </c>
      <c r="F38">
        <v>0</v>
      </c>
      <c r="G38">
        <v>1</v>
      </c>
      <c r="H38" t="str">
        <f>INDEX(Define!B:B,MATCH(G38,Define!A:A))</f>
        <v>単体</v>
      </c>
      <c r="I38">
        <v>26</v>
      </c>
      <c r="J38">
        <v>5</v>
      </c>
      <c r="K38">
        <v>2</v>
      </c>
      <c r="L38">
        <v>3</v>
      </c>
      <c r="M38" t="str">
        <f>INDEX(Define!E:E,MATCH(L38,Define!D:D))</f>
        <v>氷</v>
      </c>
      <c r="N38">
        <v>1</v>
      </c>
      <c r="O38" t="str">
        <f>INDEX(Define!H:H,MATCH(N38,Define!G:G))</f>
        <v>魔法</v>
      </c>
      <c r="P38">
        <v>1</v>
      </c>
      <c r="Q38" t="str">
        <f>INDEX(Define!K:K,MATCH(P38,Define!J:J))</f>
        <v>相手</v>
      </c>
      <c r="R38">
        <v>1</v>
      </c>
      <c r="S38" t="str">
        <f>INDEX(Define!N:N,MATCH(R38,Define!M:M))</f>
        <v>単体</v>
      </c>
      <c r="T38">
        <v>1</v>
      </c>
      <c r="U38">
        <v>1</v>
      </c>
    </row>
    <row r="39" spans="1:21">
      <c r="A39">
        <v>305</v>
      </c>
      <c r="B39">
        <v>305</v>
      </c>
      <c r="C39" t="str">
        <f>INDEX(TextData!B:B,MATCH(B39,TextData!A:A))</f>
        <v>スペルバニッシュ</v>
      </c>
      <c r="D39">
        <v>370</v>
      </c>
      <c r="E39" t="s">
        <v>39</v>
      </c>
      <c r="F39">
        <v>0</v>
      </c>
      <c r="G39">
        <v>1</v>
      </c>
      <c r="H39" t="str">
        <f>INDEX(Define!B:B,MATCH(G39,Define!A:A))</f>
        <v>単体</v>
      </c>
      <c r="I39">
        <v>26</v>
      </c>
      <c r="J39">
        <v>5</v>
      </c>
      <c r="K39">
        <v>2</v>
      </c>
      <c r="L39">
        <v>3</v>
      </c>
      <c r="M39" t="str">
        <f>INDEX(Define!E:E,MATCH(L39,Define!D:D))</f>
        <v>氷</v>
      </c>
      <c r="N39">
        <v>1</v>
      </c>
      <c r="O39" t="str">
        <f>INDEX(Define!H:H,MATCH(N39,Define!G:G))</f>
        <v>魔法</v>
      </c>
      <c r="P39">
        <v>1</v>
      </c>
      <c r="Q39" t="str">
        <f>INDEX(Define!K:K,MATCH(P39,Define!J:J))</f>
        <v>相手</v>
      </c>
      <c r="R39">
        <v>1</v>
      </c>
      <c r="S39" t="str">
        <f>INDEX(Define!N:N,MATCH(R39,Define!M:M))</f>
        <v>単体</v>
      </c>
      <c r="T39">
        <v>1</v>
      </c>
      <c r="U39">
        <v>1</v>
      </c>
    </row>
    <row r="40" spans="1:21">
      <c r="A40">
        <v>311</v>
      </c>
      <c r="B40">
        <v>311</v>
      </c>
      <c r="C40" t="str">
        <f>INDEX(TextData!B:B,MATCH(B40,TextData!A:A))</f>
        <v>フリジットシェル</v>
      </c>
      <c r="D40">
        <v>145</v>
      </c>
      <c r="E40" t="s">
        <v>40</v>
      </c>
      <c r="F40">
        <v>0</v>
      </c>
      <c r="G40">
        <v>1</v>
      </c>
      <c r="H40" t="str">
        <f>INDEX(Define!B:B,MATCH(G40,Define!A:A))</f>
        <v>単体</v>
      </c>
      <c r="I40">
        <v>26</v>
      </c>
      <c r="J40">
        <v>0</v>
      </c>
      <c r="K40">
        <v>2</v>
      </c>
      <c r="L40">
        <v>3</v>
      </c>
      <c r="M40" t="str">
        <f>INDEX(Define!E:E,MATCH(L40,Define!D:D))</f>
        <v>氷</v>
      </c>
      <c r="N40">
        <v>3</v>
      </c>
      <c r="O40" t="str">
        <f>INDEX(Define!H:H,MATCH(N40,Define!G:G))</f>
        <v>神化</v>
      </c>
      <c r="P40">
        <v>2</v>
      </c>
      <c r="Q40" t="str">
        <f>INDEX(Define!K:K,MATCH(P40,Define!J:J))</f>
        <v>味方</v>
      </c>
      <c r="R40">
        <v>3</v>
      </c>
      <c r="S40" t="str">
        <f>INDEX(Define!N:N,MATCH(R40,Define!M:M))</f>
        <v>全体</v>
      </c>
      <c r="T40">
        <v>1</v>
      </c>
      <c r="U40">
        <v>1</v>
      </c>
    </row>
    <row r="41" spans="1:21">
      <c r="A41">
        <v>312</v>
      </c>
      <c r="B41">
        <v>312</v>
      </c>
      <c r="C41" t="str">
        <f>INDEX(TextData!B:B,MATCH(B41,TextData!A:A))</f>
        <v>ノロマナカメニナレ</v>
      </c>
      <c r="D41">
        <v>40</v>
      </c>
      <c r="E41" t="s">
        <v>41</v>
      </c>
      <c r="F41">
        <v>0</v>
      </c>
      <c r="G41">
        <v>1</v>
      </c>
      <c r="H41" t="str">
        <f>INDEX(Define!B:B,MATCH(G41,Define!A:A))</f>
        <v>単体</v>
      </c>
      <c r="I41">
        <v>26</v>
      </c>
      <c r="J41">
        <v>0</v>
      </c>
      <c r="K41">
        <v>2</v>
      </c>
      <c r="L41">
        <v>3</v>
      </c>
      <c r="M41" t="str">
        <f>INDEX(Define!E:E,MATCH(L41,Define!D:D))</f>
        <v>氷</v>
      </c>
      <c r="N41">
        <v>4</v>
      </c>
      <c r="O41" t="str">
        <f>INDEX(Define!H:H,MATCH(N41,Define!G:G))</f>
        <v>覚醒</v>
      </c>
      <c r="P41">
        <v>1</v>
      </c>
      <c r="Q41" t="str">
        <f>INDEX(Define!K:K,MATCH(P41,Define!J:J))</f>
        <v>相手</v>
      </c>
      <c r="R41">
        <v>3</v>
      </c>
      <c r="S41" t="str">
        <f>INDEX(Define!N:N,MATCH(R41,Define!M:M))</f>
        <v>全体</v>
      </c>
      <c r="T41">
        <v>2</v>
      </c>
      <c r="U41">
        <v>1</v>
      </c>
    </row>
    <row r="42" spans="1:21">
      <c r="A42">
        <v>321</v>
      </c>
      <c r="B42">
        <v>321</v>
      </c>
      <c r="C42" t="str">
        <f>INDEX(TextData!B:B,MATCH(B42,TextData!A:A))</f>
        <v>バブルブロウ</v>
      </c>
      <c r="D42">
        <v>370</v>
      </c>
      <c r="E42" t="s">
        <v>42</v>
      </c>
      <c r="F42">
        <v>0</v>
      </c>
      <c r="G42">
        <v>1</v>
      </c>
      <c r="H42" t="str">
        <f>INDEX(Define!B:B,MATCH(G42,Define!A:A))</f>
        <v>単体</v>
      </c>
      <c r="I42">
        <v>26</v>
      </c>
      <c r="J42">
        <v>5</v>
      </c>
      <c r="K42">
        <v>2</v>
      </c>
      <c r="L42">
        <v>3</v>
      </c>
      <c r="M42" t="str">
        <f>INDEX(Define!E:E,MATCH(L42,Define!D:D))</f>
        <v>氷</v>
      </c>
      <c r="N42">
        <v>1</v>
      </c>
      <c r="O42" t="str">
        <f>INDEX(Define!H:H,MATCH(N42,Define!G:G))</f>
        <v>魔法</v>
      </c>
      <c r="P42">
        <v>1</v>
      </c>
      <c r="Q42" t="str">
        <f>INDEX(Define!K:K,MATCH(P42,Define!J:J))</f>
        <v>相手</v>
      </c>
      <c r="R42">
        <v>1</v>
      </c>
      <c r="S42" t="str">
        <f>INDEX(Define!N:N,MATCH(R42,Define!M:M))</f>
        <v>単体</v>
      </c>
      <c r="T42">
        <v>2</v>
      </c>
      <c r="U42">
        <v>1</v>
      </c>
    </row>
    <row r="43" spans="1:21">
      <c r="A43">
        <v>331</v>
      </c>
      <c r="B43">
        <v>331</v>
      </c>
      <c r="C43" t="str">
        <f>INDEX(TextData!B:B,MATCH(B43,TextData!A:A))</f>
        <v>ガーディアンソウル</v>
      </c>
      <c r="D43">
        <v>370</v>
      </c>
      <c r="F43">
        <v>0</v>
      </c>
      <c r="G43">
        <v>1</v>
      </c>
      <c r="H43" t="str">
        <f>INDEX(Define!B:B,MATCH(G43,Define!A:A))</f>
        <v>単体</v>
      </c>
      <c r="I43">
        <v>26</v>
      </c>
      <c r="J43">
        <v>0</v>
      </c>
      <c r="K43">
        <v>2</v>
      </c>
      <c r="L43">
        <v>3</v>
      </c>
      <c r="M43" t="str">
        <f>INDEX(Define!E:E,MATCH(L43,Define!D:D))</f>
        <v>氷</v>
      </c>
      <c r="N43">
        <v>2</v>
      </c>
      <c r="O43" t="str">
        <f>INDEX(Define!H:H,MATCH(N43,Define!G:G))</f>
        <v>パッシブ</v>
      </c>
      <c r="P43">
        <v>4</v>
      </c>
      <c r="Q43" t="str">
        <f>INDEX(Define!K:K,MATCH(P43,Define!J:J))</f>
        <v>自身</v>
      </c>
      <c r="R43">
        <v>4</v>
      </c>
      <c r="S43" t="str">
        <f>INDEX(Define!N:N,MATCH(R43,Define!M:M))</f>
        <v>自身</v>
      </c>
      <c r="T43">
        <v>1</v>
      </c>
      <c r="U43">
        <v>1</v>
      </c>
    </row>
    <row r="44" spans="1:21">
      <c r="A44">
        <v>332</v>
      </c>
      <c r="B44">
        <v>332</v>
      </c>
      <c r="C44" t="str">
        <f>INDEX(TextData!B:B,MATCH(B44,TextData!A:A))</f>
        <v>アーマーコード</v>
      </c>
      <c r="D44">
        <v>370</v>
      </c>
      <c r="F44">
        <v>0</v>
      </c>
      <c r="G44">
        <v>1</v>
      </c>
      <c r="H44" t="str">
        <f>INDEX(Define!B:B,MATCH(G44,Define!A:A))</f>
        <v>単体</v>
      </c>
      <c r="I44">
        <v>26</v>
      </c>
      <c r="J44">
        <v>0</v>
      </c>
      <c r="K44">
        <v>2</v>
      </c>
      <c r="L44">
        <v>3</v>
      </c>
      <c r="M44" t="str">
        <f>INDEX(Define!E:E,MATCH(L44,Define!D:D))</f>
        <v>氷</v>
      </c>
      <c r="N44">
        <v>2</v>
      </c>
      <c r="O44" t="str">
        <f>INDEX(Define!H:H,MATCH(N44,Define!G:G))</f>
        <v>パッシブ</v>
      </c>
      <c r="P44">
        <v>4</v>
      </c>
      <c r="Q44" t="str">
        <f>INDEX(Define!K:K,MATCH(P44,Define!J:J))</f>
        <v>自身</v>
      </c>
      <c r="R44">
        <v>4</v>
      </c>
      <c r="S44" t="str">
        <f>INDEX(Define!N:N,MATCH(R44,Define!M:M))</f>
        <v>自身</v>
      </c>
      <c r="T44">
        <v>1</v>
      </c>
      <c r="U44">
        <v>1</v>
      </c>
    </row>
    <row r="45" spans="1:21">
      <c r="A45">
        <v>333</v>
      </c>
      <c r="B45">
        <v>333</v>
      </c>
      <c r="C45" t="str">
        <f>INDEX(TextData!B:B,MATCH(B45,TextData!A:A))</f>
        <v>ガードシフト</v>
      </c>
      <c r="D45">
        <v>370</v>
      </c>
      <c r="F45">
        <v>0</v>
      </c>
      <c r="G45">
        <v>1</v>
      </c>
      <c r="H45" t="str">
        <f>INDEX(Define!B:B,MATCH(G45,Define!A:A))</f>
        <v>単体</v>
      </c>
      <c r="I45">
        <v>26</v>
      </c>
      <c r="J45">
        <v>0</v>
      </c>
      <c r="K45">
        <v>2</v>
      </c>
      <c r="L45">
        <v>3</v>
      </c>
      <c r="M45" t="str">
        <f>INDEX(Define!E:E,MATCH(L45,Define!D:D))</f>
        <v>氷</v>
      </c>
      <c r="N45">
        <v>2</v>
      </c>
      <c r="O45" t="str">
        <f>INDEX(Define!H:H,MATCH(N45,Define!G:G))</f>
        <v>パッシブ</v>
      </c>
      <c r="P45">
        <v>4</v>
      </c>
      <c r="Q45" t="str">
        <f>INDEX(Define!K:K,MATCH(P45,Define!J:J))</f>
        <v>自身</v>
      </c>
      <c r="R45">
        <v>4</v>
      </c>
      <c r="S45" t="str">
        <f>INDEX(Define!N:N,MATCH(R45,Define!M:M))</f>
        <v>自身</v>
      </c>
      <c r="T45">
        <v>1</v>
      </c>
      <c r="U45">
        <v>1</v>
      </c>
    </row>
    <row r="46" spans="1:21">
      <c r="A46">
        <v>334</v>
      </c>
      <c r="B46">
        <v>334</v>
      </c>
      <c r="C46" t="str">
        <f>INDEX(TextData!B:B,MATCH(B46,TextData!A:A))</f>
        <v>ノーリミット</v>
      </c>
      <c r="D46">
        <v>370</v>
      </c>
      <c r="F46">
        <v>0</v>
      </c>
      <c r="G46">
        <v>1</v>
      </c>
      <c r="H46" t="str">
        <f>INDEX(Define!B:B,MATCH(G46,Define!A:A))</f>
        <v>単体</v>
      </c>
      <c r="I46">
        <v>26</v>
      </c>
      <c r="J46">
        <v>0</v>
      </c>
      <c r="K46">
        <v>2</v>
      </c>
      <c r="L46">
        <v>3</v>
      </c>
      <c r="M46" t="str">
        <f>INDEX(Define!E:E,MATCH(L46,Define!D:D))</f>
        <v>氷</v>
      </c>
      <c r="N46">
        <v>2</v>
      </c>
      <c r="O46" t="str">
        <f>INDEX(Define!H:H,MATCH(N46,Define!G:G))</f>
        <v>パッシブ</v>
      </c>
      <c r="P46">
        <v>4</v>
      </c>
      <c r="Q46" t="str">
        <f>INDEX(Define!K:K,MATCH(P46,Define!J:J))</f>
        <v>自身</v>
      </c>
      <c r="R46">
        <v>4</v>
      </c>
      <c r="S46" t="str">
        <f>INDEX(Define!N:N,MATCH(R46,Define!M:M))</f>
        <v>自身</v>
      </c>
      <c r="T46">
        <v>1</v>
      </c>
      <c r="U46">
        <v>1</v>
      </c>
    </row>
    <row r="47" spans="1:21">
      <c r="A47">
        <v>341</v>
      </c>
      <c r="B47">
        <v>341</v>
      </c>
      <c r="C47" t="str">
        <f>INDEX(TextData!B:B,MATCH(B47,TextData!A:A))</f>
        <v>アイスエンチャント</v>
      </c>
      <c r="D47">
        <v>370</v>
      </c>
      <c r="F47">
        <v>0</v>
      </c>
      <c r="G47">
        <v>1</v>
      </c>
      <c r="H47" t="str">
        <f>INDEX(Define!B:B,MATCH(G47,Define!A:A))</f>
        <v>単体</v>
      </c>
      <c r="I47">
        <v>26</v>
      </c>
      <c r="J47">
        <v>0</v>
      </c>
      <c r="K47">
        <v>2</v>
      </c>
      <c r="L47">
        <v>3</v>
      </c>
      <c r="M47" t="str">
        <f>INDEX(Define!E:E,MATCH(L47,Define!D:D))</f>
        <v>氷</v>
      </c>
      <c r="N47">
        <v>2</v>
      </c>
      <c r="O47" t="str">
        <f>INDEX(Define!H:H,MATCH(N47,Define!G:G))</f>
        <v>パッシブ</v>
      </c>
      <c r="P47">
        <v>4</v>
      </c>
      <c r="Q47" t="str">
        <f>INDEX(Define!K:K,MATCH(P47,Define!J:J))</f>
        <v>自身</v>
      </c>
      <c r="R47">
        <v>4</v>
      </c>
      <c r="S47" t="str">
        <f>INDEX(Define!N:N,MATCH(R47,Define!M:M))</f>
        <v>自身</v>
      </c>
      <c r="T47">
        <v>1</v>
      </c>
      <c r="U47">
        <v>1</v>
      </c>
    </row>
    <row r="48" ht="12" customHeight="1" spans="1:21">
      <c r="A48">
        <v>401</v>
      </c>
      <c r="B48">
        <v>401</v>
      </c>
      <c r="C48" t="str">
        <f>INDEX(TextData!B:B,MATCH(B48,TextData!A:A))</f>
        <v>セイントレーザー</v>
      </c>
      <c r="D48">
        <v>382</v>
      </c>
      <c r="E48" t="s">
        <v>43</v>
      </c>
      <c r="F48">
        <v>0</v>
      </c>
      <c r="G48">
        <v>1</v>
      </c>
      <c r="H48" t="str">
        <f>INDEX(Define!B:B,MATCH(G48,Define!A:A))</f>
        <v>単体</v>
      </c>
      <c r="I48">
        <v>48</v>
      </c>
      <c r="J48">
        <v>0</v>
      </c>
      <c r="K48">
        <v>2</v>
      </c>
      <c r="L48">
        <v>4</v>
      </c>
      <c r="M48" t="str">
        <f>INDEX(Define!E:E,MATCH(L48,Define!D:D))</f>
        <v>光</v>
      </c>
      <c r="N48">
        <v>1</v>
      </c>
      <c r="O48" t="str">
        <f>INDEX(Define!H:H,MATCH(N48,Define!G:G))</f>
        <v>魔法</v>
      </c>
      <c r="P48">
        <v>1</v>
      </c>
      <c r="Q48" t="str">
        <f>INDEX(Define!K:K,MATCH(P48,Define!J:J))</f>
        <v>相手</v>
      </c>
      <c r="R48">
        <v>1</v>
      </c>
      <c r="S48" t="str">
        <f>INDEX(Define!N:N,MATCH(R48,Define!M:M))</f>
        <v>単体</v>
      </c>
      <c r="T48">
        <v>1</v>
      </c>
      <c r="U48">
        <v>1</v>
      </c>
    </row>
    <row r="49" ht="12" customHeight="1" spans="1:21">
      <c r="A49">
        <v>402</v>
      </c>
      <c r="B49">
        <v>402</v>
      </c>
      <c r="C49" t="str">
        <f>INDEX(TextData!B:B,MATCH(B49,TextData!A:A))</f>
        <v>ペネトレイト</v>
      </c>
      <c r="D49">
        <v>382</v>
      </c>
      <c r="E49" t="s">
        <v>44</v>
      </c>
      <c r="F49">
        <v>0</v>
      </c>
      <c r="G49">
        <v>1</v>
      </c>
      <c r="H49" t="str">
        <f>INDEX(Define!B:B,MATCH(G49,Define!A:A))</f>
        <v>単体</v>
      </c>
      <c r="I49">
        <v>26</v>
      </c>
      <c r="J49">
        <v>0</v>
      </c>
      <c r="K49">
        <v>2</v>
      </c>
      <c r="L49">
        <v>4</v>
      </c>
      <c r="M49" t="str">
        <f>INDEX(Define!E:E,MATCH(L49,Define!D:D))</f>
        <v>光</v>
      </c>
      <c r="N49">
        <v>1</v>
      </c>
      <c r="O49" t="str">
        <f>INDEX(Define!H:H,MATCH(N49,Define!G:G))</f>
        <v>魔法</v>
      </c>
      <c r="P49">
        <v>1</v>
      </c>
      <c r="Q49" t="str">
        <f>INDEX(Define!K:K,MATCH(P49,Define!J:J))</f>
        <v>相手</v>
      </c>
      <c r="R49">
        <v>1</v>
      </c>
      <c r="S49" t="str">
        <f>INDEX(Define!N:N,MATCH(R49,Define!M:M))</f>
        <v>単体</v>
      </c>
      <c r="T49">
        <v>1</v>
      </c>
      <c r="U49">
        <v>1</v>
      </c>
    </row>
    <row r="50" ht="12" customHeight="1" spans="1:21">
      <c r="A50">
        <v>403</v>
      </c>
      <c r="B50">
        <v>403</v>
      </c>
      <c r="C50" t="str">
        <f>INDEX(TextData!B:B,MATCH(B50,TextData!A:A))</f>
        <v>ヒーリング</v>
      </c>
      <c r="D50">
        <v>382</v>
      </c>
      <c r="E50" t="s">
        <v>45</v>
      </c>
      <c r="F50">
        <v>0</v>
      </c>
      <c r="G50">
        <v>1</v>
      </c>
      <c r="H50" t="str">
        <f>INDEX(Define!B:B,MATCH(G50,Define!A:A))</f>
        <v>単体</v>
      </c>
      <c r="I50">
        <v>40</v>
      </c>
      <c r="J50">
        <v>5</v>
      </c>
      <c r="K50">
        <v>2</v>
      </c>
      <c r="L50">
        <v>4</v>
      </c>
      <c r="M50" t="str">
        <f>INDEX(Define!E:E,MATCH(L50,Define!D:D))</f>
        <v>光</v>
      </c>
      <c r="N50">
        <v>1</v>
      </c>
      <c r="O50" t="str">
        <f>INDEX(Define!H:H,MATCH(N50,Define!G:G))</f>
        <v>魔法</v>
      </c>
      <c r="P50">
        <v>3</v>
      </c>
      <c r="Q50" t="str">
        <f>INDEX(Define!K:K,MATCH(P50,Define!J:J))</f>
        <v>全員</v>
      </c>
      <c r="R50">
        <v>1</v>
      </c>
      <c r="S50" t="str">
        <f>INDEX(Define!N:N,MATCH(R50,Define!M:M))</f>
        <v>単体</v>
      </c>
      <c r="T50">
        <v>1</v>
      </c>
      <c r="U50">
        <v>1</v>
      </c>
    </row>
    <row r="51" ht="12" customHeight="1" spans="1:21">
      <c r="A51">
        <v>404</v>
      </c>
      <c r="B51">
        <v>404</v>
      </c>
      <c r="C51" t="str">
        <f>INDEX(TextData!B:B,MATCH(B51,TextData!A:A))</f>
        <v>リフレッシュ</v>
      </c>
      <c r="D51">
        <v>382</v>
      </c>
      <c r="E51" t="s">
        <v>46</v>
      </c>
      <c r="F51">
        <v>0</v>
      </c>
      <c r="G51">
        <v>1</v>
      </c>
      <c r="H51" t="str">
        <f>INDEX(Define!B:B,MATCH(G51,Define!A:A))</f>
        <v>単体</v>
      </c>
      <c r="I51">
        <v>26</v>
      </c>
      <c r="J51">
        <v>5</v>
      </c>
      <c r="K51">
        <v>2</v>
      </c>
      <c r="L51">
        <v>4</v>
      </c>
      <c r="M51" t="str">
        <f>INDEX(Define!E:E,MATCH(L51,Define!D:D))</f>
        <v>光</v>
      </c>
      <c r="N51">
        <v>1</v>
      </c>
      <c r="O51" t="str">
        <f>INDEX(Define!H:H,MATCH(N51,Define!G:G))</f>
        <v>魔法</v>
      </c>
      <c r="P51">
        <v>2</v>
      </c>
      <c r="Q51" t="str">
        <f>INDEX(Define!K:K,MATCH(P51,Define!J:J))</f>
        <v>味方</v>
      </c>
      <c r="R51">
        <v>1</v>
      </c>
      <c r="S51" t="str">
        <f>INDEX(Define!N:N,MATCH(R51,Define!M:M))</f>
        <v>単体</v>
      </c>
      <c r="T51">
        <v>1</v>
      </c>
      <c r="U51">
        <v>1</v>
      </c>
    </row>
    <row r="52" ht="12" customHeight="1" spans="1:21">
      <c r="A52">
        <v>405</v>
      </c>
      <c r="B52">
        <v>405</v>
      </c>
      <c r="C52" t="str">
        <f>INDEX(TextData!B:B,MATCH(B52,TextData!A:A))</f>
        <v>べネディクション</v>
      </c>
      <c r="D52">
        <v>382</v>
      </c>
      <c r="E52" t="s">
        <v>47</v>
      </c>
      <c r="F52">
        <v>0</v>
      </c>
      <c r="G52">
        <v>1</v>
      </c>
      <c r="H52" t="str">
        <f>INDEX(Define!B:B,MATCH(G52,Define!A:A))</f>
        <v>単体</v>
      </c>
      <c r="I52">
        <v>26</v>
      </c>
      <c r="J52">
        <v>5</v>
      </c>
      <c r="K52">
        <v>2</v>
      </c>
      <c r="L52">
        <v>4</v>
      </c>
      <c r="M52" t="str">
        <f>INDEX(Define!E:E,MATCH(L52,Define!D:D))</f>
        <v>光</v>
      </c>
      <c r="N52">
        <v>1</v>
      </c>
      <c r="O52" t="str">
        <f>INDEX(Define!H:H,MATCH(N52,Define!G:G))</f>
        <v>魔法</v>
      </c>
      <c r="P52">
        <v>4</v>
      </c>
      <c r="Q52" t="str">
        <f>INDEX(Define!K:K,MATCH(P52,Define!J:J))</f>
        <v>自身</v>
      </c>
      <c r="R52">
        <v>4</v>
      </c>
      <c r="S52" t="str">
        <f>INDEX(Define!N:N,MATCH(R52,Define!M:M))</f>
        <v>自身</v>
      </c>
      <c r="T52">
        <v>1</v>
      </c>
      <c r="U52">
        <v>1</v>
      </c>
    </row>
    <row r="53" spans="1:21">
      <c r="A53">
        <v>411</v>
      </c>
      <c r="B53">
        <v>411</v>
      </c>
      <c r="C53" t="str">
        <f>INDEX(TextData!B:B,MATCH(B53,TextData!A:A))</f>
        <v>エリクシール</v>
      </c>
      <c r="D53">
        <v>577</v>
      </c>
      <c r="E53" t="s">
        <v>48</v>
      </c>
      <c r="F53">
        <v>0</v>
      </c>
      <c r="G53">
        <v>1</v>
      </c>
      <c r="H53" t="str">
        <f>INDEX(Define!B:B,MATCH(G53,Define!A:A))</f>
        <v>単体</v>
      </c>
      <c r="I53">
        <v>26</v>
      </c>
      <c r="J53">
        <v>0</v>
      </c>
      <c r="K53">
        <v>2</v>
      </c>
      <c r="L53">
        <v>4</v>
      </c>
      <c r="M53" t="str">
        <f>INDEX(Define!E:E,MATCH(L53,Define!D:D))</f>
        <v>光</v>
      </c>
      <c r="N53">
        <v>3</v>
      </c>
      <c r="O53" t="str">
        <f>INDEX(Define!H:H,MATCH(N53,Define!G:G))</f>
        <v>神化</v>
      </c>
      <c r="P53">
        <v>2</v>
      </c>
      <c r="Q53" t="str">
        <f>INDEX(Define!K:K,MATCH(P53,Define!J:J))</f>
        <v>味方</v>
      </c>
      <c r="R53">
        <v>3</v>
      </c>
      <c r="S53" t="str">
        <f>INDEX(Define!N:N,MATCH(R53,Define!M:M))</f>
        <v>全体</v>
      </c>
      <c r="T53">
        <v>1</v>
      </c>
      <c r="U53">
        <v>0</v>
      </c>
    </row>
    <row r="54" spans="1:21">
      <c r="A54">
        <v>412</v>
      </c>
      <c r="B54">
        <v>412</v>
      </c>
      <c r="C54" t="str">
        <f>INDEX(TextData!B:B,MATCH(B54,TextData!A:A))</f>
        <v>エンジェルフェザー</v>
      </c>
      <c r="D54">
        <v>548</v>
      </c>
      <c r="E54" t="s">
        <v>49</v>
      </c>
      <c r="F54">
        <v>0</v>
      </c>
      <c r="G54">
        <v>1</v>
      </c>
      <c r="H54" t="str">
        <f>INDEX(Define!B:B,MATCH(G54,Define!A:A))</f>
        <v>単体</v>
      </c>
      <c r="I54">
        <v>26</v>
      </c>
      <c r="J54">
        <v>0</v>
      </c>
      <c r="K54">
        <v>2</v>
      </c>
      <c r="L54">
        <v>4</v>
      </c>
      <c r="M54" t="str">
        <f>INDEX(Define!E:E,MATCH(L54,Define!D:D))</f>
        <v>光</v>
      </c>
      <c r="N54">
        <v>4</v>
      </c>
      <c r="O54" t="str">
        <f>INDEX(Define!H:H,MATCH(N54,Define!G:G))</f>
        <v>覚醒</v>
      </c>
      <c r="P54">
        <v>2</v>
      </c>
      <c r="Q54" t="str">
        <f>INDEX(Define!K:K,MATCH(P54,Define!J:J))</f>
        <v>味方</v>
      </c>
      <c r="R54">
        <v>3</v>
      </c>
      <c r="S54" t="str">
        <f>INDEX(Define!N:N,MATCH(R54,Define!M:M))</f>
        <v>全体</v>
      </c>
      <c r="T54">
        <v>1</v>
      </c>
      <c r="U54">
        <v>1</v>
      </c>
    </row>
    <row r="55" spans="1:21">
      <c r="A55">
        <v>421</v>
      </c>
      <c r="B55">
        <v>421</v>
      </c>
      <c r="C55" t="str">
        <f>INDEX(TextData!B:B,MATCH(B55,TextData!A:A))</f>
        <v>ホーリーグレイス</v>
      </c>
      <c r="D55">
        <v>577</v>
      </c>
      <c r="E55" t="s">
        <v>50</v>
      </c>
      <c r="F55">
        <v>0</v>
      </c>
      <c r="G55">
        <v>1</v>
      </c>
      <c r="H55" t="str">
        <f>INDEX(Define!B:B,MATCH(G55,Define!A:A))</f>
        <v>単体</v>
      </c>
      <c r="I55">
        <v>40</v>
      </c>
      <c r="J55">
        <v>5</v>
      </c>
      <c r="K55">
        <v>2</v>
      </c>
      <c r="L55">
        <v>4</v>
      </c>
      <c r="M55" t="str">
        <f>INDEX(Define!E:E,MATCH(L55,Define!D:D))</f>
        <v>光</v>
      </c>
      <c r="N55">
        <v>1</v>
      </c>
      <c r="O55" t="str">
        <f>INDEX(Define!H:H,MATCH(N55,Define!G:G))</f>
        <v>魔法</v>
      </c>
      <c r="P55">
        <v>2</v>
      </c>
      <c r="Q55" t="str">
        <f>INDEX(Define!K:K,MATCH(P55,Define!J:J))</f>
        <v>味方</v>
      </c>
      <c r="R55">
        <v>1</v>
      </c>
      <c r="S55" t="str">
        <f>INDEX(Define!N:N,MATCH(R55,Define!M:M))</f>
        <v>単体</v>
      </c>
      <c r="T55">
        <v>1</v>
      </c>
      <c r="U55">
        <v>0</v>
      </c>
    </row>
    <row r="56" ht="12" customHeight="1" spans="1:21">
      <c r="A56">
        <v>431</v>
      </c>
      <c r="B56">
        <v>431</v>
      </c>
      <c r="C56" t="str">
        <f>INDEX(TextData!B:B,MATCH(B56,TextData!A:A))</f>
        <v>ディバインシールド</v>
      </c>
      <c r="D56">
        <v>382</v>
      </c>
      <c r="F56">
        <v>0</v>
      </c>
      <c r="G56">
        <v>1</v>
      </c>
      <c r="H56" t="str">
        <f>INDEX(Define!B:B,MATCH(G56,Define!A:A))</f>
        <v>単体</v>
      </c>
      <c r="I56">
        <v>26</v>
      </c>
      <c r="J56">
        <v>0</v>
      </c>
      <c r="K56">
        <v>2</v>
      </c>
      <c r="L56">
        <v>4</v>
      </c>
      <c r="M56" t="str">
        <f>INDEX(Define!E:E,MATCH(L56,Define!D:D))</f>
        <v>光</v>
      </c>
      <c r="N56">
        <v>2</v>
      </c>
      <c r="O56" t="str">
        <f>INDEX(Define!H:H,MATCH(N56,Define!G:G))</f>
        <v>パッシブ</v>
      </c>
      <c r="P56">
        <v>4</v>
      </c>
      <c r="Q56" t="str">
        <f>INDEX(Define!K:K,MATCH(P56,Define!J:J))</f>
        <v>自身</v>
      </c>
      <c r="R56">
        <v>4</v>
      </c>
      <c r="S56" t="str">
        <f>INDEX(Define!N:N,MATCH(R56,Define!M:M))</f>
        <v>自身</v>
      </c>
      <c r="T56">
        <v>1</v>
      </c>
      <c r="U56">
        <v>1</v>
      </c>
    </row>
    <row r="57" ht="12" customHeight="1" spans="1:21">
      <c r="A57">
        <v>432</v>
      </c>
      <c r="B57">
        <v>432</v>
      </c>
      <c r="C57" t="str">
        <f>INDEX(TextData!B:B,MATCH(B57,TextData!A:A))</f>
        <v>メディケーション</v>
      </c>
      <c r="D57">
        <v>382</v>
      </c>
      <c r="F57">
        <v>0</v>
      </c>
      <c r="G57">
        <v>1</v>
      </c>
      <c r="H57" t="str">
        <f>INDEX(Define!B:B,MATCH(G57,Define!A:A))</f>
        <v>単体</v>
      </c>
      <c r="I57">
        <v>26</v>
      </c>
      <c r="J57">
        <v>0</v>
      </c>
      <c r="K57">
        <v>2</v>
      </c>
      <c r="L57">
        <v>4</v>
      </c>
      <c r="M57" t="str">
        <f>INDEX(Define!E:E,MATCH(L57,Define!D:D))</f>
        <v>光</v>
      </c>
      <c r="N57">
        <v>2</v>
      </c>
      <c r="O57" t="str">
        <f>INDEX(Define!H:H,MATCH(N57,Define!G:G))</f>
        <v>パッシブ</v>
      </c>
      <c r="P57">
        <v>4</v>
      </c>
      <c r="Q57" t="str">
        <f>INDEX(Define!K:K,MATCH(P57,Define!J:J))</f>
        <v>自身</v>
      </c>
      <c r="R57">
        <v>4</v>
      </c>
      <c r="S57" t="str">
        <f>INDEX(Define!N:N,MATCH(R57,Define!M:M))</f>
        <v>自身</v>
      </c>
      <c r="T57">
        <v>1</v>
      </c>
      <c r="U57">
        <v>1</v>
      </c>
    </row>
    <row r="58" ht="12" customHeight="1" spans="1:21">
      <c r="A58">
        <v>433</v>
      </c>
      <c r="B58">
        <v>433</v>
      </c>
      <c r="C58" t="str">
        <f>INDEX(TextData!B:B,MATCH(B58,TextData!A:A))</f>
        <v>アフェクション</v>
      </c>
      <c r="D58">
        <v>382</v>
      </c>
      <c r="F58">
        <v>0</v>
      </c>
      <c r="G58">
        <v>1</v>
      </c>
      <c r="H58" t="str">
        <f>INDEX(Define!B:B,MATCH(G58,Define!A:A))</f>
        <v>単体</v>
      </c>
      <c r="I58">
        <v>26</v>
      </c>
      <c r="J58">
        <v>0</v>
      </c>
      <c r="K58">
        <v>2</v>
      </c>
      <c r="L58">
        <v>4</v>
      </c>
      <c r="M58" t="str">
        <f>INDEX(Define!E:E,MATCH(L58,Define!D:D))</f>
        <v>光</v>
      </c>
      <c r="N58">
        <v>2</v>
      </c>
      <c r="O58" t="str">
        <f>INDEX(Define!H:H,MATCH(N58,Define!G:G))</f>
        <v>パッシブ</v>
      </c>
      <c r="P58">
        <v>4</v>
      </c>
      <c r="Q58" t="str">
        <f>INDEX(Define!K:K,MATCH(P58,Define!J:J))</f>
        <v>自身</v>
      </c>
      <c r="R58">
        <v>4</v>
      </c>
      <c r="S58" t="str">
        <f>INDEX(Define!N:N,MATCH(R58,Define!M:M))</f>
        <v>自身</v>
      </c>
      <c r="T58">
        <v>1</v>
      </c>
      <c r="U58">
        <v>1</v>
      </c>
    </row>
    <row r="59" ht="12" customHeight="1" spans="1:21">
      <c r="A59">
        <v>434</v>
      </c>
      <c r="B59">
        <v>434</v>
      </c>
      <c r="C59" t="str">
        <f>INDEX(TextData!B:B,MATCH(B59,TextData!A:A))</f>
        <v>リジェネレーション</v>
      </c>
      <c r="D59">
        <v>382</v>
      </c>
      <c r="F59">
        <v>0</v>
      </c>
      <c r="G59">
        <v>1</v>
      </c>
      <c r="H59" t="str">
        <f>INDEX(Define!B:B,MATCH(G59,Define!A:A))</f>
        <v>単体</v>
      </c>
      <c r="I59">
        <v>26</v>
      </c>
      <c r="J59">
        <v>0</v>
      </c>
      <c r="K59">
        <v>2</v>
      </c>
      <c r="L59">
        <v>4</v>
      </c>
      <c r="M59" t="str">
        <f>INDEX(Define!E:E,MATCH(L59,Define!D:D))</f>
        <v>光</v>
      </c>
      <c r="N59">
        <v>2</v>
      </c>
      <c r="O59" t="str">
        <f>INDEX(Define!H:H,MATCH(N59,Define!G:G))</f>
        <v>パッシブ</v>
      </c>
      <c r="P59">
        <v>4</v>
      </c>
      <c r="Q59" t="str">
        <f>INDEX(Define!K:K,MATCH(P59,Define!J:J))</f>
        <v>自身</v>
      </c>
      <c r="R59">
        <v>4</v>
      </c>
      <c r="S59" t="str">
        <f>INDEX(Define!N:N,MATCH(R59,Define!M:M))</f>
        <v>自身</v>
      </c>
      <c r="T59">
        <v>1</v>
      </c>
      <c r="U59">
        <v>1</v>
      </c>
    </row>
    <row r="60" ht="12" customHeight="1" spans="1:21">
      <c r="A60">
        <v>441</v>
      </c>
      <c r="B60">
        <v>441</v>
      </c>
      <c r="C60" t="str">
        <f>INDEX(TextData!B:B,MATCH(B60,TextData!A:A))</f>
        <v>ホーリーエンチャント</v>
      </c>
      <c r="D60">
        <v>382</v>
      </c>
      <c r="F60">
        <v>0</v>
      </c>
      <c r="G60">
        <v>1</v>
      </c>
      <c r="H60" t="str">
        <f>INDEX(Define!B:B,MATCH(G60,Define!A:A))</f>
        <v>単体</v>
      </c>
      <c r="I60">
        <v>26</v>
      </c>
      <c r="J60">
        <v>0</v>
      </c>
      <c r="K60">
        <v>2</v>
      </c>
      <c r="L60">
        <v>4</v>
      </c>
      <c r="M60" t="str">
        <f>INDEX(Define!E:E,MATCH(L60,Define!D:D))</f>
        <v>光</v>
      </c>
      <c r="N60">
        <v>2</v>
      </c>
      <c r="O60" t="str">
        <f>INDEX(Define!H:H,MATCH(N60,Define!G:G))</f>
        <v>パッシブ</v>
      </c>
      <c r="P60">
        <v>4</v>
      </c>
      <c r="Q60" t="str">
        <f>INDEX(Define!K:K,MATCH(P60,Define!J:J))</f>
        <v>自身</v>
      </c>
      <c r="R60">
        <v>4</v>
      </c>
      <c r="S60" t="str">
        <f>INDEX(Define!N:N,MATCH(R60,Define!M:M))</f>
        <v>自身</v>
      </c>
      <c r="T60">
        <v>1</v>
      </c>
      <c r="U60">
        <v>1</v>
      </c>
    </row>
    <row r="61" ht="12" customHeight="1" spans="1:21">
      <c r="A61">
        <v>501</v>
      </c>
      <c r="B61">
        <v>501</v>
      </c>
      <c r="C61" t="str">
        <f>INDEX(TextData!B:B,MATCH(B61,TextData!A:A))</f>
        <v>ダークプリズン</v>
      </c>
      <c r="D61">
        <v>122</v>
      </c>
      <c r="E61" t="s">
        <v>18</v>
      </c>
      <c r="F61">
        <v>0</v>
      </c>
      <c r="G61">
        <v>1</v>
      </c>
      <c r="H61" t="str">
        <f>INDEX(Define!B:B,MATCH(G61,Define!A:A))</f>
        <v>単体</v>
      </c>
      <c r="I61">
        <v>26</v>
      </c>
      <c r="J61">
        <v>0</v>
      </c>
      <c r="K61">
        <v>0</v>
      </c>
      <c r="L61">
        <v>5</v>
      </c>
      <c r="M61" t="str">
        <f>INDEX(Define!E:E,MATCH(L61,Define!D:D))</f>
        <v>闇</v>
      </c>
      <c r="N61">
        <v>1</v>
      </c>
      <c r="O61" t="str">
        <f>INDEX(Define!H:H,MATCH(N61,Define!G:G))</f>
        <v>魔法</v>
      </c>
      <c r="P61">
        <v>1</v>
      </c>
      <c r="Q61" t="str">
        <f>INDEX(Define!K:K,MATCH(P61,Define!J:J))</f>
        <v>相手</v>
      </c>
      <c r="R61">
        <v>1</v>
      </c>
      <c r="S61" t="str">
        <f>INDEX(Define!N:N,MATCH(R61,Define!M:M))</f>
        <v>単体</v>
      </c>
      <c r="T61">
        <v>1</v>
      </c>
      <c r="U61">
        <v>1</v>
      </c>
    </row>
    <row r="62" ht="12" customHeight="1" spans="1:21">
      <c r="A62">
        <v>502</v>
      </c>
      <c r="B62">
        <v>502</v>
      </c>
      <c r="C62" t="str">
        <f>INDEX(TextData!B:B,MATCH(B62,TextData!A:A))</f>
        <v>ユーサネイジア</v>
      </c>
      <c r="D62">
        <v>122</v>
      </c>
      <c r="E62" t="s">
        <v>51</v>
      </c>
      <c r="F62">
        <v>0</v>
      </c>
      <c r="G62">
        <v>3</v>
      </c>
      <c r="H62" t="str">
        <f>INDEX(Define!B:B,MATCH(G62,Define!A:A))</f>
        <v>全体</v>
      </c>
      <c r="I62">
        <v>26</v>
      </c>
      <c r="J62">
        <v>0</v>
      </c>
      <c r="K62">
        <v>2</v>
      </c>
      <c r="L62">
        <v>5</v>
      </c>
      <c r="M62" t="str">
        <f>INDEX(Define!E:E,MATCH(L62,Define!D:D))</f>
        <v>闇</v>
      </c>
      <c r="N62">
        <v>1</v>
      </c>
      <c r="O62" t="str">
        <f>INDEX(Define!H:H,MATCH(N62,Define!G:G))</f>
        <v>魔法</v>
      </c>
      <c r="P62">
        <v>1</v>
      </c>
      <c r="Q62" t="str">
        <f>INDEX(Define!K:K,MATCH(P62,Define!J:J))</f>
        <v>相手</v>
      </c>
      <c r="R62">
        <v>3</v>
      </c>
      <c r="S62" t="str">
        <f>INDEX(Define!N:N,MATCH(R62,Define!M:M))</f>
        <v>全体</v>
      </c>
      <c r="T62">
        <v>2</v>
      </c>
      <c r="U62">
        <v>1</v>
      </c>
    </row>
    <row r="63" ht="12" customHeight="1" spans="1:21">
      <c r="A63">
        <v>503</v>
      </c>
      <c r="B63">
        <v>503</v>
      </c>
      <c r="C63" t="str">
        <f>INDEX(TextData!B:B,MATCH(B63,TextData!A:A))</f>
        <v>ドレインヒール</v>
      </c>
      <c r="D63">
        <v>193</v>
      </c>
      <c r="E63" t="s">
        <v>52</v>
      </c>
      <c r="F63">
        <v>0</v>
      </c>
      <c r="G63">
        <v>1</v>
      </c>
      <c r="H63" t="str">
        <f>INDEX(Define!B:B,MATCH(G63,Define!A:A))</f>
        <v>単体</v>
      </c>
      <c r="I63">
        <v>20</v>
      </c>
      <c r="J63">
        <v>5</v>
      </c>
      <c r="K63">
        <v>2</v>
      </c>
      <c r="L63">
        <v>5</v>
      </c>
      <c r="M63" t="str">
        <f>INDEX(Define!E:E,MATCH(L63,Define!D:D))</f>
        <v>闇</v>
      </c>
      <c r="N63">
        <v>1</v>
      </c>
      <c r="O63" t="str">
        <f>INDEX(Define!H:H,MATCH(N63,Define!G:G))</f>
        <v>魔法</v>
      </c>
      <c r="P63">
        <v>1</v>
      </c>
      <c r="Q63" t="str">
        <f>INDEX(Define!K:K,MATCH(P63,Define!J:J))</f>
        <v>相手</v>
      </c>
      <c r="R63">
        <v>1</v>
      </c>
      <c r="S63" t="str">
        <f>INDEX(Define!N:N,MATCH(R63,Define!M:M))</f>
        <v>単体</v>
      </c>
      <c r="T63">
        <v>1</v>
      </c>
      <c r="U63">
        <v>1</v>
      </c>
    </row>
    <row r="64" ht="12" customHeight="1" spans="1:21">
      <c r="A64">
        <v>504</v>
      </c>
      <c r="B64">
        <v>504</v>
      </c>
      <c r="C64" t="str">
        <f>INDEX(TextData!B:B,MATCH(B64,TextData!A:A))</f>
        <v>デリートマジック</v>
      </c>
      <c r="D64">
        <v>193</v>
      </c>
      <c r="E64" t="s">
        <v>53</v>
      </c>
      <c r="F64">
        <v>0</v>
      </c>
      <c r="G64">
        <v>1</v>
      </c>
      <c r="H64" t="str">
        <f>INDEX(Define!B:B,MATCH(G64,Define!A:A))</f>
        <v>単体</v>
      </c>
      <c r="I64">
        <v>20</v>
      </c>
      <c r="J64">
        <v>5</v>
      </c>
      <c r="K64">
        <v>2</v>
      </c>
      <c r="L64">
        <v>5</v>
      </c>
      <c r="M64" t="str">
        <f>INDEX(Define!E:E,MATCH(L64,Define!D:D))</f>
        <v>闇</v>
      </c>
      <c r="N64">
        <v>1</v>
      </c>
      <c r="O64" t="str">
        <f>INDEX(Define!H:H,MATCH(N64,Define!G:G))</f>
        <v>魔法</v>
      </c>
      <c r="P64">
        <v>1</v>
      </c>
      <c r="Q64" t="str">
        <f>INDEX(Define!K:K,MATCH(P64,Define!J:J))</f>
        <v>相手</v>
      </c>
      <c r="R64">
        <v>1</v>
      </c>
      <c r="S64" t="str">
        <f>INDEX(Define!N:N,MATCH(R64,Define!M:M))</f>
        <v>単体</v>
      </c>
      <c r="T64">
        <v>1</v>
      </c>
      <c r="U64">
        <v>1</v>
      </c>
    </row>
    <row r="65" ht="12" customHeight="1" spans="1:21">
      <c r="A65">
        <v>505</v>
      </c>
      <c r="B65">
        <v>505</v>
      </c>
      <c r="C65" t="str">
        <f>INDEX(TextData!B:B,MATCH(B65,TextData!A:A))</f>
        <v>ディプラヴィティ</v>
      </c>
      <c r="D65">
        <v>193</v>
      </c>
      <c r="E65" t="s">
        <v>54</v>
      </c>
      <c r="F65">
        <v>0</v>
      </c>
      <c r="G65">
        <v>1</v>
      </c>
      <c r="H65" t="str">
        <f>INDEX(Define!B:B,MATCH(G65,Define!A:A))</f>
        <v>単体</v>
      </c>
      <c r="I65">
        <v>20</v>
      </c>
      <c r="J65">
        <v>5</v>
      </c>
      <c r="K65">
        <v>2</v>
      </c>
      <c r="L65">
        <v>5</v>
      </c>
      <c r="M65" t="str">
        <f>INDEX(Define!E:E,MATCH(L65,Define!D:D))</f>
        <v>闇</v>
      </c>
      <c r="N65">
        <v>1</v>
      </c>
      <c r="O65" t="str">
        <f>INDEX(Define!H:H,MATCH(N65,Define!G:G))</f>
        <v>魔法</v>
      </c>
      <c r="P65">
        <v>1</v>
      </c>
      <c r="Q65" t="str">
        <f>INDEX(Define!K:K,MATCH(P65,Define!J:J))</f>
        <v>相手</v>
      </c>
      <c r="R65">
        <v>1</v>
      </c>
      <c r="S65" t="str">
        <f>INDEX(Define!N:N,MATCH(R65,Define!M:M))</f>
        <v>単体</v>
      </c>
      <c r="T65">
        <v>1</v>
      </c>
      <c r="U65">
        <v>1</v>
      </c>
    </row>
    <row r="66" ht="12" customHeight="1" spans="1:21">
      <c r="A66">
        <v>511</v>
      </c>
      <c r="B66">
        <v>511</v>
      </c>
      <c r="C66" t="str">
        <f>INDEX(TextData!B:B,MATCH(B66,TextData!A:A))</f>
        <v>ディストラクション</v>
      </c>
      <c r="D66">
        <v>129</v>
      </c>
      <c r="E66" t="s">
        <v>55</v>
      </c>
      <c r="F66">
        <v>0</v>
      </c>
      <c r="G66">
        <v>1</v>
      </c>
      <c r="H66" t="str">
        <f>INDEX(Define!B:B,MATCH(G66,Define!A:A))</f>
        <v>単体</v>
      </c>
      <c r="I66">
        <v>110</v>
      </c>
      <c r="J66">
        <v>0</v>
      </c>
      <c r="K66">
        <v>2</v>
      </c>
      <c r="L66">
        <v>5</v>
      </c>
      <c r="M66" t="str">
        <f>INDEX(Define!E:E,MATCH(L66,Define!D:D))</f>
        <v>闇</v>
      </c>
      <c r="N66">
        <v>3</v>
      </c>
      <c r="O66" t="str">
        <f>INDEX(Define!H:H,MATCH(N66,Define!G:G))</f>
        <v>神化</v>
      </c>
      <c r="P66">
        <v>1</v>
      </c>
      <c r="Q66" t="str">
        <f>INDEX(Define!K:K,MATCH(P66,Define!J:J))</f>
        <v>相手</v>
      </c>
      <c r="R66">
        <v>3</v>
      </c>
      <c r="S66" t="str">
        <f>INDEX(Define!N:N,MATCH(R66,Define!M:M))</f>
        <v>全体</v>
      </c>
      <c r="T66">
        <v>2</v>
      </c>
      <c r="U66">
        <v>1</v>
      </c>
    </row>
    <row r="67" ht="12" customHeight="1" spans="1:21">
      <c r="A67">
        <v>512</v>
      </c>
      <c r="B67">
        <v>512</v>
      </c>
      <c r="C67" t="str">
        <f>INDEX(TextData!B:B,MATCH(B67,TextData!A:A))</f>
        <v>カオスペイン</v>
      </c>
      <c r="D67">
        <v>129</v>
      </c>
      <c r="E67" t="s">
        <v>56</v>
      </c>
      <c r="F67">
        <v>0</v>
      </c>
      <c r="G67">
        <v>1</v>
      </c>
      <c r="H67" t="str">
        <f>INDEX(Define!B:B,MATCH(G67,Define!A:A))</f>
        <v>単体</v>
      </c>
      <c r="I67">
        <v>90</v>
      </c>
      <c r="J67">
        <v>0</v>
      </c>
      <c r="K67">
        <v>2</v>
      </c>
      <c r="L67">
        <v>5</v>
      </c>
      <c r="M67" t="str">
        <f>INDEX(Define!E:E,MATCH(L67,Define!D:D))</f>
        <v>闇</v>
      </c>
      <c r="N67">
        <v>4</v>
      </c>
      <c r="O67" t="str">
        <f>INDEX(Define!H:H,MATCH(N67,Define!G:G))</f>
        <v>覚醒</v>
      </c>
      <c r="P67">
        <v>1</v>
      </c>
      <c r="Q67" t="str">
        <f>INDEX(Define!K:K,MATCH(P67,Define!J:J))</f>
        <v>相手</v>
      </c>
      <c r="R67">
        <v>1</v>
      </c>
      <c r="S67" t="str">
        <f>INDEX(Define!N:N,MATCH(R67,Define!M:M))</f>
        <v>単体</v>
      </c>
      <c r="T67">
        <v>1</v>
      </c>
      <c r="U67">
        <v>1</v>
      </c>
    </row>
    <row r="68" ht="12" customHeight="1" spans="1:21">
      <c r="A68">
        <v>521</v>
      </c>
      <c r="B68">
        <v>521</v>
      </c>
      <c r="C68" t="str">
        <f>INDEX(TextData!B:B,MATCH(B68,TextData!A:A))</f>
        <v>ダークネス</v>
      </c>
      <c r="D68">
        <v>122</v>
      </c>
      <c r="E68" t="s">
        <v>57</v>
      </c>
      <c r="F68">
        <v>0</v>
      </c>
      <c r="G68">
        <v>1</v>
      </c>
      <c r="H68" t="str">
        <f>INDEX(Define!B:B,MATCH(G68,Define!A:A))</f>
        <v>単体</v>
      </c>
      <c r="I68">
        <v>26</v>
      </c>
      <c r="J68">
        <v>5</v>
      </c>
      <c r="K68">
        <v>2</v>
      </c>
      <c r="L68">
        <v>5</v>
      </c>
      <c r="M68" t="str">
        <f>INDEX(Define!E:E,MATCH(L68,Define!D:D))</f>
        <v>闇</v>
      </c>
      <c r="N68">
        <v>1</v>
      </c>
      <c r="O68" t="str">
        <f>INDEX(Define!H:H,MATCH(N68,Define!G:G))</f>
        <v>魔法</v>
      </c>
      <c r="P68">
        <v>1</v>
      </c>
      <c r="Q68" t="str">
        <f>INDEX(Define!K:K,MATCH(P68,Define!J:J))</f>
        <v>相手</v>
      </c>
      <c r="R68">
        <v>1</v>
      </c>
      <c r="S68" t="str">
        <f>INDEX(Define!N:N,MATCH(R68,Define!M:M))</f>
        <v>単体</v>
      </c>
      <c r="T68">
        <v>1</v>
      </c>
      <c r="U68">
        <v>1</v>
      </c>
    </row>
    <row r="69" ht="12" customHeight="1" spans="1:21">
      <c r="A69">
        <v>531</v>
      </c>
      <c r="B69">
        <v>531</v>
      </c>
      <c r="C69" t="str">
        <f>INDEX(TextData!B:B,MATCH(B69,TextData!A:A))</f>
        <v>イーグルアイ</v>
      </c>
      <c r="D69">
        <v>193</v>
      </c>
      <c r="F69">
        <v>0</v>
      </c>
      <c r="G69">
        <v>1</v>
      </c>
      <c r="H69" t="str">
        <f>INDEX(Define!B:B,MATCH(G69,Define!A:A))</f>
        <v>単体</v>
      </c>
      <c r="I69">
        <v>0</v>
      </c>
      <c r="J69">
        <v>0</v>
      </c>
      <c r="K69">
        <v>1</v>
      </c>
      <c r="L69">
        <v>5</v>
      </c>
      <c r="M69" t="str">
        <f>INDEX(Define!E:E,MATCH(L69,Define!D:D))</f>
        <v>闇</v>
      </c>
      <c r="N69">
        <v>2</v>
      </c>
      <c r="O69" t="str">
        <f>INDEX(Define!H:H,MATCH(N69,Define!G:G))</f>
        <v>パッシブ</v>
      </c>
      <c r="P69">
        <v>4</v>
      </c>
      <c r="Q69" t="str">
        <f>INDEX(Define!K:K,MATCH(P69,Define!J:J))</f>
        <v>自身</v>
      </c>
      <c r="R69">
        <v>4</v>
      </c>
      <c r="S69" t="str">
        <f>INDEX(Define!N:N,MATCH(R69,Define!M:M))</f>
        <v>自身</v>
      </c>
      <c r="T69">
        <v>1</v>
      </c>
      <c r="U69">
        <v>1</v>
      </c>
    </row>
    <row r="70" ht="12" customHeight="1" spans="1:21">
      <c r="A70">
        <v>532</v>
      </c>
      <c r="B70">
        <v>532</v>
      </c>
      <c r="C70" t="str">
        <f>INDEX(TextData!B:B,MATCH(B70,TextData!A:A))</f>
        <v>ネヴァーエンド</v>
      </c>
      <c r="D70">
        <v>193</v>
      </c>
      <c r="F70">
        <v>0</v>
      </c>
      <c r="G70">
        <v>1</v>
      </c>
      <c r="H70" t="str">
        <f>INDEX(Define!B:B,MATCH(G70,Define!A:A))</f>
        <v>単体</v>
      </c>
      <c r="I70">
        <v>0</v>
      </c>
      <c r="J70">
        <v>0</v>
      </c>
      <c r="K70">
        <v>1</v>
      </c>
      <c r="L70">
        <v>5</v>
      </c>
      <c r="M70" t="str">
        <f>INDEX(Define!E:E,MATCH(L70,Define!D:D))</f>
        <v>闇</v>
      </c>
      <c r="N70">
        <v>2</v>
      </c>
      <c r="O70" t="str">
        <f>INDEX(Define!H:H,MATCH(N70,Define!G:G))</f>
        <v>パッシブ</v>
      </c>
      <c r="P70">
        <v>4</v>
      </c>
      <c r="Q70" t="str">
        <f>INDEX(Define!K:K,MATCH(P70,Define!J:J))</f>
        <v>自身</v>
      </c>
      <c r="R70">
        <v>4</v>
      </c>
      <c r="S70" t="str">
        <f>INDEX(Define!N:N,MATCH(R70,Define!M:M))</f>
        <v>自身</v>
      </c>
      <c r="T70">
        <v>1</v>
      </c>
      <c r="U70">
        <v>1</v>
      </c>
    </row>
    <row r="71" ht="12" customHeight="1" spans="1:21">
      <c r="A71">
        <v>533</v>
      </c>
      <c r="B71">
        <v>533</v>
      </c>
      <c r="C71" t="str">
        <f>INDEX(TextData!B:B,MATCH(B71,TextData!A:A))</f>
        <v>ネガティブドレイン</v>
      </c>
      <c r="D71">
        <v>193</v>
      </c>
      <c r="F71">
        <v>0</v>
      </c>
      <c r="G71">
        <v>1</v>
      </c>
      <c r="H71" t="str">
        <f>INDEX(Define!B:B,MATCH(G71,Define!A:A))</f>
        <v>単体</v>
      </c>
      <c r="I71">
        <v>0</v>
      </c>
      <c r="J71">
        <v>0</v>
      </c>
      <c r="K71">
        <v>1</v>
      </c>
      <c r="L71">
        <v>5</v>
      </c>
      <c r="M71" t="str">
        <f>INDEX(Define!E:E,MATCH(L71,Define!D:D))</f>
        <v>闇</v>
      </c>
      <c r="N71">
        <v>2</v>
      </c>
      <c r="O71" t="str">
        <f>INDEX(Define!H:H,MATCH(N71,Define!G:G))</f>
        <v>パッシブ</v>
      </c>
      <c r="P71">
        <v>4</v>
      </c>
      <c r="Q71" t="str">
        <f>INDEX(Define!K:K,MATCH(P71,Define!J:J))</f>
        <v>自身</v>
      </c>
      <c r="R71">
        <v>4</v>
      </c>
      <c r="S71" t="str">
        <f>INDEX(Define!N:N,MATCH(R71,Define!M:M))</f>
        <v>自身</v>
      </c>
      <c r="T71">
        <v>1</v>
      </c>
      <c r="U71">
        <v>1</v>
      </c>
    </row>
    <row r="72" ht="12" customHeight="1" spans="1:21">
      <c r="A72">
        <v>534</v>
      </c>
      <c r="B72">
        <v>534</v>
      </c>
      <c r="C72" t="str">
        <f>INDEX(TextData!B:B,MATCH(B72,TextData!A:A))</f>
        <v>スカルグラッジ</v>
      </c>
      <c r="D72">
        <v>193</v>
      </c>
      <c r="F72">
        <v>0</v>
      </c>
      <c r="G72">
        <v>1</v>
      </c>
      <c r="H72" t="str">
        <f>INDEX(Define!B:B,MATCH(G72,Define!A:A))</f>
        <v>単体</v>
      </c>
      <c r="I72">
        <v>0</v>
      </c>
      <c r="J72">
        <v>0</v>
      </c>
      <c r="K72">
        <v>1</v>
      </c>
      <c r="L72">
        <v>5</v>
      </c>
      <c r="M72" t="str">
        <f>INDEX(Define!E:E,MATCH(L72,Define!D:D))</f>
        <v>闇</v>
      </c>
      <c r="N72">
        <v>2</v>
      </c>
      <c r="O72" t="str">
        <f>INDEX(Define!H:H,MATCH(N72,Define!G:G))</f>
        <v>パッシブ</v>
      </c>
      <c r="P72">
        <v>4</v>
      </c>
      <c r="Q72" t="str">
        <f>INDEX(Define!K:K,MATCH(P72,Define!J:J))</f>
        <v>自身</v>
      </c>
      <c r="R72">
        <v>4</v>
      </c>
      <c r="S72" t="str">
        <f>INDEX(Define!N:N,MATCH(R72,Define!M:M))</f>
        <v>自身</v>
      </c>
      <c r="T72">
        <v>1</v>
      </c>
      <c r="U72">
        <v>1</v>
      </c>
    </row>
    <row r="73" ht="12" customHeight="1" spans="1:21">
      <c r="A73">
        <v>541</v>
      </c>
      <c r="B73">
        <v>541</v>
      </c>
      <c r="C73" t="str">
        <f>INDEX(TextData!B:B,MATCH(B73,TextData!A:A))</f>
        <v>ダークエンチャント</v>
      </c>
      <c r="D73">
        <v>193</v>
      </c>
      <c r="F73">
        <v>0</v>
      </c>
      <c r="G73">
        <v>1</v>
      </c>
      <c r="H73" t="str">
        <f>INDEX(Define!B:B,MATCH(G73,Define!A:A))</f>
        <v>単体</v>
      </c>
      <c r="I73">
        <v>0</v>
      </c>
      <c r="J73">
        <v>0</v>
      </c>
      <c r="K73">
        <v>1</v>
      </c>
      <c r="L73">
        <v>5</v>
      </c>
      <c r="M73" t="str">
        <f>INDEX(Define!E:E,MATCH(L73,Define!D:D))</f>
        <v>闇</v>
      </c>
      <c r="N73">
        <v>2</v>
      </c>
      <c r="O73" t="str">
        <f>INDEX(Define!H:H,MATCH(N73,Define!G:G))</f>
        <v>パッシブ</v>
      </c>
      <c r="P73">
        <v>4</v>
      </c>
      <c r="Q73" t="str">
        <f>INDEX(Define!K:K,MATCH(P73,Define!J:J))</f>
        <v>自身</v>
      </c>
      <c r="R73">
        <v>4</v>
      </c>
      <c r="S73" t="str">
        <f>INDEX(Define!N:N,MATCH(R73,Define!M:M))</f>
        <v>自身</v>
      </c>
      <c r="T73">
        <v>1</v>
      </c>
      <c r="U73">
        <v>1</v>
      </c>
    </row>
    <row r="74" ht="12" customHeight="1" spans="1:21">
      <c r="A74">
        <v>1000</v>
      </c>
      <c r="B74">
        <v>1000</v>
      </c>
      <c r="C74" t="str">
        <f>INDEX(TextData!B:B,MATCH(B74,TextData!A:A))</f>
        <v>愚者</v>
      </c>
      <c r="D74">
        <v>1</v>
      </c>
      <c r="F74">
        <v>0</v>
      </c>
      <c r="G74">
        <v>0</v>
      </c>
      <c r="H74" t="str">
        <f>INDEX(Define!B:B,MATCH(G74,Define!A:A))</f>
        <v>なし</v>
      </c>
      <c r="I74">
        <v>0</v>
      </c>
      <c r="J74">
        <v>0</v>
      </c>
      <c r="K74">
        <v>0</v>
      </c>
      <c r="L74">
        <v>0</v>
      </c>
      <c r="M74" t="str">
        <f>INDEX(Define!E:E,MATCH(L74,Define!D:D))</f>
        <v>なし</v>
      </c>
      <c r="N74">
        <v>11</v>
      </c>
      <c r="O74" t="str">
        <f>INDEX(Define!H:H,MATCH(N74,Define!G:G))</f>
        <v>アルカナ使用</v>
      </c>
      <c r="P74">
        <v>1</v>
      </c>
      <c r="Q74" t="str">
        <f>INDEX(Define!K:K,MATCH(P74,Define!J:J))</f>
        <v>相手</v>
      </c>
      <c r="R74">
        <v>3</v>
      </c>
      <c r="S74" t="str">
        <f>INDEX(Define!N:N,MATCH(R74,Define!M:M))</f>
        <v>全体</v>
      </c>
      <c r="T74">
        <v>1</v>
      </c>
      <c r="U74">
        <v>1</v>
      </c>
    </row>
    <row r="75" ht="12" customHeight="1" spans="1:21">
      <c r="A75">
        <v>1001</v>
      </c>
      <c r="B75">
        <v>1001</v>
      </c>
      <c r="C75" t="str">
        <f>INDEX(TextData!B:B,MATCH(B75,TextData!A:A))</f>
        <v>魔術師</v>
      </c>
      <c r="D75">
        <v>1</v>
      </c>
      <c r="F75">
        <v>0</v>
      </c>
      <c r="G75">
        <v>0</v>
      </c>
      <c r="H75" t="str">
        <f>INDEX(Define!B:B,MATCH(G75,Define!A:A))</f>
        <v>なし</v>
      </c>
      <c r="I75">
        <v>0</v>
      </c>
      <c r="J75">
        <v>0</v>
      </c>
      <c r="K75">
        <v>0</v>
      </c>
      <c r="L75">
        <v>0</v>
      </c>
      <c r="M75" t="str">
        <f>INDEX(Define!E:E,MATCH(L75,Define!D:D))</f>
        <v>なし</v>
      </c>
      <c r="N75">
        <v>11</v>
      </c>
      <c r="O75" t="str">
        <f>INDEX(Define!H:H,MATCH(N75,Define!G:G))</f>
        <v>アルカナ使用</v>
      </c>
      <c r="P75">
        <v>2</v>
      </c>
      <c r="Q75" t="str">
        <f>INDEX(Define!K:K,MATCH(P75,Define!J:J))</f>
        <v>味方</v>
      </c>
      <c r="R75">
        <v>3</v>
      </c>
      <c r="S75" t="str">
        <f>INDEX(Define!N:N,MATCH(R75,Define!M:M))</f>
        <v>全体</v>
      </c>
      <c r="T75">
        <v>1</v>
      </c>
      <c r="U75">
        <v>1</v>
      </c>
    </row>
    <row r="76" ht="12" customHeight="1" spans="1:21">
      <c r="A76">
        <v>1002</v>
      </c>
      <c r="B76">
        <v>1002</v>
      </c>
      <c r="C76" t="str">
        <f>INDEX(TextData!B:B,MATCH(B76,TextData!A:A))</f>
        <v>女帝</v>
      </c>
      <c r="D76">
        <v>1</v>
      </c>
      <c r="F76">
        <v>0</v>
      </c>
      <c r="G76">
        <v>0</v>
      </c>
      <c r="H76" t="str">
        <f>INDEX(Define!B:B,MATCH(G76,Define!A:A))</f>
        <v>なし</v>
      </c>
      <c r="I76">
        <v>0</v>
      </c>
      <c r="J76">
        <v>0</v>
      </c>
      <c r="K76">
        <v>0</v>
      </c>
      <c r="L76">
        <v>0</v>
      </c>
      <c r="M76" t="str">
        <f>INDEX(Define!E:E,MATCH(L76,Define!D:D))</f>
        <v>なし</v>
      </c>
      <c r="N76">
        <v>11</v>
      </c>
      <c r="O76" t="str">
        <f>INDEX(Define!H:H,MATCH(N76,Define!G:G))</f>
        <v>アルカナ使用</v>
      </c>
      <c r="P76">
        <v>2</v>
      </c>
      <c r="Q76" t="str">
        <f>INDEX(Define!K:K,MATCH(P76,Define!J:J))</f>
        <v>味方</v>
      </c>
      <c r="R76">
        <v>3</v>
      </c>
      <c r="S76" t="str">
        <f>INDEX(Define!N:N,MATCH(R76,Define!M:M))</f>
        <v>全体</v>
      </c>
      <c r="T76">
        <v>1</v>
      </c>
      <c r="U76">
        <v>1</v>
      </c>
    </row>
    <row r="77" ht="12" customHeight="1" spans="1:21">
      <c r="A77">
        <v>1003</v>
      </c>
      <c r="B77">
        <v>1003</v>
      </c>
      <c r="C77" t="str">
        <f>INDEX(TextData!B:B,MATCH(B77,TextData!A:A))</f>
        <v>女教皇</v>
      </c>
      <c r="D77">
        <v>1</v>
      </c>
      <c r="F77">
        <v>0</v>
      </c>
      <c r="G77">
        <v>0</v>
      </c>
      <c r="H77" t="str">
        <f>INDEX(Define!B:B,MATCH(G77,Define!A:A))</f>
        <v>なし</v>
      </c>
      <c r="I77">
        <v>0</v>
      </c>
      <c r="J77">
        <v>0</v>
      </c>
      <c r="K77">
        <v>0</v>
      </c>
      <c r="L77">
        <v>0</v>
      </c>
      <c r="M77" t="str">
        <f>INDEX(Define!E:E,MATCH(L77,Define!D:D))</f>
        <v>なし</v>
      </c>
      <c r="N77">
        <v>11</v>
      </c>
      <c r="O77" t="str">
        <f>INDEX(Define!H:H,MATCH(N77,Define!G:G))</f>
        <v>アルカナ使用</v>
      </c>
      <c r="P77">
        <v>2</v>
      </c>
      <c r="Q77" t="str">
        <f>INDEX(Define!K:K,MATCH(P77,Define!J:J))</f>
        <v>味方</v>
      </c>
      <c r="R77">
        <v>3</v>
      </c>
      <c r="S77" t="str">
        <f>INDEX(Define!N:N,MATCH(R77,Define!M:M))</f>
        <v>全体</v>
      </c>
      <c r="T77">
        <v>1</v>
      </c>
      <c r="U77">
        <v>1</v>
      </c>
    </row>
    <row r="78" ht="12" customHeight="1" spans="1:21">
      <c r="A78">
        <v>1004</v>
      </c>
      <c r="B78">
        <v>1004</v>
      </c>
      <c r="C78" t="str">
        <f>INDEX(TextData!B:B,MATCH(B78,TextData!A:A))</f>
        <v>皇帝</v>
      </c>
      <c r="D78">
        <v>1</v>
      </c>
      <c r="F78">
        <v>0</v>
      </c>
      <c r="G78">
        <v>0</v>
      </c>
      <c r="H78" t="str">
        <f>INDEX(Define!B:B,MATCH(G78,Define!A:A))</f>
        <v>なし</v>
      </c>
      <c r="I78">
        <v>0</v>
      </c>
      <c r="J78">
        <v>0</v>
      </c>
      <c r="K78">
        <v>0</v>
      </c>
      <c r="L78">
        <v>0</v>
      </c>
      <c r="M78" t="str">
        <f>INDEX(Define!E:E,MATCH(L78,Define!D:D))</f>
        <v>なし</v>
      </c>
      <c r="N78">
        <v>11</v>
      </c>
      <c r="O78" t="str">
        <f>INDEX(Define!H:H,MATCH(N78,Define!G:G))</f>
        <v>アルカナ使用</v>
      </c>
      <c r="P78">
        <v>2</v>
      </c>
      <c r="Q78" t="str">
        <f>INDEX(Define!K:K,MATCH(P78,Define!J:J))</f>
        <v>味方</v>
      </c>
      <c r="R78">
        <v>3</v>
      </c>
      <c r="S78" t="str">
        <f>INDEX(Define!N:N,MATCH(R78,Define!M:M))</f>
        <v>全体</v>
      </c>
      <c r="T78">
        <v>1</v>
      </c>
      <c r="U78">
        <v>1</v>
      </c>
    </row>
    <row r="79" ht="12" customHeight="1" spans="1:21">
      <c r="A79">
        <v>1005</v>
      </c>
      <c r="B79">
        <v>1005</v>
      </c>
      <c r="C79" t="str">
        <f>INDEX(TextData!B:B,MATCH(B79,TextData!A:A))</f>
        <v>法王</v>
      </c>
      <c r="D79">
        <v>1</v>
      </c>
      <c r="F79">
        <v>0</v>
      </c>
      <c r="G79">
        <v>0</v>
      </c>
      <c r="H79" t="str">
        <f>INDEX(Define!B:B,MATCH(G79,Define!A:A))</f>
        <v>なし</v>
      </c>
      <c r="I79">
        <v>0</v>
      </c>
      <c r="J79">
        <v>0</v>
      </c>
      <c r="K79">
        <v>0</v>
      </c>
      <c r="L79">
        <v>0</v>
      </c>
      <c r="M79" t="str">
        <f>INDEX(Define!E:E,MATCH(L79,Define!D:D))</f>
        <v>なし</v>
      </c>
      <c r="N79">
        <v>11</v>
      </c>
      <c r="O79" t="str">
        <f>INDEX(Define!H:H,MATCH(N79,Define!G:G))</f>
        <v>アルカナ使用</v>
      </c>
      <c r="P79">
        <v>2</v>
      </c>
      <c r="Q79" t="str">
        <f>INDEX(Define!K:K,MATCH(P79,Define!J:J))</f>
        <v>味方</v>
      </c>
      <c r="R79">
        <v>3</v>
      </c>
      <c r="S79" t="str">
        <f>INDEX(Define!N:N,MATCH(R79,Define!M:M))</f>
        <v>全体</v>
      </c>
      <c r="T79">
        <v>1</v>
      </c>
      <c r="U79">
        <v>1</v>
      </c>
    </row>
    <row r="80" ht="12" customHeight="1" spans="1:21">
      <c r="A80">
        <v>1006</v>
      </c>
      <c r="B80">
        <v>1006</v>
      </c>
      <c r="C80" t="str">
        <f>INDEX(TextData!B:B,MATCH(B80,TextData!A:A))</f>
        <v>恋愛</v>
      </c>
      <c r="D80">
        <v>1</v>
      </c>
      <c r="F80">
        <v>0</v>
      </c>
      <c r="G80">
        <v>0</v>
      </c>
      <c r="H80" t="str">
        <f>INDEX(Define!B:B,MATCH(G80,Define!A:A))</f>
        <v>なし</v>
      </c>
      <c r="I80">
        <v>0</v>
      </c>
      <c r="J80">
        <v>0</v>
      </c>
      <c r="K80">
        <v>0</v>
      </c>
      <c r="L80">
        <v>0</v>
      </c>
      <c r="M80" t="str">
        <f>INDEX(Define!E:E,MATCH(L80,Define!D:D))</f>
        <v>なし</v>
      </c>
      <c r="N80">
        <v>11</v>
      </c>
      <c r="O80" t="str">
        <f>INDEX(Define!H:H,MATCH(N80,Define!G:G))</f>
        <v>アルカナ使用</v>
      </c>
      <c r="P80">
        <v>2</v>
      </c>
      <c r="Q80" t="str">
        <f>INDEX(Define!K:K,MATCH(P80,Define!J:J))</f>
        <v>味方</v>
      </c>
      <c r="R80">
        <v>3</v>
      </c>
      <c r="S80" t="str">
        <f>INDEX(Define!N:N,MATCH(R80,Define!M:M))</f>
        <v>全体</v>
      </c>
      <c r="T80">
        <v>1</v>
      </c>
      <c r="U80">
        <v>1</v>
      </c>
    </row>
    <row r="81" ht="12" customHeight="1" spans="1:21">
      <c r="A81">
        <v>1007</v>
      </c>
      <c r="B81">
        <v>1007</v>
      </c>
      <c r="C81" t="str">
        <f>INDEX(TextData!B:B,MATCH(B81,TextData!A:A))</f>
        <v>戦車</v>
      </c>
      <c r="D81">
        <v>1</v>
      </c>
      <c r="F81">
        <v>0</v>
      </c>
      <c r="G81">
        <v>0</v>
      </c>
      <c r="H81" t="str">
        <f>INDEX(Define!B:B,MATCH(G81,Define!A:A))</f>
        <v>なし</v>
      </c>
      <c r="I81">
        <v>0</v>
      </c>
      <c r="J81">
        <v>0</v>
      </c>
      <c r="K81">
        <v>0</v>
      </c>
      <c r="L81">
        <v>0</v>
      </c>
      <c r="M81" t="str">
        <f>INDEX(Define!E:E,MATCH(L81,Define!D:D))</f>
        <v>なし</v>
      </c>
      <c r="N81">
        <v>11</v>
      </c>
      <c r="O81" t="str">
        <f>INDEX(Define!H:H,MATCH(N81,Define!G:G))</f>
        <v>アルカナ使用</v>
      </c>
      <c r="P81">
        <v>2</v>
      </c>
      <c r="Q81" t="str">
        <f>INDEX(Define!K:K,MATCH(P81,Define!J:J))</f>
        <v>味方</v>
      </c>
      <c r="R81">
        <v>3</v>
      </c>
      <c r="S81" t="str">
        <f>INDEX(Define!N:N,MATCH(R81,Define!M:M))</f>
        <v>全体</v>
      </c>
      <c r="T81">
        <v>1</v>
      </c>
      <c r="U81">
        <v>1</v>
      </c>
    </row>
    <row r="82" ht="12" customHeight="1" spans="1:21">
      <c r="A82">
        <v>1008</v>
      </c>
      <c r="B82">
        <v>1008</v>
      </c>
      <c r="C82" t="str">
        <f>INDEX(TextData!B:B,MATCH(B82,TextData!A:A))</f>
        <v>正義</v>
      </c>
      <c r="D82">
        <v>1</v>
      </c>
      <c r="F82">
        <v>0</v>
      </c>
      <c r="G82">
        <v>0</v>
      </c>
      <c r="H82" t="str">
        <f>INDEX(Define!B:B,MATCH(G82,Define!A:A))</f>
        <v>なし</v>
      </c>
      <c r="I82">
        <v>0</v>
      </c>
      <c r="J82">
        <v>0</v>
      </c>
      <c r="K82">
        <v>0</v>
      </c>
      <c r="L82">
        <v>0</v>
      </c>
      <c r="M82" t="str">
        <f>INDEX(Define!E:E,MATCH(L82,Define!D:D))</f>
        <v>なし</v>
      </c>
      <c r="N82">
        <v>11</v>
      </c>
      <c r="O82" t="str">
        <f>INDEX(Define!H:H,MATCH(N82,Define!G:G))</f>
        <v>アルカナ使用</v>
      </c>
      <c r="P82">
        <v>101</v>
      </c>
      <c r="Q82" t="str">
        <f>INDEX(Define!K:K,MATCH(P82,Define!J:J))</f>
        <v>パーティ</v>
      </c>
      <c r="R82">
        <v>0</v>
      </c>
      <c r="S82" t="str">
        <f>INDEX(Define!N:N,MATCH(R82,Define!M:M))</f>
        <v>なし</v>
      </c>
      <c r="T82">
        <v>1</v>
      </c>
      <c r="U82">
        <v>1</v>
      </c>
    </row>
    <row r="83" ht="12" customHeight="1" spans="1:21">
      <c r="A83">
        <v>1009</v>
      </c>
      <c r="B83">
        <v>1009</v>
      </c>
      <c r="C83" t="str">
        <f>INDEX(TextData!B:B,MATCH(B83,TextData!A:A))</f>
        <v>隠者</v>
      </c>
      <c r="D83">
        <v>1</v>
      </c>
      <c r="F83">
        <v>0</v>
      </c>
      <c r="G83">
        <v>0</v>
      </c>
      <c r="H83" t="str">
        <f>INDEX(Define!B:B,MATCH(G83,Define!A:A))</f>
        <v>なし</v>
      </c>
      <c r="I83">
        <v>0</v>
      </c>
      <c r="J83">
        <v>0</v>
      </c>
      <c r="K83">
        <v>0</v>
      </c>
      <c r="L83">
        <v>0</v>
      </c>
      <c r="M83" t="str">
        <f>INDEX(Define!E:E,MATCH(L83,Define!D:D))</f>
        <v>なし</v>
      </c>
      <c r="N83">
        <v>11</v>
      </c>
      <c r="O83" t="str">
        <f>INDEX(Define!H:H,MATCH(N83,Define!G:G))</f>
        <v>アルカナ使用</v>
      </c>
      <c r="P83">
        <v>2</v>
      </c>
      <c r="Q83" t="str">
        <f>INDEX(Define!K:K,MATCH(P83,Define!J:J))</f>
        <v>味方</v>
      </c>
      <c r="R83">
        <v>3</v>
      </c>
      <c r="S83" t="str">
        <f>INDEX(Define!N:N,MATCH(R83,Define!M:M))</f>
        <v>全体</v>
      </c>
      <c r="T83">
        <v>1</v>
      </c>
      <c r="U83">
        <v>1</v>
      </c>
    </row>
    <row r="84" ht="12" customHeight="1" spans="1:21">
      <c r="A84">
        <v>1010</v>
      </c>
      <c r="B84">
        <v>1010</v>
      </c>
      <c r="C84" t="str">
        <f>INDEX(TextData!B:B,MATCH(B84,TextData!A:A))</f>
        <v>運命</v>
      </c>
      <c r="D84">
        <v>1</v>
      </c>
      <c r="F84">
        <v>0</v>
      </c>
      <c r="G84">
        <v>0</v>
      </c>
      <c r="H84" t="str">
        <f>INDEX(Define!B:B,MATCH(G84,Define!A:A))</f>
        <v>なし</v>
      </c>
      <c r="I84">
        <v>0</v>
      </c>
      <c r="J84">
        <v>0</v>
      </c>
      <c r="K84">
        <v>0</v>
      </c>
      <c r="L84">
        <v>0</v>
      </c>
      <c r="M84" t="str">
        <f>INDEX(Define!E:E,MATCH(L84,Define!D:D))</f>
        <v>なし</v>
      </c>
      <c r="N84">
        <v>11</v>
      </c>
      <c r="O84" t="str">
        <f>INDEX(Define!H:H,MATCH(N84,Define!G:G))</f>
        <v>アルカナ使用</v>
      </c>
      <c r="P84">
        <v>101</v>
      </c>
      <c r="Q84" t="str">
        <f>INDEX(Define!K:K,MATCH(P84,Define!J:J))</f>
        <v>パーティ</v>
      </c>
      <c r="R84">
        <v>0</v>
      </c>
      <c r="S84" t="str">
        <f>INDEX(Define!N:N,MATCH(R84,Define!M:M))</f>
        <v>なし</v>
      </c>
      <c r="T84">
        <v>1</v>
      </c>
      <c r="U84">
        <v>1</v>
      </c>
    </row>
    <row r="85" ht="12" customHeight="1" spans="1:21">
      <c r="A85">
        <v>1011</v>
      </c>
      <c r="B85">
        <v>1011</v>
      </c>
      <c r="C85" t="str">
        <f>INDEX(TextData!B:B,MATCH(B85,TextData!A:A))</f>
        <v>剛毅</v>
      </c>
      <c r="D85">
        <v>1</v>
      </c>
      <c r="F85">
        <v>0</v>
      </c>
      <c r="G85">
        <v>0</v>
      </c>
      <c r="H85" t="str">
        <f>INDEX(Define!B:B,MATCH(G85,Define!A:A))</f>
        <v>なし</v>
      </c>
      <c r="I85">
        <v>0</v>
      </c>
      <c r="J85">
        <v>0</v>
      </c>
      <c r="K85">
        <v>0</v>
      </c>
      <c r="L85">
        <v>0</v>
      </c>
      <c r="M85" t="str">
        <f>INDEX(Define!E:E,MATCH(L85,Define!D:D))</f>
        <v>なし</v>
      </c>
      <c r="N85">
        <v>11</v>
      </c>
      <c r="O85" t="str">
        <f>INDEX(Define!H:H,MATCH(N85,Define!G:G))</f>
        <v>アルカナ使用</v>
      </c>
      <c r="P85">
        <v>2</v>
      </c>
      <c r="Q85" t="str">
        <f>INDEX(Define!K:K,MATCH(P85,Define!J:J))</f>
        <v>味方</v>
      </c>
      <c r="R85">
        <v>3</v>
      </c>
      <c r="S85" t="str">
        <f>INDEX(Define!N:N,MATCH(R85,Define!M:M))</f>
        <v>全体</v>
      </c>
      <c r="T85">
        <v>1</v>
      </c>
      <c r="U85">
        <v>1</v>
      </c>
    </row>
    <row r="86" ht="12" customHeight="1" spans="1:21">
      <c r="A86">
        <v>1012</v>
      </c>
      <c r="B86">
        <v>1012</v>
      </c>
      <c r="C86" t="str">
        <f>INDEX(TextData!B:B,MATCH(B86,TextData!A:A))</f>
        <v>刑死者</v>
      </c>
      <c r="D86">
        <v>1</v>
      </c>
      <c r="F86">
        <v>0</v>
      </c>
      <c r="G86">
        <v>0</v>
      </c>
      <c r="H86" t="str">
        <f>INDEX(Define!B:B,MATCH(G86,Define!A:A))</f>
        <v>なし</v>
      </c>
      <c r="I86">
        <v>0</v>
      </c>
      <c r="J86">
        <v>0</v>
      </c>
      <c r="K86">
        <v>0</v>
      </c>
      <c r="L86">
        <v>0</v>
      </c>
      <c r="M86" t="str">
        <f>INDEX(Define!E:E,MATCH(L86,Define!D:D))</f>
        <v>なし</v>
      </c>
      <c r="N86">
        <v>11</v>
      </c>
      <c r="O86" t="str">
        <f>INDEX(Define!H:H,MATCH(N86,Define!G:G))</f>
        <v>アルカナ使用</v>
      </c>
      <c r="P86">
        <v>1</v>
      </c>
      <c r="Q86" t="str">
        <f>INDEX(Define!K:K,MATCH(P86,Define!J:J))</f>
        <v>相手</v>
      </c>
      <c r="R86">
        <v>3</v>
      </c>
      <c r="S86" t="str">
        <f>INDEX(Define!N:N,MATCH(R86,Define!M:M))</f>
        <v>全体</v>
      </c>
      <c r="T86">
        <v>1</v>
      </c>
      <c r="U86">
        <v>1</v>
      </c>
    </row>
    <row r="87" ht="12" customHeight="1" spans="1:21">
      <c r="A87">
        <v>1013</v>
      </c>
      <c r="B87">
        <v>1013</v>
      </c>
      <c r="C87" t="str">
        <f>INDEX(TextData!B:B,MATCH(B87,TextData!A:A))</f>
        <v>死神</v>
      </c>
      <c r="D87">
        <v>1</v>
      </c>
      <c r="F87">
        <v>0</v>
      </c>
      <c r="G87">
        <v>0</v>
      </c>
      <c r="H87" t="str">
        <f>INDEX(Define!B:B,MATCH(G87,Define!A:A))</f>
        <v>なし</v>
      </c>
      <c r="I87">
        <v>0</v>
      </c>
      <c r="J87">
        <v>0</v>
      </c>
      <c r="K87">
        <v>0</v>
      </c>
      <c r="L87">
        <v>0</v>
      </c>
      <c r="M87" t="str">
        <f>INDEX(Define!E:E,MATCH(L87,Define!D:D))</f>
        <v>なし</v>
      </c>
      <c r="N87">
        <v>11</v>
      </c>
      <c r="O87" t="str">
        <f>INDEX(Define!H:H,MATCH(N87,Define!G:G))</f>
        <v>アルカナ使用</v>
      </c>
      <c r="P87">
        <v>101</v>
      </c>
      <c r="Q87" t="str">
        <f>INDEX(Define!K:K,MATCH(P87,Define!J:J))</f>
        <v>パーティ</v>
      </c>
      <c r="R87">
        <v>0</v>
      </c>
      <c r="S87" t="str">
        <f>INDEX(Define!N:N,MATCH(R87,Define!M:M))</f>
        <v>なし</v>
      </c>
      <c r="T87">
        <v>1</v>
      </c>
      <c r="U87">
        <v>1</v>
      </c>
    </row>
    <row r="88" ht="12" customHeight="1" spans="1:21">
      <c r="A88">
        <v>1014</v>
      </c>
      <c r="B88">
        <v>1014</v>
      </c>
      <c r="C88" t="str">
        <f>INDEX(TextData!B:B,MATCH(B88,TextData!A:A))</f>
        <v>節制</v>
      </c>
      <c r="D88">
        <v>1</v>
      </c>
      <c r="F88">
        <v>0</v>
      </c>
      <c r="G88">
        <v>0</v>
      </c>
      <c r="H88" t="str">
        <f>INDEX(Define!B:B,MATCH(G88,Define!A:A))</f>
        <v>なし</v>
      </c>
      <c r="I88">
        <v>0</v>
      </c>
      <c r="J88">
        <v>0</v>
      </c>
      <c r="K88">
        <v>0</v>
      </c>
      <c r="L88">
        <v>0</v>
      </c>
      <c r="M88" t="str">
        <f>INDEX(Define!E:E,MATCH(L88,Define!D:D))</f>
        <v>なし</v>
      </c>
      <c r="N88">
        <v>11</v>
      </c>
      <c r="O88" t="str">
        <f>INDEX(Define!H:H,MATCH(N88,Define!G:G))</f>
        <v>アルカナ使用</v>
      </c>
      <c r="P88">
        <v>2</v>
      </c>
      <c r="Q88" t="str">
        <f>INDEX(Define!K:K,MATCH(P88,Define!J:J))</f>
        <v>味方</v>
      </c>
      <c r="R88">
        <v>3</v>
      </c>
      <c r="S88" t="str">
        <f>INDEX(Define!N:N,MATCH(R88,Define!M:M))</f>
        <v>全体</v>
      </c>
      <c r="T88">
        <v>1</v>
      </c>
      <c r="U88">
        <v>1</v>
      </c>
    </row>
    <row r="89" ht="12" customHeight="1" spans="1:21">
      <c r="A89">
        <v>1015</v>
      </c>
      <c r="B89">
        <v>1015</v>
      </c>
      <c r="C89" t="str">
        <f>INDEX(TextData!B:B,MATCH(B89,TextData!A:A))</f>
        <v>悪魔</v>
      </c>
      <c r="D89">
        <v>1</v>
      </c>
      <c r="F89">
        <v>0</v>
      </c>
      <c r="G89">
        <v>0</v>
      </c>
      <c r="H89" t="str">
        <f>INDEX(Define!B:B,MATCH(G89,Define!A:A))</f>
        <v>なし</v>
      </c>
      <c r="I89">
        <v>0</v>
      </c>
      <c r="J89">
        <v>0</v>
      </c>
      <c r="K89">
        <v>0</v>
      </c>
      <c r="L89">
        <v>0</v>
      </c>
      <c r="M89" t="str">
        <f>INDEX(Define!E:E,MATCH(L89,Define!D:D))</f>
        <v>なし</v>
      </c>
      <c r="N89">
        <v>11</v>
      </c>
      <c r="O89" t="str">
        <f>INDEX(Define!H:H,MATCH(N89,Define!G:G))</f>
        <v>アルカナ使用</v>
      </c>
      <c r="P89">
        <v>101</v>
      </c>
      <c r="Q89" t="str">
        <f>INDEX(Define!K:K,MATCH(P89,Define!J:J))</f>
        <v>パーティ</v>
      </c>
      <c r="R89">
        <v>0</v>
      </c>
      <c r="S89" t="str">
        <f>INDEX(Define!N:N,MATCH(R89,Define!M:M))</f>
        <v>なし</v>
      </c>
      <c r="T89">
        <v>1</v>
      </c>
      <c r="U89">
        <v>1</v>
      </c>
    </row>
    <row r="90" ht="12" customHeight="1" spans="1:21">
      <c r="A90">
        <v>1016</v>
      </c>
      <c r="B90">
        <v>1016</v>
      </c>
      <c r="C90" t="str">
        <f>INDEX(TextData!B:B,MATCH(B90,TextData!A:A))</f>
        <v>塔</v>
      </c>
      <c r="D90">
        <v>1</v>
      </c>
      <c r="F90">
        <v>0</v>
      </c>
      <c r="G90">
        <v>0</v>
      </c>
      <c r="H90" t="str">
        <f>INDEX(Define!B:B,MATCH(G90,Define!A:A))</f>
        <v>なし</v>
      </c>
      <c r="I90">
        <v>0</v>
      </c>
      <c r="J90">
        <v>0</v>
      </c>
      <c r="K90">
        <v>0</v>
      </c>
      <c r="L90">
        <v>0</v>
      </c>
      <c r="M90" t="str">
        <f>INDEX(Define!E:E,MATCH(L90,Define!D:D))</f>
        <v>なし</v>
      </c>
      <c r="N90">
        <v>11</v>
      </c>
      <c r="O90" t="str">
        <f>INDEX(Define!H:H,MATCH(N90,Define!G:G))</f>
        <v>アルカナ使用</v>
      </c>
      <c r="P90">
        <v>2</v>
      </c>
      <c r="Q90" t="str">
        <f>INDEX(Define!K:K,MATCH(P90,Define!J:J))</f>
        <v>味方</v>
      </c>
      <c r="R90">
        <v>3</v>
      </c>
      <c r="S90" t="str">
        <f>INDEX(Define!N:N,MATCH(R90,Define!M:M))</f>
        <v>全体</v>
      </c>
      <c r="T90">
        <v>1</v>
      </c>
      <c r="U90">
        <v>1</v>
      </c>
    </row>
    <row r="91" ht="12" customHeight="1" spans="1:21">
      <c r="A91">
        <v>1017</v>
      </c>
      <c r="B91">
        <v>1017</v>
      </c>
      <c r="C91" t="str">
        <f>INDEX(TextData!B:B,MATCH(B91,TextData!A:A))</f>
        <v>星</v>
      </c>
      <c r="D91">
        <v>1</v>
      </c>
      <c r="F91">
        <v>0</v>
      </c>
      <c r="G91">
        <v>0</v>
      </c>
      <c r="H91" t="str">
        <f>INDEX(Define!B:B,MATCH(G91,Define!A:A))</f>
        <v>なし</v>
      </c>
      <c r="I91">
        <v>0</v>
      </c>
      <c r="J91">
        <v>0</v>
      </c>
      <c r="K91">
        <v>0</v>
      </c>
      <c r="L91">
        <v>0</v>
      </c>
      <c r="M91" t="str">
        <f>INDEX(Define!E:E,MATCH(L91,Define!D:D))</f>
        <v>なし</v>
      </c>
      <c r="N91">
        <v>11</v>
      </c>
      <c r="O91" t="str">
        <f>INDEX(Define!H:H,MATCH(N91,Define!G:G))</f>
        <v>アルカナ使用</v>
      </c>
      <c r="P91">
        <v>101</v>
      </c>
      <c r="Q91" t="str">
        <f>INDEX(Define!K:K,MATCH(P91,Define!J:J))</f>
        <v>パーティ</v>
      </c>
      <c r="R91">
        <v>0</v>
      </c>
      <c r="S91" t="str">
        <f>INDEX(Define!N:N,MATCH(R91,Define!M:M))</f>
        <v>なし</v>
      </c>
      <c r="T91">
        <v>1</v>
      </c>
      <c r="U91">
        <v>1</v>
      </c>
    </row>
    <row r="92" ht="12" customHeight="1" spans="1:21">
      <c r="A92">
        <v>1018</v>
      </c>
      <c r="B92">
        <v>1018</v>
      </c>
      <c r="C92" t="str">
        <f>INDEX(TextData!B:B,MATCH(B92,TextData!A:A))</f>
        <v>月</v>
      </c>
      <c r="D92">
        <v>1</v>
      </c>
      <c r="F92">
        <v>0</v>
      </c>
      <c r="G92">
        <v>0</v>
      </c>
      <c r="H92" t="str">
        <f>INDEX(Define!B:B,MATCH(G92,Define!A:A))</f>
        <v>なし</v>
      </c>
      <c r="I92">
        <v>0</v>
      </c>
      <c r="J92">
        <v>0</v>
      </c>
      <c r="K92">
        <v>0</v>
      </c>
      <c r="L92">
        <v>0</v>
      </c>
      <c r="M92" t="str">
        <f>INDEX(Define!E:E,MATCH(L92,Define!D:D))</f>
        <v>なし</v>
      </c>
      <c r="N92">
        <v>11</v>
      </c>
      <c r="O92" t="str">
        <f>INDEX(Define!H:H,MATCH(N92,Define!G:G))</f>
        <v>アルカナ使用</v>
      </c>
      <c r="P92">
        <v>101</v>
      </c>
      <c r="Q92" t="str">
        <f>INDEX(Define!K:K,MATCH(P92,Define!J:J))</f>
        <v>パーティ</v>
      </c>
      <c r="R92">
        <v>0</v>
      </c>
      <c r="S92" t="str">
        <f>INDEX(Define!N:N,MATCH(R92,Define!M:M))</f>
        <v>なし</v>
      </c>
      <c r="T92">
        <v>1</v>
      </c>
      <c r="U92">
        <v>1</v>
      </c>
    </row>
    <row r="93" ht="12" customHeight="1" spans="1:21">
      <c r="A93">
        <v>1019</v>
      </c>
      <c r="B93">
        <v>1019</v>
      </c>
      <c r="C93" t="str">
        <f>INDEX(TextData!B:B,MATCH(B93,TextData!A:A))</f>
        <v>太陽</v>
      </c>
      <c r="D93">
        <v>1</v>
      </c>
      <c r="F93">
        <v>0</v>
      </c>
      <c r="G93">
        <v>0</v>
      </c>
      <c r="H93" t="str">
        <f>INDEX(Define!B:B,MATCH(G93,Define!A:A))</f>
        <v>なし</v>
      </c>
      <c r="I93">
        <v>0</v>
      </c>
      <c r="J93">
        <v>0</v>
      </c>
      <c r="K93">
        <v>0</v>
      </c>
      <c r="L93">
        <v>0</v>
      </c>
      <c r="M93" t="str">
        <f>INDEX(Define!E:E,MATCH(L93,Define!D:D))</f>
        <v>なし</v>
      </c>
      <c r="N93">
        <v>11</v>
      </c>
      <c r="O93" t="str">
        <f>INDEX(Define!H:H,MATCH(N93,Define!G:G))</f>
        <v>アルカナ使用</v>
      </c>
      <c r="P93">
        <v>101</v>
      </c>
      <c r="Q93" t="str">
        <f>INDEX(Define!K:K,MATCH(P93,Define!J:J))</f>
        <v>パーティ</v>
      </c>
      <c r="R93">
        <v>0</v>
      </c>
      <c r="S93" t="str">
        <f>INDEX(Define!N:N,MATCH(R93,Define!M:M))</f>
        <v>なし</v>
      </c>
      <c r="T93">
        <v>1</v>
      </c>
      <c r="U93">
        <v>1</v>
      </c>
    </row>
    <row r="94" ht="12" customHeight="1" spans="1:21">
      <c r="A94">
        <v>1020</v>
      </c>
      <c r="B94">
        <v>1020</v>
      </c>
      <c r="C94" t="str">
        <f>INDEX(TextData!B:B,MATCH(B94,TextData!A:A))</f>
        <v>審判</v>
      </c>
      <c r="D94">
        <v>1</v>
      </c>
      <c r="F94">
        <v>0</v>
      </c>
      <c r="G94">
        <v>0</v>
      </c>
      <c r="H94" t="str">
        <f>INDEX(Define!B:B,MATCH(G94,Define!A:A))</f>
        <v>なし</v>
      </c>
      <c r="I94">
        <v>0</v>
      </c>
      <c r="J94">
        <v>0</v>
      </c>
      <c r="K94">
        <v>0</v>
      </c>
      <c r="L94">
        <v>0</v>
      </c>
      <c r="M94" t="str">
        <f>INDEX(Define!E:E,MATCH(L94,Define!D:D))</f>
        <v>なし</v>
      </c>
      <c r="N94">
        <v>11</v>
      </c>
      <c r="O94" t="str">
        <f>INDEX(Define!H:H,MATCH(N94,Define!G:G))</f>
        <v>アルカナ使用</v>
      </c>
      <c r="P94">
        <v>2</v>
      </c>
      <c r="Q94" t="str">
        <f>INDEX(Define!K:K,MATCH(P94,Define!J:J))</f>
        <v>味方</v>
      </c>
      <c r="R94">
        <v>3</v>
      </c>
      <c r="S94" t="str">
        <f>INDEX(Define!N:N,MATCH(R94,Define!M:M))</f>
        <v>全体</v>
      </c>
      <c r="T94">
        <v>1</v>
      </c>
      <c r="U94">
        <v>1</v>
      </c>
    </row>
    <row r="95" ht="12" customHeight="1" spans="1:21">
      <c r="A95">
        <v>1022</v>
      </c>
      <c r="B95">
        <v>1022</v>
      </c>
      <c r="C95" t="str">
        <f>INDEX(TextData!B:B,MATCH(B95,TextData!A:A))</f>
        <v>杖</v>
      </c>
      <c r="D95">
        <v>1</v>
      </c>
      <c r="F95">
        <v>0</v>
      </c>
      <c r="G95">
        <v>0</v>
      </c>
      <c r="H95" t="str">
        <f>INDEX(Define!B:B,MATCH(G95,Define!A:A))</f>
        <v>なし</v>
      </c>
      <c r="I95">
        <v>0</v>
      </c>
      <c r="J95">
        <v>0</v>
      </c>
      <c r="K95">
        <v>0</v>
      </c>
      <c r="L95">
        <v>0</v>
      </c>
      <c r="M95" t="str">
        <f>INDEX(Define!E:E,MATCH(L95,Define!D:D))</f>
        <v>なし</v>
      </c>
      <c r="N95">
        <v>11</v>
      </c>
      <c r="O95" t="str">
        <f>INDEX(Define!H:H,MATCH(N95,Define!G:G))</f>
        <v>アルカナ使用</v>
      </c>
      <c r="P95">
        <v>101</v>
      </c>
      <c r="Q95" t="str">
        <f>INDEX(Define!K:K,MATCH(P95,Define!J:J))</f>
        <v>パーティ</v>
      </c>
      <c r="R95">
        <v>0</v>
      </c>
      <c r="S95" t="str">
        <f>INDEX(Define!N:N,MATCH(R95,Define!M:M))</f>
        <v>なし</v>
      </c>
      <c r="T95">
        <v>1</v>
      </c>
      <c r="U95">
        <v>1</v>
      </c>
    </row>
    <row r="96" ht="12" customHeight="1" spans="1:21">
      <c r="A96">
        <v>1023</v>
      </c>
      <c r="B96">
        <v>1023</v>
      </c>
      <c r="C96" t="str">
        <f>INDEX(TextData!B:B,MATCH(B96,TextData!A:A))</f>
        <v>器</v>
      </c>
      <c r="D96">
        <v>1</v>
      </c>
      <c r="F96">
        <v>0</v>
      </c>
      <c r="G96">
        <v>0</v>
      </c>
      <c r="H96" t="str">
        <f>INDEX(Define!B:B,MATCH(G96,Define!A:A))</f>
        <v>なし</v>
      </c>
      <c r="I96">
        <v>0</v>
      </c>
      <c r="J96">
        <v>0</v>
      </c>
      <c r="K96">
        <v>0</v>
      </c>
      <c r="L96">
        <v>0</v>
      </c>
      <c r="M96" t="str">
        <f>INDEX(Define!E:E,MATCH(L96,Define!D:D))</f>
        <v>なし</v>
      </c>
      <c r="N96">
        <v>11</v>
      </c>
      <c r="O96" t="str">
        <f>INDEX(Define!H:H,MATCH(N96,Define!G:G))</f>
        <v>アルカナ使用</v>
      </c>
      <c r="P96">
        <v>101</v>
      </c>
      <c r="Q96" t="str">
        <f>INDEX(Define!K:K,MATCH(P96,Define!J:J))</f>
        <v>パーティ</v>
      </c>
      <c r="R96">
        <v>0</v>
      </c>
      <c r="S96" t="str">
        <f>INDEX(Define!N:N,MATCH(R96,Define!M:M))</f>
        <v>なし</v>
      </c>
      <c r="T96">
        <v>1</v>
      </c>
      <c r="U96">
        <v>1</v>
      </c>
    </row>
    <row r="97" ht="12" customHeight="1" spans="1:21">
      <c r="A97">
        <v>1024</v>
      </c>
      <c r="B97">
        <v>1024</v>
      </c>
      <c r="C97" t="str">
        <f>INDEX(TextData!B:B,MATCH(B97,TextData!A:A))</f>
        <v>剣</v>
      </c>
      <c r="D97">
        <v>1</v>
      </c>
      <c r="F97">
        <v>0</v>
      </c>
      <c r="G97">
        <v>0</v>
      </c>
      <c r="H97" t="str">
        <f>INDEX(Define!B:B,MATCH(G97,Define!A:A))</f>
        <v>なし</v>
      </c>
      <c r="I97">
        <v>0</v>
      </c>
      <c r="J97">
        <v>0</v>
      </c>
      <c r="K97">
        <v>0</v>
      </c>
      <c r="L97">
        <v>0</v>
      </c>
      <c r="M97" t="str">
        <f>INDEX(Define!E:E,MATCH(L97,Define!D:D))</f>
        <v>なし</v>
      </c>
      <c r="N97">
        <v>11</v>
      </c>
      <c r="O97" t="str">
        <f>INDEX(Define!H:H,MATCH(N97,Define!G:G))</f>
        <v>アルカナ使用</v>
      </c>
      <c r="P97">
        <v>2</v>
      </c>
      <c r="Q97" t="str">
        <f>INDEX(Define!K:K,MATCH(P97,Define!J:J))</f>
        <v>味方</v>
      </c>
      <c r="R97">
        <v>3</v>
      </c>
      <c r="S97" t="str">
        <f>INDEX(Define!N:N,MATCH(R97,Define!M:M))</f>
        <v>全体</v>
      </c>
      <c r="T97">
        <v>1</v>
      </c>
      <c r="U97">
        <v>1</v>
      </c>
    </row>
    <row r="98" ht="12" customHeight="1" spans="1:21">
      <c r="A98">
        <v>1025</v>
      </c>
      <c r="B98">
        <v>1025</v>
      </c>
      <c r="C98" t="str">
        <f>INDEX(TextData!B:B,MATCH(B98,TextData!A:A))</f>
        <v>貨幣</v>
      </c>
      <c r="D98">
        <v>1</v>
      </c>
      <c r="F98">
        <v>0</v>
      </c>
      <c r="G98">
        <v>0</v>
      </c>
      <c r="H98" t="str">
        <f>INDEX(Define!B:B,MATCH(G98,Define!A:A))</f>
        <v>なし</v>
      </c>
      <c r="I98">
        <v>0</v>
      </c>
      <c r="J98">
        <v>0</v>
      </c>
      <c r="K98">
        <v>0</v>
      </c>
      <c r="L98">
        <v>0</v>
      </c>
      <c r="M98" t="str">
        <f>INDEX(Define!E:E,MATCH(L98,Define!D:D))</f>
        <v>なし</v>
      </c>
      <c r="N98">
        <v>11</v>
      </c>
      <c r="O98" t="str">
        <f>INDEX(Define!H:H,MATCH(N98,Define!G:G))</f>
        <v>アルカナ使用</v>
      </c>
      <c r="P98">
        <v>101</v>
      </c>
      <c r="Q98" t="str">
        <f>INDEX(Define!K:K,MATCH(P98,Define!J:J))</f>
        <v>パーティ</v>
      </c>
      <c r="R98">
        <v>0</v>
      </c>
      <c r="S98" t="str">
        <f>INDEX(Define!N:N,MATCH(R98,Define!M:M))</f>
        <v>なし</v>
      </c>
      <c r="T98">
        <v>1</v>
      </c>
      <c r="U98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6"/>
  <sheetViews>
    <sheetView topLeftCell="A61" workbookViewId="0">
      <selection activeCell="D77" sqref="D77"/>
    </sheetView>
  </sheetViews>
  <sheetFormatPr defaultColWidth="8.72727272727273" defaultRowHeight="13" outlineLevelCol="6"/>
  <cols>
    <col min="2" max="3" width="12.3636363636364" customWidth="1"/>
  </cols>
  <sheetData>
    <row r="1" spans="1:6">
      <c r="A1" t="s">
        <v>58</v>
      </c>
      <c r="B1" t="s">
        <v>59</v>
      </c>
      <c r="D1" t="s">
        <v>60</v>
      </c>
      <c r="E1" t="s">
        <v>61</v>
      </c>
      <c r="F1" t="s">
        <v>62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101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102</v>
      </c>
      <c r="B10">
        <v>1</v>
      </c>
      <c r="C10" t="str">
        <f>INDEX(Define!Q:Q,MATCH(B10,Define!P:P))</f>
        <v>Hpダメージ</v>
      </c>
      <c r="D10">
        <v>150</v>
      </c>
      <c r="E10">
        <v>0</v>
      </c>
      <c r="F10">
        <v>0</v>
      </c>
    </row>
    <row r="11" spans="1:6">
      <c r="A11">
        <v>103</v>
      </c>
      <c r="B11">
        <v>7</v>
      </c>
      <c r="C11" t="str">
        <f>INDEX(Define!Q:Q,MATCH(B11,Define!P:P))</f>
        <v>Mp回復</v>
      </c>
      <c r="D11">
        <v>5</v>
      </c>
      <c r="E11">
        <v>0</v>
      </c>
      <c r="F11">
        <v>0</v>
      </c>
    </row>
    <row r="12" spans="1:7">
      <c r="A12">
        <v>104</v>
      </c>
      <c r="B12">
        <v>21</v>
      </c>
      <c r="C12" t="str">
        <f>INDEX(Define!Q:Q,MATCH(B12,Define!P:P))</f>
        <v>ステート付与</v>
      </c>
      <c r="D12">
        <v>46</v>
      </c>
      <c r="E12">
        <v>2</v>
      </c>
      <c r="F12">
        <v>2</v>
      </c>
      <c r="G12" t="str">
        <f>INDEX([1]TextData!B:B,MATCH(D12,[1]TextData!A:A))</f>
        <v>ダメージ威力アップ</v>
      </c>
    </row>
    <row r="13" spans="1:6">
      <c r="A13">
        <v>111</v>
      </c>
      <c r="B13">
        <v>1</v>
      </c>
      <c r="C13" t="str">
        <f>INDEX(Define!Q:Q,MATCH(B13,Define!P:P))</f>
        <v>Hpダメージ</v>
      </c>
      <c r="D13">
        <v>150</v>
      </c>
      <c r="E13">
        <v>0</v>
      </c>
      <c r="F13">
        <v>0</v>
      </c>
    </row>
    <row r="14" spans="1:6">
      <c r="A14">
        <v>111</v>
      </c>
      <c r="B14">
        <v>101</v>
      </c>
      <c r="C14" t="str">
        <f>INDEX(Define!Q:Q,MATCH(B14,Define!P:P))</f>
        <v>行動後スキル</v>
      </c>
      <c r="D14">
        <v>11</v>
      </c>
      <c r="E14">
        <v>0</v>
      </c>
      <c r="F14">
        <v>0</v>
      </c>
    </row>
    <row r="15" spans="1:6">
      <c r="A15">
        <v>112</v>
      </c>
      <c r="B15">
        <v>1</v>
      </c>
      <c r="C15" t="str">
        <f>INDEX(Define!Q:Q,MATCH(B15,Define!P:P))</f>
        <v>Hpダメージ</v>
      </c>
      <c r="D15">
        <v>350</v>
      </c>
      <c r="E15">
        <v>0</v>
      </c>
      <c r="F15">
        <v>0</v>
      </c>
    </row>
    <row r="16" spans="1:6">
      <c r="A16">
        <v>112</v>
      </c>
      <c r="B16">
        <v>101</v>
      </c>
      <c r="C16" t="str">
        <f>INDEX(Define!Q:Q,MATCH(B16,Define!P:P))</f>
        <v>行動後スキル</v>
      </c>
      <c r="D16">
        <v>21</v>
      </c>
      <c r="E16">
        <v>0</v>
      </c>
      <c r="F16">
        <v>0</v>
      </c>
    </row>
    <row r="17" spans="1:7">
      <c r="A17">
        <v>121</v>
      </c>
      <c r="B17">
        <v>21</v>
      </c>
      <c r="C17" t="str">
        <f>INDEX(Define!Q:Q,MATCH(B17,Define!P:P))</f>
        <v>ステート付与</v>
      </c>
      <c r="D17">
        <v>23</v>
      </c>
      <c r="E17">
        <v>2</v>
      </c>
      <c r="F17">
        <v>10</v>
      </c>
      <c r="G17" t="str">
        <f>INDEX([1]TextData!B:B,MATCH(D17,[1]TextData!A:A))</f>
        <v>火傷</v>
      </c>
    </row>
    <row r="18" spans="1:7">
      <c r="A18">
        <v>131</v>
      </c>
      <c r="B18">
        <v>21</v>
      </c>
      <c r="C18" t="str">
        <f>INDEX(Define!Q:Q,MATCH(B18,Define!P:P))</f>
        <v>ステート付与</v>
      </c>
      <c r="D18">
        <v>43</v>
      </c>
      <c r="E18">
        <v>999</v>
      </c>
      <c r="F18">
        <v>4</v>
      </c>
      <c r="G18" t="str">
        <f>INDEX([1]TextData!B:B,MATCH(D18,[1]TextData!A:A))</f>
        <v>攻撃アップ</v>
      </c>
    </row>
    <row r="19" spans="1:7">
      <c r="A19">
        <v>132</v>
      </c>
      <c r="B19">
        <v>21</v>
      </c>
      <c r="C19" t="str">
        <f>INDEX(Define!Q:Q,MATCH(B19,Define!P:P))</f>
        <v>ステート付与</v>
      </c>
      <c r="D19">
        <v>43</v>
      </c>
      <c r="E19">
        <v>999</v>
      </c>
      <c r="F19">
        <v>8</v>
      </c>
      <c r="G19" t="str">
        <f>INDEX([1]TextData!B:B,MATCH(D19,[1]TextData!A:A))</f>
        <v>攻撃アップ</v>
      </c>
    </row>
    <row r="20" spans="1:7">
      <c r="A20">
        <v>133</v>
      </c>
      <c r="B20">
        <v>21</v>
      </c>
      <c r="C20" t="str">
        <f>INDEX(Define!Q:Q,MATCH(B20,Define!P:P))</f>
        <v>ステート付与</v>
      </c>
      <c r="D20">
        <v>43</v>
      </c>
      <c r="E20">
        <v>999</v>
      </c>
      <c r="F20">
        <v>6</v>
      </c>
      <c r="G20" t="str">
        <f>INDEX([1]TextData!B:B,MATCH(D20,[1]TextData!A:A))</f>
        <v>攻撃アップ</v>
      </c>
    </row>
    <row r="21" spans="1:7">
      <c r="A21">
        <v>133</v>
      </c>
      <c r="B21">
        <v>21</v>
      </c>
      <c r="C21" t="str">
        <f>INDEX(Define!Q:Q,MATCH(B21,Define!P:P))</f>
        <v>ステート付与</v>
      </c>
      <c r="D21">
        <v>44</v>
      </c>
      <c r="E21">
        <v>999</v>
      </c>
      <c r="F21">
        <v>-12</v>
      </c>
      <c r="G21" t="str">
        <f>INDEX([1]TextData!B:B,MATCH(D21,[1]TextData!A:A))</f>
        <v>防御アップ</v>
      </c>
    </row>
    <row r="22" spans="1:7">
      <c r="A22">
        <v>134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6</v>
      </c>
      <c r="G22" t="str">
        <f>INDEX([1]TextData!B:B,MATCH(D22,[1]TextData!A:A))</f>
        <v>攻撃アップ</v>
      </c>
    </row>
    <row r="23" spans="1:7">
      <c r="A23">
        <v>141</v>
      </c>
      <c r="B23">
        <v>310</v>
      </c>
      <c r="C23" t="str">
        <f>INDEX(Define!Q:Q,MATCH(B23,Define!P:P))</f>
        <v>属性適性増加</v>
      </c>
      <c r="D23">
        <v>201</v>
      </c>
      <c r="E23">
        <v>1</v>
      </c>
      <c r="F23">
        <v>30</v>
      </c>
      <c r="G23" t="str">
        <f>INDEX([1]TextData!B:B,MATCH(D23,[1]TextData!A:A))</f>
        <v>炎適正</v>
      </c>
    </row>
    <row r="24" spans="1:6">
      <c r="A24">
        <v>201</v>
      </c>
      <c r="B24">
        <v>1</v>
      </c>
      <c r="C24" t="str">
        <f>INDEX(Define!Q:Q,MATCH(B24,Define!P:P))</f>
        <v>Hpダメージ</v>
      </c>
      <c r="D24">
        <v>150</v>
      </c>
      <c r="E24">
        <v>0</v>
      </c>
      <c r="F24">
        <v>0</v>
      </c>
    </row>
    <row r="25" spans="1:7">
      <c r="A25">
        <v>202</v>
      </c>
      <c r="B25">
        <v>21</v>
      </c>
      <c r="C25" t="str">
        <f>INDEX(Define!Q:Q,MATCH(B25,Define!P:P))</f>
        <v>ステート付与</v>
      </c>
      <c r="D25">
        <v>101</v>
      </c>
      <c r="E25">
        <v>10</v>
      </c>
      <c r="F25">
        <v>1</v>
      </c>
      <c r="G25" t="str">
        <f>INDEX([1]TextData!B:B,MATCH(D25,[1]TextData!A:A))</f>
        <v>拘束</v>
      </c>
    </row>
    <row r="26" spans="1:7">
      <c r="A26">
        <v>203</v>
      </c>
      <c r="B26">
        <v>21</v>
      </c>
      <c r="C26" t="str">
        <f>INDEX(Define!Q:Q,MATCH(B26,Define!P:P))</f>
        <v>ステート付与</v>
      </c>
      <c r="D26">
        <v>52</v>
      </c>
      <c r="E26">
        <v>999</v>
      </c>
      <c r="F26">
        <v>50</v>
      </c>
      <c r="G26" t="str">
        <f>INDEX([1]TextData!B:B,MATCH(D26,[1]TextData!A:A))</f>
        <v>回避アップ</v>
      </c>
    </row>
    <row r="27" spans="1:7">
      <c r="A27">
        <v>204</v>
      </c>
      <c r="B27">
        <v>21</v>
      </c>
      <c r="C27" t="str">
        <f>INDEX(Define!Q:Q,MATCH(B27,Define!P:P))</f>
        <v>ステート付与</v>
      </c>
      <c r="D27">
        <v>22</v>
      </c>
      <c r="E27">
        <v>50</v>
      </c>
      <c r="F27">
        <v>0</v>
      </c>
      <c r="G27" t="str">
        <f>INDEX([1]TextData!B:B,MATCH(D27,[1]TextData!A:A))</f>
        <v>スタン</v>
      </c>
    </row>
    <row r="28" spans="1:6">
      <c r="A28">
        <v>205</v>
      </c>
      <c r="B28">
        <v>32</v>
      </c>
      <c r="C28" t="str">
        <f>INDEX(Define!Q:Q,MATCH(B28,Define!P:P))</f>
        <v>Ap回復</v>
      </c>
      <c r="D28">
        <v>999</v>
      </c>
      <c r="E28">
        <v>0</v>
      </c>
      <c r="F28">
        <v>0</v>
      </c>
    </row>
    <row r="29" spans="1:7">
      <c r="A29">
        <v>211</v>
      </c>
      <c r="B29">
        <v>21</v>
      </c>
      <c r="C29" t="str">
        <f>INDEX(Define!Q:Q,MATCH(B29,Define!P:P))</f>
        <v>ステート付与</v>
      </c>
      <c r="D29">
        <v>102</v>
      </c>
      <c r="E29">
        <v>0</v>
      </c>
      <c r="F29">
        <v>0</v>
      </c>
      <c r="G29" t="str">
        <f>INDEX([1]TextData!B:B,MATCH(D29,[1]TextData!A:A))</f>
        <v>拘束ダメージ</v>
      </c>
    </row>
    <row r="30" spans="1:6">
      <c r="A30">
        <v>211</v>
      </c>
      <c r="B30">
        <v>101</v>
      </c>
      <c r="C30" t="str">
        <f>INDEX(Define!Q:Q,MATCH(B30,Define!P:P))</f>
        <v>行動後スキル</v>
      </c>
      <c r="D30">
        <v>11</v>
      </c>
      <c r="E30">
        <v>0</v>
      </c>
      <c r="F30">
        <v>0</v>
      </c>
    </row>
    <row r="31" spans="1:7">
      <c r="A31">
        <v>212</v>
      </c>
      <c r="B31">
        <v>21</v>
      </c>
      <c r="C31" t="str">
        <f>INDEX(Define!Q:Q,MATCH(B31,Define!P:P))</f>
        <v>ステート付与</v>
      </c>
      <c r="D31">
        <v>101</v>
      </c>
      <c r="E31">
        <v>10</v>
      </c>
      <c r="F31">
        <v>1</v>
      </c>
      <c r="G31" t="str">
        <f>INDEX([1]TextData!B:B,MATCH(D31,[1]TextData!A:A))</f>
        <v>拘束</v>
      </c>
    </row>
    <row r="32" spans="1:6">
      <c r="A32">
        <v>212</v>
      </c>
      <c r="B32">
        <v>101</v>
      </c>
      <c r="C32" t="str">
        <f>INDEX(Define!Q:Q,MATCH(B32,Define!P:P))</f>
        <v>行動後スキル</v>
      </c>
      <c r="D32">
        <v>21</v>
      </c>
      <c r="E32">
        <v>0</v>
      </c>
      <c r="F32">
        <v>0</v>
      </c>
    </row>
    <row r="33" spans="1:6">
      <c r="A33">
        <v>212</v>
      </c>
      <c r="B33">
        <v>101</v>
      </c>
      <c r="C33" t="str">
        <f>INDEX(Define!Q:Q,MATCH(B33,Define!P:P))</f>
        <v>行動後スキル</v>
      </c>
      <c r="D33">
        <v>32</v>
      </c>
      <c r="E33">
        <v>0</v>
      </c>
      <c r="F33">
        <v>0</v>
      </c>
    </row>
    <row r="34" spans="1:7">
      <c r="A34">
        <v>221</v>
      </c>
      <c r="B34">
        <v>21</v>
      </c>
      <c r="C34" t="str">
        <f>INDEX(Define!Q:Q,MATCH(B34,Define!P:P))</f>
        <v>ステート付与</v>
      </c>
      <c r="D34">
        <v>53</v>
      </c>
      <c r="E34">
        <v>1</v>
      </c>
      <c r="F34">
        <v>4</v>
      </c>
      <c r="G34" t="str">
        <f>INDEX([1]TextData!B:B,MATCH(D34,[1]TextData!A:A))</f>
        <v>アクセル</v>
      </c>
    </row>
    <row r="35" spans="1:7">
      <c r="A35">
        <v>231</v>
      </c>
      <c r="B35">
        <v>21</v>
      </c>
      <c r="C35" t="str">
        <f>INDEX(Define!Q:Q,MATCH(B35,Define!P:P))</f>
        <v>ステート付与</v>
      </c>
      <c r="D35">
        <v>32</v>
      </c>
      <c r="E35">
        <v>999</v>
      </c>
      <c r="F35">
        <v>0</v>
      </c>
      <c r="G35" t="str">
        <f>INDEX([1]TextData!B:B,MATCH(D35,[1]TextData!A:A))</f>
        <v>攻撃範囲延長</v>
      </c>
    </row>
    <row r="36" spans="1:7">
      <c r="A36">
        <v>232</v>
      </c>
      <c r="B36">
        <v>21</v>
      </c>
      <c r="C36" t="str">
        <f>INDEX(Define!Q:Q,MATCH(B36,Define!P:P))</f>
        <v>ステート付与</v>
      </c>
      <c r="D36">
        <v>62</v>
      </c>
      <c r="E36">
        <v>999</v>
      </c>
      <c r="F36">
        <v>50</v>
      </c>
      <c r="G36" t="str">
        <f>INDEX([1]TextData!B:B,MATCH(D36,[1]TextData!A:A))</f>
        <v>狙われ率ダウン</v>
      </c>
    </row>
    <row r="37" spans="1:7">
      <c r="A37">
        <v>233</v>
      </c>
      <c r="B37">
        <v>21</v>
      </c>
      <c r="C37" t="str">
        <f>INDEX(Define!Q:Q,MATCH(B37,Define!P:P))</f>
        <v>ステート付与</v>
      </c>
      <c r="D37">
        <v>45</v>
      </c>
      <c r="E37">
        <v>999</v>
      </c>
      <c r="F37">
        <v>4</v>
      </c>
      <c r="G37" t="str">
        <f>INDEX([1]TextData!B:B,MATCH(D37,[1]TextData!A:A))</f>
        <v>速度アップ</v>
      </c>
    </row>
    <row r="38" spans="1:7">
      <c r="A38">
        <v>234</v>
      </c>
      <c r="B38">
        <v>21</v>
      </c>
      <c r="C38" t="str">
        <f>INDEX(Define!Q:Q,MATCH(B38,Define!P:P))</f>
        <v>ステート付与</v>
      </c>
      <c r="D38">
        <v>45</v>
      </c>
      <c r="E38">
        <v>999</v>
      </c>
      <c r="F38">
        <v>8</v>
      </c>
      <c r="G38" t="str">
        <f>INDEX([1]TextData!B:B,MATCH(D38,[1]TextData!A:A))</f>
        <v>速度アップ</v>
      </c>
    </row>
    <row r="39" spans="1:7">
      <c r="A39">
        <v>234</v>
      </c>
      <c r="B39">
        <v>21</v>
      </c>
      <c r="C39" t="str">
        <f>INDEX(Define!Q:Q,MATCH(B39,Define!P:P))</f>
        <v>ステート付与</v>
      </c>
      <c r="D39">
        <v>52</v>
      </c>
      <c r="E39">
        <v>999</v>
      </c>
      <c r="F39">
        <v>20</v>
      </c>
      <c r="G39" t="str">
        <f>INDEX([1]TextData!B:B,MATCH(D39,[1]TextData!A:A))</f>
        <v>回避アップ</v>
      </c>
    </row>
    <row r="40" spans="1:7">
      <c r="A40">
        <v>241</v>
      </c>
      <c r="B40">
        <v>310</v>
      </c>
      <c r="C40" t="str">
        <f>INDEX(Define!Q:Q,MATCH(B40,Define!P:P))</f>
        <v>属性適性増加</v>
      </c>
      <c r="D40">
        <v>202</v>
      </c>
      <c r="E40">
        <v>2</v>
      </c>
      <c r="F40">
        <v>30</v>
      </c>
      <c r="G40" t="str">
        <f>INDEX([1]TextData!B:B,MATCH(D40,[1]TextData!A:A))</f>
        <v>雷適性</v>
      </c>
    </row>
    <row r="41" spans="1:6">
      <c r="A41">
        <v>301</v>
      </c>
      <c r="B41">
        <v>1</v>
      </c>
      <c r="C41" t="str">
        <f>INDEX(Define!Q:Q,MATCH(B41,Define!P:P))</f>
        <v>Hpダメージ</v>
      </c>
      <c r="D41">
        <v>150</v>
      </c>
      <c r="E41">
        <v>0</v>
      </c>
      <c r="F41">
        <v>0</v>
      </c>
    </row>
    <row r="42" spans="1:7">
      <c r="A42">
        <v>302</v>
      </c>
      <c r="B42">
        <v>21</v>
      </c>
      <c r="C42" t="str">
        <f>INDEX(Define!Q:Q,MATCH(B42,Define!P:P))</f>
        <v>ステート付与</v>
      </c>
      <c r="D42">
        <v>103</v>
      </c>
      <c r="E42">
        <v>0</v>
      </c>
      <c r="F42">
        <v>100</v>
      </c>
      <c r="G42" t="str">
        <f>INDEX([1]TextData!B:B,MATCH(D42,[1]TextData!A:A))</f>
        <v>CA</v>
      </c>
    </row>
    <row r="43" spans="1:7">
      <c r="A43">
        <v>303</v>
      </c>
      <c r="B43">
        <v>21</v>
      </c>
      <c r="C43" t="str">
        <f>INDEX(Define!Q:Q,MATCH(B43,Define!P:P))</f>
        <v>ステート付与</v>
      </c>
      <c r="D43">
        <v>44</v>
      </c>
      <c r="E43">
        <v>999</v>
      </c>
      <c r="F43">
        <v>4</v>
      </c>
      <c r="G43" t="str">
        <f>INDEX([1]TextData!B:B,MATCH(D43,[1]TextData!A:A))</f>
        <v>防御アップ</v>
      </c>
    </row>
    <row r="44" spans="1:7">
      <c r="A44">
        <v>304</v>
      </c>
      <c r="B44">
        <v>21</v>
      </c>
      <c r="C44" t="str">
        <f>INDEX(Define!Q:Q,MATCH(B44,Define!P:P))</f>
        <v>ステート付与</v>
      </c>
      <c r="D44">
        <v>107</v>
      </c>
      <c r="E44">
        <v>2</v>
      </c>
      <c r="F44">
        <v>0</v>
      </c>
      <c r="G44" t="str">
        <f>INDEX([1]TextData!B:B,MATCH(D44,[1]TextData!A:A))</f>
        <v>挑発</v>
      </c>
    </row>
    <row r="45" spans="1:7">
      <c r="A45">
        <v>305</v>
      </c>
      <c r="B45">
        <v>21</v>
      </c>
      <c r="C45" t="str">
        <f>INDEX(Define!Q:Q,MATCH(B45,Define!P:P))</f>
        <v>ステート付与</v>
      </c>
      <c r="D45">
        <v>108</v>
      </c>
      <c r="E45">
        <v>2</v>
      </c>
      <c r="F45">
        <v>0</v>
      </c>
      <c r="G45" t="str">
        <f>INDEX([1]TextData!B:B,MATCH(D45,[1]TextData!A:A))</f>
        <v>バニッシュ</v>
      </c>
    </row>
    <row r="46" spans="1:7">
      <c r="A46">
        <v>311</v>
      </c>
      <c r="B46">
        <v>21</v>
      </c>
      <c r="C46" t="str">
        <f>INDEX(Define!Q:Q,MATCH(B46,Define!P:P))</f>
        <v>ステート付与</v>
      </c>
      <c r="D46">
        <v>104</v>
      </c>
      <c r="E46">
        <v>1</v>
      </c>
      <c r="F46">
        <v>0</v>
      </c>
      <c r="G46" t="str">
        <f>INDEX([1]TextData!B:B,MATCH(D46,[1]TextData!A:A))</f>
        <v>攻撃無効</v>
      </c>
    </row>
    <row r="47" spans="1:6">
      <c r="A47">
        <v>311</v>
      </c>
      <c r="B47">
        <v>101</v>
      </c>
      <c r="C47" t="str">
        <f>INDEX(Define!Q:Q,MATCH(B47,Define!P:P))</f>
        <v>行動後スキル</v>
      </c>
      <c r="D47">
        <v>11</v>
      </c>
      <c r="E47">
        <v>0</v>
      </c>
      <c r="F47">
        <v>0</v>
      </c>
    </row>
    <row r="48" spans="1:7">
      <c r="A48">
        <v>312</v>
      </c>
      <c r="B48">
        <v>21</v>
      </c>
      <c r="C48" t="str">
        <f>INDEX(Define!Q:Q,MATCH(B48,Define!P:P))</f>
        <v>ステート付与</v>
      </c>
      <c r="D48">
        <v>21</v>
      </c>
      <c r="E48">
        <v>2</v>
      </c>
      <c r="F48">
        <v>0</v>
      </c>
      <c r="G48" t="str">
        <f>INDEX([1]TextData!B:B,MATCH(D48,[1]TextData!A:A))</f>
        <v>鈍足</v>
      </c>
    </row>
    <row r="49" spans="1:6">
      <c r="A49">
        <v>312</v>
      </c>
      <c r="B49">
        <v>101</v>
      </c>
      <c r="C49" t="str">
        <f>INDEX(Define!Q:Q,MATCH(B49,Define!P:P))</f>
        <v>行動後スキル</v>
      </c>
      <c r="D49">
        <v>21</v>
      </c>
      <c r="E49">
        <v>0</v>
      </c>
      <c r="F49">
        <v>0</v>
      </c>
    </row>
    <row r="50" spans="1:7">
      <c r="A50">
        <v>321</v>
      </c>
      <c r="B50">
        <v>21</v>
      </c>
      <c r="C50" t="str">
        <f>INDEX(Define!Q:Q,MATCH(B50,Define!P:P))</f>
        <v>ステート付与</v>
      </c>
      <c r="D50">
        <v>21</v>
      </c>
      <c r="E50">
        <v>2</v>
      </c>
      <c r="F50">
        <v>0</v>
      </c>
      <c r="G50" t="str">
        <f>INDEX([1]TextData!B:B,MATCH(D50,[1]TextData!A:A))</f>
        <v>鈍足</v>
      </c>
    </row>
    <row r="51" spans="1:7">
      <c r="A51">
        <v>331</v>
      </c>
      <c r="B51">
        <v>21</v>
      </c>
      <c r="C51" t="str">
        <f>INDEX(Define!Q:Q,MATCH(B51,Define!P:P))</f>
        <v>ステート付与</v>
      </c>
      <c r="D51">
        <v>61</v>
      </c>
      <c r="E51">
        <v>999</v>
      </c>
      <c r="F51">
        <v>50</v>
      </c>
      <c r="G51" t="str">
        <f>INDEX([1]TextData!B:B,MATCH(D51,[1]TextData!A:A))</f>
        <v>狙われ率アップ</v>
      </c>
    </row>
    <row r="52" spans="1:7">
      <c r="A52">
        <v>332</v>
      </c>
      <c r="B52">
        <v>21</v>
      </c>
      <c r="C52" t="str">
        <f>INDEX(Define!Q:Q,MATCH(B52,Define!P:P))</f>
        <v>ステート付与</v>
      </c>
      <c r="D52">
        <v>44</v>
      </c>
      <c r="E52">
        <v>999</v>
      </c>
      <c r="F52">
        <v>4</v>
      </c>
      <c r="G52" t="str">
        <f>INDEX([1]TextData!B:B,MATCH(D52,[1]TextData!A:A))</f>
        <v>防御アップ</v>
      </c>
    </row>
    <row r="53" spans="1:7">
      <c r="A53">
        <v>333</v>
      </c>
      <c r="B53">
        <v>21</v>
      </c>
      <c r="C53" t="str">
        <f>INDEX(Define!Q:Q,MATCH(B53,Define!P:P))</f>
        <v>ステート付与</v>
      </c>
      <c r="D53">
        <v>44</v>
      </c>
      <c r="E53">
        <v>999</v>
      </c>
      <c r="F53">
        <v>8</v>
      </c>
      <c r="G53" t="str">
        <f>INDEX([1]TextData!B:B,MATCH(D53,[1]TextData!A:A))</f>
        <v>防御アップ</v>
      </c>
    </row>
    <row r="54" spans="1:7">
      <c r="A54">
        <v>334</v>
      </c>
      <c r="B54">
        <v>21</v>
      </c>
      <c r="C54" t="str">
        <f>INDEX(Define!Q:Q,MATCH(B54,Define!P:P))</f>
        <v>ステート付与</v>
      </c>
      <c r="D54">
        <v>113</v>
      </c>
      <c r="E54">
        <v>999</v>
      </c>
      <c r="F54">
        <v>8</v>
      </c>
      <c r="G54" t="str">
        <f>INDEX([1]TextData!B:B,MATCH(D54,[1]TextData!A:A))</f>
        <v>CAダメージ</v>
      </c>
    </row>
    <row r="55" spans="1:7">
      <c r="A55">
        <v>341</v>
      </c>
      <c r="B55">
        <v>310</v>
      </c>
      <c r="C55" t="str">
        <f>INDEX(Define!Q:Q,MATCH(B55,Define!P:P))</f>
        <v>属性適性増加</v>
      </c>
      <c r="D55">
        <v>203</v>
      </c>
      <c r="E55">
        <v>3</v>
      </c>
      <c r="F55">
        <v>30</v>
      </c>
      <c r="G55" t="str">
        <f>INDEX([1]TextData!B:B,MATCH(D55,[1]TextData!A:A))</f>
        <v>氷適性</v>
      </c>
    </row>
    <row r="56" spans="1:6">
      <c r="A56">
        <v>401</v>
      </c>
      <c r="B56">
        <v>1</v>
      </c>
      <c r="C56" t="str">
        <f>INDEX(Define!Q:Q,MATCH(B56,Define!P:P))</f>
        <v>Hpダメージ</v>
      </c>
      <c r="D56">
        <v>150</v>
      </c>
      <c r="E56">
        <v>0</v>
      </c>
      <c r="F56">
        <v>0</v>
      </c>
    </row>
    <row r="57" spans="1:6">
      <c r="A57">
        <v>402</v>
      </c>
      <c r="B57">
        <v>11</v>
      </c>
      <c r="C57" t="str">
        <f>INDEX(Define!Q:Q,MATCH(B57,Define!P:P))</f>
        <v>効果無視Hpダメージ</v>
      </c>
      <c r="D57">
        <v>150</v>
      </c>
      <c r="E57">
        <v>0</v>
      </c>
      <c r="F57">
        <v>0</v>
      </c>
    </row>
    <row r="58" spans="1:6">
      <c r="A58">
        <v>403</v>
      </c>
      <c r="B58">
        <v>2</v>
      </c>
      <c r="C58" t="str">
        <f>INDEX(Define!Q:Q,MATCH(B58,Define!P:P))</f>
        <v>Hp回復</v>
      </c>
      <c r="D58">
        <v>25</v>
      </c>
      <c r="E58">
        <v>0</v>
      </c>
      <c r="F58">
        <v>0</v>
      </c>
    </row>
    <row r="59" spans="1:6">
      <c r="A59">
        <v>403</v>
      </c>
      <c r="B59">
        <v>201</v>
      </c>
      <c r="C59" t="str">
        <f>INDEX(Define!Q:Q,MATCH(B59,Define!P:P))</f>
        <v>回復特性</v>
      </c>
      <c r="D59">
        <v>1</v>
      </c>
      <c r="E59">
        <v>0</v>
      </c>
      <c r="F59">
        <v>150</v>
      </c>
    </row>
    <row r="60" spans="1:7">
      <c r="A60">
        <v>404</v>
      </c>
      <c r="B60">
        <v>22</v>
      </c>
      <c r="C60" t="str">
        <f>INDEX(Define!Q:Q,MATCH(B60,Define!P:P))</f>
        <v>ステート解除</v>
      </c>
      <c r="D60">
        <v>21</v>
      </c>
      <c r="E60">
        <v>0</v>
      </c>
      <c r="F60">
        <v>0</v>
      </c>
      <c r="G60" t="str">
        <f>INDEX([1]TextData!B:B,MATCH(D60,[1]TextData!A:A))</f>
        <v>鈍足</v>
      </c>
    </row>
    <row r="61" spans="1:7">
      <c r="A61">
        <v>404</v>
      </c>
      <c r="B61">
        <v>22</v>
      </c>
      <c r="C61" t="str">
        <f>INDEX(Define!Q:Q,MATCH(B61,Define!P:P))</f>
        <v>ステート解除</v>
      </c>
      <c r="D61">
        <v>22</v>
      </c>
      <c r="E61">
        <v>0</v>
      </c>
      <c r="F61">
        <v>0</v>
      </c>
      <c r="G61" t="str">
        <f>INDEX([1]TextData!B:B,MATCH(D61,[1]TextData!A:A))</f>
        <v>スタン</v>
      </c>
    </row>
    <row r="62" spans="1:7">
      <c r="A62">
        <v>404</v>
      </c>
      <c r="B62">
        <v>22</v>
      </c>
      <c r="C62" t="str">
        <f>INDEX(Define!Q:Q,MATCH(B62,Define!P:P))</f>
        <v>ステート解除</v>
      </c>
      <c r="D62">
        <v>101</v>
      </c>
      <c r="E62">
        <v>0</v>
      </c>
      <c r="F62">
        <v>0</v>
      </c>
      <c r="G62" t="str">
        <f>INDEX([1]TextData!B:B,MATCH(D62,[1]TextData!A:A))</f>
        <v>拘束</v>
      </c>
    </row>
    <row r="63" spans="1:7">
      <c r="A63">
        <v>404</v>
      </c>
      <c r="B63">
        <v>22</v>
      </c>
      <c r="C63" t="str">
        <f>INDEX(Define!Q:Q,MATCH(B63,Define!P:P))</f>
        <v>ステート解除</v>
      </c>
      <c r="D63">
        <v>110</v>
      </c>
      <c r="E63">
        <v>0</v>
      </c>
      <c r="F63">
        <v>0</v>
      </c>
      <c r="G63" t="str">
        <f>INDEX([1]TextData!B:B,MATCH(D63,[1]TextData!A:A))</f>
        <v>呪い</v>
      </c>
    </row>
    <row r="64" spans="1:7">
      <c r="A64">
        <v>405</v>
      </c>
      <c r="B64">
        <v>21</v>
      </c>
      <c r="C64" t="str">
        <f>INDEX(Define!Q:Q,MATCH(B64,Define!P:P))</f>
        <v>ステート付与</v>
      </c>
      <c r="D64">
        <v>109</v>
      </c>
      <c r="E64">
        <v>10</v>
      </c>
      <c r="F64">
        <v>1</v>
      </c>
      <c r="G64" t="str">
        <f>INDEX([1]TextData!B:B,MATCH(D64,[1]TextData!A:A))</f>
        <v>祝福</v>
      </c>
    </row>
    <row r="65" spans="1:6">
      <c r="A65">
        <v>411</v>
      </c>
      <c r="B65">
        <v>22</v>
      </c>
      <c r="C65" t="str">
        <f>INDEX(Define!Q:Q,MATCH(B65,Define!P:P))</f>
        <v>ステート解除</v>
      </c>
      <c r="D65">
        <v>1</v>
      </c>
      <c r="E65">
        <v>0</v>
      </c>
      <c r="F65">
        <v>0</v>
      </c>
    </row>
    <row r="66" spans="1:6">
      <c r="A66">
        <v>411</v>
      </c>
      <c r="B66">
        <v>2</v>
      </c>
      <c r="C66" t="str">
        <f>INDEX(Define!Q:Q,MATCH(B66,Define!P:P))</f>
        <v>Hp回復</v>
      </c>
      <c r="D66">
        <v>50</v>
      </c>
      <c r="E66">
        <v>0</v>
      </c>
      <c r="F66">
        <v>0</v>
      </c>
    </row>
    <row r="67" spans="1:6">
      <c r="A67">
        <v>411</v>
      </c>
      <c r="B67">
        <v>101</v>
      </c>
      <c r="C67" t="str">
        <f>INDEX(Define!Q:Q,MATCH(B67,Define!P:P))</f>
        <v>行動後スキル</v>
      </c>
      <c r="D67">
        <v>11</v>
      </c>
      <c r="E67">
        <v>0</v>
      </c>
      <c r="F67">
        <v>0</v>
      </c>
    </row>
    <row r="68" spans="1:7">
      <c r="A68">
        <v>412</v>
      </c>
      <c r="B68">
        <v>21</v>
      </c>
      <c r="C68" t="str">
        <f>INDEX(Define!Q:Q,MATCH(B68,Define!P:P))</f>
        <v>ステート付与</v>
      </c>
      <c r="D68">
        <v>105</v>
      </c>
      <c r="E68">
        <v>999</v>
      </c>
      <c r="F68">
        <v>10</v>
      </c>
      <c r="G68" t="str">
        <f>INDEX([1]TextData!B:B,MATCH(D68,[1]TextData!A:A))</f>
        <v>リジェネ</v>
      </c>
    </row>
    <row r="69" spans="1:6">
      <c r="A69">
        <v>412</v>
      </c>
      <c r="B69">
        <v>101</v>
      </c>
      <c r="C69" t="str">
        <f>INDEX(Define!Q:Q,MATCH(B69,Define!P:P))</f>
        <v>行動後スキル</v>
      </c>
      <c r="D69">
        <v>21</v>
      </c>
      <c r="E69">
        <v>0</v>
      </c>
      <c r="F69">
        <v>0</v>
      </c>
    </row>
    <row r="70" spans="1:6">
      <c r="A70">
        <v>421</v>
      </c>
      <c r="B70">
        <v>22</v>
      </c>
      <c r="C70" t="str">
        <f>INDEX(Define!Q:Q,MATCH(B70,Define!P:P))</f>
        <v>ステート解除</v>
      </c>
      <c r="D70">
        <v>1</v>
      </c>
      <c r="E70">
        <v>0</v>
      </c>
      <c r="F70">
        <v>0</v>
      </c>
    </row>
    <row r="71" spans="1:6">
      <c r="A71">
        <v>421</v>
      </c>
      <c r="B71">
        <v>2</v>
      </c>
      <c r="C71" t="str">
        <f>INDEX(Define!Q:Q,MATCH(B71,Define!P:P))</f>
        <v>Hp回復</v>
      </c>
      <c r="D71">
        <v>25</v>
      </c>
      <c r="E71">
        <v>0</v>
      </c>
      <c r="F71">
        <v>0</v>
      </c>
    </row>
    <row r="72" spans="1:7">
      <c r="A72">
        <v>431</v>
      </c>
      <c r="B72">
        <v>21</v>
      </c>
      <c r="C72" t="str">
        <f>INDEX(Define!Q:Q,MATCH(B72,Define!P:P))</f>
        <v>ステート付与</v>
      </c>
      <c r="D72">
        <v>31</v>
      </c>
      <c r="E72">
        <v>999</v>
      </c>
      <c r="F72">
        <v>0</v>
      </c>
      <c r="G72" t="str">
        <f>INDEX([1]TextData!B:B,MATCH(D72,[1]TextData!A:A))</f>
        <v>状態異常無効</v>
      </c>
    </row>
    <row r="73" spans="1:7">
      <c r="A73">
        <v>432</v>
      </c>
      <c r="B73">
        <v>21</v>
      </c>
      <c r="C73" t="str">
        <f>INDEX(Define!Q:Q,MATCH(B73,Define!P:P))</f>
        <v>ステート付与</v>
      </c>
      <c r="D73">
        <v>112</v>
      </c>
      <c r="E73">
        <v>999</v>
      </c>
      <c r="F73">
        <v>10</v>
      </c>
      <c r="G73" t="str">
        <f>INDEX([1]TextData!B:B,MATCH(D73,[1]TextData!A:A))</f>
        <v>アフターヒール</v>
      </c>
    </row>
    <row r="74" spans="1:7">
      <c r="A74">
        <v>433</v>
      </c>
      <c r="B74">
        <v>21</v>
      </c>
      <c r="C74" t="str">
        <f>INDEX(Define!Q:Q,MATCH(B74,Define!P:P))</f>
        <v>ステート付与</v>
      </c>
      <c r="D74">
        <v>41</v>
      </c>
      <c r="E74">
        <v>999</v>
      </c>
      <c r="F74">
        <v>4</v>
      </c>
      <c r="G74" t="str">
        <f>INDEX([1]TextData!B:B,MATCH(D74,[1]TextData!A:A))</f>
        <v>最大Hpアップ</v>
      </c>
    </row>
    <row r="75" spans="1:7">
      <c r="A75">
        <v>434</v>
      </c>
      <c r="B75">
        <v>21</v>
      </c>
      <c r="C75" t="str">
        <f>INDEX(Define!Q:Q,MATCH(B75,Define!P:P))</f>
        <v>ステート付与</v>
      </c>
      <c r="D75">
        <v>105</v>
      </c>
      <c r="E75">
        <v>999</v>
      </c>
      <c r="F75">
        <v>4</v>
      </c>
      <c r="G75" t="str">
        <f>INDEX([1]TextData!B:B,MATCH(D75,[1]TextData!A:A))</f>
        <v>リジェネ</v>
      </c>
    </row>
    <row r="76" spans="1:7">
      <c r="A76">
        <v>441</v>
      </c>
      <c r="B76">
        <v>310</v>
      </c>
      <c r="C76" t="str">
        <f>INDEX(Define!Q:Q,MATCH(B76,Define!P:P))</f>
        <v>属性適性増加</v>
      </c>
      <c r="D76">
        <v>204</v>
      </c>
      <c r="E76">
        <v>4</v>
      </c>
      <c r="F76">
        <v>30</v>
      </c>
      <c r="G76" t="str">
        <f>INDEX([1]TextData!B:B,MATCH(D76,[1]TextData!A:A))</f>
        <v>光適性</v>
      </c>
    </row>
    <row r="77" spans="1:6">
      <c r="A77">
        <v>501</v>
      </c>
      <c r="B77">
        <v>1</v>
      </c>
      <c r="C77" t="str">
        <f>INDEX(Define!Q:Q,MATCH(B77,Define!P:P))</f>
        <v>Hpダメージ</v>
      </c>
      <c r="D77">
        <v>150</v>
      </c>
      <c r="E77">
        <v>0</v>
      </c>
      <c r="F77">
        <v>0</v>
      </c>
    </row>
    <row r="78" spans="1:6">
      <c r="A78">
        <v>502</v>
      </c>
      <c r="B78">
        <v>1</v>
      </c>
      <c r="C78" t="str">
        <f>INDEX(Define!Q:Q,MATCH(B78,Define!P:P))</f>
        <v>Hpダメージ</v>
      </c>
      <c r="D78">
        <v>100</v>
      </c>
      <c r="E78">
        <v>0</v>
      </c>
      <c r="F78">
        <v>0</v>
      </c>
    </row>
    <row r="79" spans="1:6">
      <c r="A79">
        <v>503</v>
      </c>
      <c r="B79">
        <v>3</v>
      </c>
      <c r="C79" t="str">
        <f>INDEX(Define!Q:Q,MATCH(B79,Define!P:P))</f>
        <v>Hp吸収ダメージ</v>
      </c>
      <c r="D79">
        <v>150</v>
      </c>
      <c r="E79">
        <v>0</v>
      </c>
      <c r="F79">
        <v>25</v>
      </c>
    </row>
    <row r="80" spans="1:7">
      <c r="A80">
        <v>504</v>
      </c>
      <c r="B80">
        <v>22</v>
      </c>
      <c r="C80" t="str">
        <f>INDEX(Define!Q:Q,MATCH(B80,Define!P:P))</f>
        <v>ステート解除</v>
      </c>
      <c r="D80">
        <v>43</v>
      </c>
      <c r="E80">
        <v>0</v>
      </c>
      <c r="F80">
        <v>0</v>
      </c>
      <c r="G80" t="str">
        <f>INDEX([1]TextData!B:B,MATCH(D80,[1]TextData!A:A))</f>
        <v>攻撃アップ</v>
      </c>
    </row>
    <row r="81" spans="1:7">
      <c r="A81">
        <v>504</v>
      </c>
      <c r="B81">
        <v>22</v>
      </c>
      <c r="C81" t="str">
        <f>INDEX(Define!Q:Q,MATCH(B81,Define!P:P))</f>
        <v>ステート解除</v>
      </c>
      <c r="D81">
        <v>44</v>
      </c>
      <c r="E81">
        <v>0</v>
      </c>
      <c r="F81">
        <v>0</v>
      </c>
      <c r="G81" t="str">
        <f>INDEX([1]TextData!B:B,MATCH(D81,[1]TextData!A:A))</f>
        <v>防御アップ</v>
      </c>
    </row>
    <row r="82" spans="1:7">
      <c r="A82">
        <v>504</v>
      </c>
      <c r="B82">
        <v>22</v>
      </c>
      <c r="C82" t="str">
        <f>INDEX(Define!Q:Q,MATCH(B82,Define!P:P))</f>
        <v>ステート解除</v>
      </c>
      <c r="D82">
        <v>46</v>
      </c>
      <c r="E82">
        <v>0</v>
      </c>
      <c r="F82">
        <v>0</v>
      </c>
      <c r="G82" t="str">
        <f>INDEX([1]TextData!B:B,MATCH(D82,[1]TextData!A:A))</f>
        <v>ダメージ威力アップ</v>
      </c>
    </row>
    <row r="83" spans="1:7">
      <c r="A83">
        <v>504</v>
      </c>
      <c r="B83">
        <v>22</v>
      </c>
      <c r="C83" t="str">
        <f>INDEX(Define!Q:Q,MATCH(B83,Define!P:P))</f>
        <v>ステート解除</v>
      </c>
      <c r="D83">
        <v>52</v>
      </c>
      <c r="E83">
        <v>0</v>
      </c>
      <c r="F83">
        <v>0</v>
      </c>
      <c r="G83" t="str">
        <f>INDEX([1]TextData!B:B,MATCH(D83,[1]TextData!A:A))</f>
        <v>回避アップ</v>
      </c>
    </row>
    <row r="84" spans="1:7">
      <c r="A84">
        <v>504</v>
      </c>
      <c r="B84">
        <v>22</v>
      </c>
      <c r="C84" t="str">
        <f>INDEX(Define!Q:Q,MATCH(B84,Define!P:P))</f>
        <v>ステート解除</v>
      </c>
      <c r="D84">
        <v>103</v>
      </c>
      <c r="E84">
        <v>0</v>
      </c>
      <c r="F84">
        <v>0</v>
      </c>
      <c r="G84" t="str">
        <f>INDEX([1]TextData!B:B,MATCH(D84,[1]TextData!A:A))</f>
        <v>CA</v>
      </c>
    </row>
    <row r="85" spans="1:7">
      <c r="A85">
        <v>504</v>
      </c>
      <c r="B85">
        <v>22</v>
      </c>
      <c r="C85" t="str">
        <f>INDEX(Define!Q:Q,MATCH(B85,Define!P:P))</f>
        <v>ステート解除</v>
      </c>
      <c r="D85">
        <v>104</v>
      </c>
      <c r="E85">
        <v>0</v>
      </c>
      <c r="F85">
        <v>0</v>
      </c>
      <c r="G85" t="str">
        <f>INDEX([1]TextData!B:B,MATCH(D85,[1]TextData!A:A))</f>
        <v>攻撃無効</v>
      </c>
    </row>
    <row r="86" spans="1:7">
      <c r="A86">
        <v>504</v>
      </c>
      <c r="B86">
        <v>22</v>
      </c>
      <c r="C86" t="str">
        <f>INDEX(Define!Q:Q,MATCH(B86,Define!P:P))</f>
        <v>ステート解除</v>
      </c>
      <c r="D86">
        <v>105</v>
      </c>
      <c r="E86">
        <v>0</v>
      </c>
      <c r="F86">
        <v>0</v>
      </c>
      <c r="G86" t="str">
        <f>INDEX([1]TextData!B:B,MATCH(D86,[1]TextData!A:A))</f>
        <v>リジェネ</v>
      </c>
    </row>
    <row r="87" spans="1:7">
      <c r="A87">
        <v>504</v>
      </c>
      <c r="B87">
        <v>22</v>
      </c>
      <c r="C87" t="str">
        <f>INDEX(Define!Q:Q,MATCH(B87,Define!P:P))</f>
        <v>ステート解除</v>
      </c>
      <c r="D87">
        <v>108</v>
      </c>
      <c r="E87">
        <v>0</v>
      </c>
      <c r="F87">
        <v>0</v>
      </c>
      <c r="G87" t="str">
        <f>INDEX([1]TextData!B:B,MATCH(D87,[1]TextData!A:A))</f>
        <v>バニッシュ</v>
      </c>
    </row>
    <row r="88" spans="1:7">
      <c r="A88">
        <v>504</v>
      </c>
      <c r="B88">
        <v>22</v>
      </c>
      <c r="C88" t="str">
        <f>INDEX(Define!Q:Q,MATCH(B88,Define!P:P))</f>
        <v>ステート解除</v>
      </c>
      <c r="D88">
        <v>109</v>
      </c>
      <c r="E88">
        <v>0</v>
      </c>
      <c r="F88">
        <v>0</v>
      </c>
      <c r="G88" t="str">
        <f>INDEX([1]TextData!B:B,MATCH(D88,[1]TextData!A:A))</f>
        <v>祝福</v>
      </c>
    </row>
    <row r="89" spans="1:7">
      <c r="A89">
        <v>505</v>
      </c>
      <c r="B89">
        <v>21</v>
      </c>
      <c r="C89" t="str">
        <f>INDEX(Define!Q:Q,MATCH(B89,Define!P:P))</f>
        <v>ステート付与</v>
      </c>
      <c r="D89">
        <v>110</v>
      </c>
      <c r="E89">
        <v>0</v>
      </c>
      <c r="F89">
        <v>0</v>
      </c>
      <c r="G89" t="str">
        <f>INDEX([1]TextData!B:B,MATCH(D89,[1]TextData!A:A))</f>
        <v>呪い</v>
      </c>
    </row>
    <row r="90" spans="1:6">
      <c r="A90">
        <v>511</v>
      </c>
      <c r="B90">
        <v>1</v>
      </c>
      <c r="C90" t="str">
        <f>INDEX(Define!Q:Q,MATCH(B90,Define!P:P))</f>
        <v>Hpダメージ</v>
      </c>
      <c r="D90">
        <v>200</v>
      </c>
      <c r="E90">
        <v>0</v>
      </c>
      <c r="F90">
        <v>0</v>
      </c>
    </row>
    <row r="91" spans="1:6">
      <c r="A91">
        <v>511</v>
      </c>
      <c r="B91">
        <v>101</v>
      </c>
      <c r="C91" t="str">
        <f>INDEX(Define!Q:Q,MATCH(B91,Define!P:P))</f>
        <v>行動後スキル</v>
      </c>
      <c r="D91">
        <v>11</v>
      </c>
      <c r="E91">
        <v>0</v>
      </c>
      <c r="F91">
        <v>0</v>
      </c>
    </row>
    <row r="92" spans="1:6">
      <c r="A92">
        <v>512</v>
      </c>
      <c r="B92">
        <v>1</v>
      </c>
      <c r="C92" t="str">
        <f>INDEX(Define!Q:Q,MATCH(B92,Define!P:P))</f>
        <v>Hpダメージ</v>
      </c>
      <c r="D92">
        <v>450</v>
      </c>
      <c r="E92">
        <v>0</v>
      </c>
      <c r="F92">
        <v>0</v>
      </c>
    </row>
    <row r="93" spans="1:6">
      <c r="A93">
        <v>512</v>
      </c>
      <c r="B93">
        <v>101</v>
      </c>
      <c r="C93" t="str">
        <f>INDEX(Define!Q:Q,MATCH(B93,Define!P:P))</f>
        <v>行動後スキル</v>
      </c>
      <c r="D93">
        <v>21</v>
      </c>
      <c r="E93">
        <v>0</v>
      </c>
      <c r="F93">
        <v>0</v>
      </c>
    </row>
    <row r="94" spans="1:7">
      <c r="A94">
        <v>521</v>
      </c>
      <c r="B94">
        <v>21</v>
      </c>
      <c r="C94" t="str">
        <f>INDEX(Define!Q:Q,MATCH(B94,Define!P:P))</f>
        <v>ステート付与</v>
      </c>
      <c r="D94">
        <v>24</v>
      </c>
      <c r="E94">
        <v>2</v>
      </c>
      <c r="F94">
        <v>50</v>
      </c>
      <c r="G94" t="str">
        <f>INDEX([1]TextData!B:B,MATCH(D94,[1]TextData!A:A))</f>
        <v>暗闇</v>
      </c>
    </row>
    <row r="95" spans="1:7">
      <c r="A95">
        <v>531</v>
      </c>
      <c r="B95">
        <v>21</v>
      </c>
      <c r="C95" t="str">
        <f>INDEX(Define!Q:Q,MATCH(B95,Define!P:P))</f>
        <v>ステート付与</v>
      </c>
      <c r="D95">
        <v>47</v>
      </c>
      <c r="E95">
        <v>999</v>
      </c>
      <c r="F95">
        <v>20</v>
      </c>
      <c r="G95" t="str">
        <f>INDEX([1]TextData!B:B,MATCH(D95,[1]TextData!A:A))</f>
        <v>クリティカル発生率アップ</v>
      </c>
    </row>
    <row r="96" spans="1:7">
      <c r="A96">
        <v>532</v>
      </c>
      <c r="B96">
        <v>21</v>
      </c>
      <c r="C96" t="str">
        <f>INDEX(Define!Q:Q,MATCH(B96,Define!P:P))</f>
        <v>ステート付与</v>
      </c>
      <c r="D96">
        <v>47</v>
      </c>
      <c r="E96">
        <v>999</v>
      </c>
      <c r="F96">
        <v>50</v>
      </c>
      <c r="G96" t="str">
        <f>INDEX([1]TextData!B:B,MATCH(D96,[1]TextData!A:A))</f>
        <v>クリティカル発生率アップ</v>
      </c>
    </row>
    <row r="97" spans="1:7">
      <c r="A97">
        <v>533</v>
      </c>
      <c r="B97">
        <v>21</v>
      </c>
      <c r="C97" t="str">
        <f>INDEX(Define!Q:Q,MATCH(B97,Define!P:P))</f>
        <v>ステート付与</v>
      </c>
      <c r="D97">
        <v>111</v>
      </c>
      <c r="E97">
        <v>999</v>
      </c>
      <c r="F97">
        <v>25</v>
      </c>
      <c r="G97" t="str">
        <f>INDEX([1]TextData!B:B,MATCH(D97,[1]TextData!A:A))</f>
        <v>ドレイン</v>
      </c>
    </row>
    <row r="98" spans="1:7">
      <c r="A98">
        <v>534</v>
      </c>
      <c r="B98">
        <v>21</v>
      </c>
      <c r="C98" t="str">
        <f>INDEX(Define!Q:Q,MATCH(B98,Define!P:P))</f>
        <v>ステート付与</v>
      </c>
      <c r="D98">
        <v>114</v>
      </c>
      <c r="E98">
        <v>999</v>
      </c>
      <c r="F98">
        <v>5</v>
      </c>
      <c r="G98" t="str">
        <f>INDEX([1]TextData!B:B,MATCH(D98,[1]TextData!A:A))</f>
        <v>攻撃で即死</v>
      </c>
    </row>
    <row r="99" spans="1:7">
      <c r="A99">
        <v>541</v>
      </c>
      <c r="B99">
        <v>310</v>
      </c>
      <c r="C99" t="str">
        <f>INDEX(Define!Q:Q,MATCH(B99,Define!P:P))</f>
        <v>属性適性増加</v>
      </c>
      <c r="D99">
        <v>205</v>
      </c>
      <c r="E99">
        <v>5</v>
      </c>
      <c r="F99">
        <v>30</v>
      </c>
      <c r="G99" t="str">
        <f>INDEX([1]TextData!B:B,MATCH(D99,[1]TextData!A:A))</f>
        <v>闇適性</v>
      </c>
    </row>
    <row r="100" spans="1:7">
      <c r="A100">
        <v>1000</v>
      </c>
      <c r="B100">
        <v>21</v>
      </c>
      <c r="C100" t="str">
        <f>INDEX(Define!Q:Q,MATCH(B100,Define!P:P))</f>
        <v>ステート付与</v>
      </c>
      <c r="D100">
        <v>21</v>
      </c>
      <c r="E100">
        <v>999</v>
      </c>
      <c r="F100">
        <v>0</v>
      </c>
      <c r="G100" t="str">
        <f>INDEX([1]TextData!B:B,MATCH(D100,[1]TextData!A:A))</f>
        <v>鈍足</v>
      </c>
    </row>
    <row r="101" spans="1:6">
      <c r="A101">
        <v>1001</v>
      </c>
      <c r="B101">
        <v>304</v>
      </c>
      <c r="C101" t="str">
        <f>INDEX(Define!Q:Q,MATCH(B101,Define!P:P))</f>
        <v>SP加算</v>
      </c>
      <c r="D101">
        <v>20</v>
      </c>
      <c r="E101">
        <v>0</v>
      </c>
      <c r="F101">
        <v>0</v>
      </c>
    </row>
    <row r="102" spans="1:6">
      <c r="A102">
        <v>1002</v>
      </c>
      <c r="B102">
        <v>2</v>
      </c>
      <c r="C102" t="str">
        <f>INDEX(Define!Q:Q,MATCH(B102,Define!P:P))</f>
        <v>Hp回復</v>
      </c>
      <c r="D102">
        <v>30</v>
      </c>
      <c r="E102">
        <v>0</v>
      </c>
      <c r="F102">
        <v>0</v>
      </c>
    </row>
    <row r="103" spans="1:6">
      <c r="A103">
        <v>1002</v>
      </c>
      <c r="B103">
        <v>7</v>
      </c>
      <c r="C103" t="str">
        <f>INDEX(Define!Q:Q,MATCH(B103,Define!P:P))</f>
        <v>Mp回復</v>
      </c>
      <c r="D103">
        <v>30</v>
      </c>
      <c r="E103">
        <v>0</v>
      </c>
      <c r="F103">
        <v>0</v>
      </c>
    </row>
    <row r="104" spans="1:6">
      <c r="A104">
        <v>1003</v>
      </c>
      <c r="B104">
        <v>2</v>
      </c>
      <c r="C104" t="str">
        <f>INDEX(Define!Q:Q,MATCH(B104,Define!P:P))</f>
        <v>Hp回復</v>
      </c>
      <c r="D104">
        <v>999</v>
      </c>
      <c r="E104">
        <v>0</v>
      </c>
      <c r="F104">
        <v>0</v>
      </c>
    </row>
    <row r="105" spans="1:6">
      <c r="A105">
        <v>1004</v>
      </c>
      <c r="B105">
        <v>302</v>
      </c>
      <c r="C105" t="str">
        <f>INDEX(Define!Q:Q,MATCH(B105,Define!P:P))</f>
        <v>Numinouse消費率</v>
      </c>
      <c r="D105">
        <v>50</v>
      </c>
      <c r="E105">
        <v>0</v>
      </c>
      <c r="F105">
        <v>0</v>
      </c>
    </row>
    <row r="106" spans="1:6">
      <c r="A106">
        <v>1005</v>
      </c>
      <c r="B106">
        <v>7</v>
      </c>
      <c r="C106" t="str">
        <f>INDEX(Define!Q:Q,MATCH(B106,Define!P:P))</f>
        <v>Mp回復</v>
      </c>
      <c r="D106">
        <v>999</v>
      </c>
      <c r="E106">
        <v>0</v>
      </c>
      <c r="F106">
        <v>0</v>
      </c>
    </row>
    <row r="107" spans="1:7">
      <c r="A107">
        <v>1006</v>
      </c>
      <c r="B107">
        <v>22</v>
      </c>
      <c r="C107" t="str">
        <f>INDEX(Define!Q:Q,MATCH(B107,Define!P:P))</f>
        <v>ステート解除</v>
      </c>
      <c r="D107">
        <v>1</v>
      </c>
      <c r="E107">
        <v>0</v>
      </c>
      <c r="F107">
        <v>0</v>
      </c>
      <c r="G107" t="str">
        <f>INDEX([1]TextData!B:B,MATCH(D107,[1]TextData!A:A))</f>
        <v>戦闘不能</v>
      </c>
    </row>
    <row r="108" spans="1:7">
      <c r="A108">
        <v>1007</v>
      </c>
      <c r="B108">
        <v>21</v>
      </c>
      <c r="C108" t="str">
        <f>INDEX(Define!Q:Q,MATCH(B108,Define!P:P))</f>
        <v>ステート付与</v>
      </c>
      <c r="D108">
        <v>41</v>
      </c>
      <c r="E108">
        <v>999</v>
      </c>
      <c r="F108">
        <v>20</v>
      </c>
      <c r="G108" t="str">
        <f>INDEX([1]TextData!B:B,MATCH(D108,[1]TextData!A:A))</f>
        <v>最大Hpアップ</v>
      </c>
    </row>
    <row r="109" spans="1:6">
      <c r="A109">
        <v>1008</v>
      </c>
      <c r="B109">
        <v>305</v>
      </c>
      <c r="C109" t="str">
        <f>INDEX(Define!Q:Q,MATCH(B109,Define!P:P))</f>
        <v>隷従属度</v>
      </c>
      <c r="D109">
        <v>30</v>
      </c>
      <c r="E109">
        <v>0</v>
      </c>
      <c r="F109">
        <v>0</v>
      </c>
    </row>
    <row r="110" spans="1:7">
      <c r="A110">
        <v>1009</v>
      </c>
      <c r="B110">
        <v>21</v>
      </c>
      <c r="C110" t="str">
        <f>INDEX(Define!Q:Q,MATCH(B110,Define!P:P))</f>
        <v>ステート付与</v>
      </c>
      <c r="D110">
        <v>52</v>
      </c>
      <c r="E110">
        <v>999</v>
      </c>
      <c r="F110">
        <v>50</v>
      </c>
      <c r="G110" t="str">
        <f>INDEX([1]TextData!B:B,MATCH(D110,[1]TextData!A:A))</f>
        <v>回避アップ</v>
      </c>
    </row>
    <row r="111" spans="1:6">
      <c r="A111">
        <v>1010</v>
      </c>
      <c r="B111">
        <v>306</v>
      </c>
      <c r="C111" t="str">
        <f>INDEX(Define!Q:Q,MATCH(B111,Define!P:P))</f>
        <v>アルカナ変更</v>
      </c>
      <c r="D111">
        <v>0</v>
      </c>
      <c r="E111">
        <v>0</v>
      </c>
      <c r="F111">
        <v>0</v>
      </c>
    </row>
    <row r="112" spans="1:7">
      <c r="A112">
        <v>1011</v>
      </c>
      <c r="B112">
        <v>21</v>
      </c>
      <c r="C112" t="str">
        <f>INDEX(Define!Q:Q,MATCH(B112,Define!P:P))</f>
        <v>ステート付与</v>
      </c>
      <c r="D112">
        <v>43</v>
      </c>
      <c r="E112">
        <v>999</v>
      </c>
      <c r="F112">
        <v>8</v>
      </c>
      <c r="G112" t="str">
        <f>INDEX([1]TextData!B:B,MATCH(D112,[1]TextData!A:A))</f>
        <v>攻撃アップ</v>
      </c>
    </row>
    <row r="113" spans="1:7">
      <c r="A113">
        <v>1012</v>
      </c>
      <c r="B113">
        <v>21</v>
      </c>
      <c r="C113" t="str">
        <f>INDEX(Define!Q:Q,MATCH(B113,Define!P:P))</f>
        <v>ステート付与</v>
      </c>
      <c r="D113">
        <v>23</v>
      </c>
      <c r="E113">
        <v>999</v>
      </c>
      <c r="F113">
        <v>10</v>
      </c>
      <c r="G113" t="str">
        <f>INDEX([1]TextData!B:B,MATCH(D113,[1]TextData!A:A))</f>
        <v>火傷</v>
      </c>
    </row>
    <row r="114" ht="12" customHeight="1" spans="1:6">
      <c r="A114">
        <v>1013</v>
      </c>
      <c r="B114">
        <v>308</v>
      </c>
      <c r="C114" t="str">
        <f>INDEX(Define!Q:Q,MATCH(B114,Define!P:P))</f>
        <v>敵前衛消滅</v>
      </c>
      <c r="D114">
        <v>0</v>
      </c>
      <c r="E114">
        <v>0</v>
      </c>
      <c r="F114">
        <v>0</v>
      </c>
    </row>
    <row r="115" ht="12" customHeight="1" spans="1:7">
      <c r="A115">
        <v>1014</v>
      </c>
      <c r="B115">
        <v>21</v>
      </c>
      <c r="C115" t="str">
        <f>INDEX(Define!Q:Q,MATCH(B115,Define!P:P))</f>
        <v>ステート付与</v>
      </c>
      <c r="D115">
        <v>31</v>
      </c>
      <c r="E115">
        <v>999</v>
      </c>
      <c r="F115">
        <v>0</v>
      </c>
      <c r="G115" t="str">
        <f>INDEX([1]TextData!B:B,MATCH(D115,[1]TextData!A:A))</f>
        <v>状態異常無効</v>
      </c>
    </row>
    <row r="116" spans="1:6">
      <c r="A116">
        <v>1015</v>
      </c>
      <c r="B116">
        <v>309</v>
      </c>
      <c r="C116" t="str">
        <f>INDEX(Define!Q:Q,MATCH(B116,Define!P:P))</f>
        <v>敵HP減算</v>
      </c>
      <c r="D116">
        <v>50</v>
      </c>
      <c r="E116">
        <v>0</v>
      </c>
      <c r="F116">
        <v>0</v>
      </c>
    </row>
    <row r="117" ht="12" customHeight="1" spans="1:7">
      <c r="A117">
        <v>1016</v>
      </c>
      <c r="B117">
        <v>21</v>
      </c>
      <c r="C117" t="str">
        <f>INDEX(Define!Q:Q,MATCH(B117,Define!P:P))</f>
        <v>ステート付与</v>
      </c>
      <c r="D117">
        <v>44</v>
      </c>
      <c r="E117">
        <v>999</v>
      </c>
      <c r="F117">
        <v>8</v>
      </c>
      <c r="G117" t="str">
        <f>INDEX([1]TextData!B:B,MATCH(D117,[1]TextData!A:A))</f>
        <v>防御アップ</v>
      </c>
    </row>
    <row r="118" spans="1:6">
      <c r="A118">
        <v>1017</v>
      </c>
      <c r="B118">
        <v>301</v>
      </c>
      <c r="C118" t="str">
        <f>INDEX(Define!Q:Q,MATCH(B118,Define!P:P))</f>
        <v>Numinous加算</v>
      </c>
      <c r="D118">
        <v>20</v>
      </c>
      <c r="E118">
        <v>0</v>
      </c>
      <c r="F118">
        <v>0</v>
      </c>
    </row>
    <row r="119" spans="1:6">
      <c r="A119">
        <v>1018</v>
      </c>
      <c r="B119">
        <v>307</v>
      </c>
      <c r="C119" t="str">
        <f>INDEX(Define!Q:Q,MATCH(B119,Define!P:P))</f>
        <v>敵前後入れ替え</v>
      </c>
      <c r="D119">
        <v>0</v>
      </c>
      <c r="E119">
        <v>0</v>
      </c>
      <c r="F119">
        <v>0</v>
      </c>
    </row>
    <row r="120" spans="1:6">
      <c r="A120">
        <v>1019</v>
      </c>
      <c r="B120">
        <v>303</v>
      </c>
      <c r="C120" t="str">
        <f>INDEX(Define!Q:Q,MATCH(B120,Define!P:P))</f>
        <v>敵Lv</v>
      </c>
      <c r="D120">
        <v>75</v>
      </c>
      <c r="E120">
        <v>0</v>
      </c>
      <c r="F120">
        <v>0</v>
      </c>
    </row>
    <row r="121" ht="12" customHeight="1" spans="1:7">
      <c r="A121">
        <v>1020</v>
      </c>
      <c r="B121">
        <v>21</v>
      </c>
      <c r="C121" t="str">
        <f>INDEX(Define!Q:Q,MATCH(B121,Define!P:P))</f>
        <v>ステート付与</v>
      </c>
      <c r="D121">
        <v>42</v>
      </c>
      <c r="E121">
        <v>999</v>
      </c>
      <c r="F121">
        <v>20</v>
      </c>
      <c r="G121" t="str">
        <f>INDEX([1]TextData!B:B,MATCH(D121,[1]TextData!A:A))</f>
        <v>最大Mpアップ</v>
      </c>
    </row>
    <row r="122" spans="1:6">
      <c r="A122">
        <v>1022</v>
      </c>
      <c r="B122">
        <v>304</v>
      </c>
      <c r="C122" t="str">
        <f>INDEX(Define!Q:Q,MATCH(B122,Define!P:P))</f>
        <v>SP加算</v>
      </c>
      <c r="D122">
        <v>2</v>
      </c>
      <c r="E122">
        <v>0</v>
      </c>
      <c r="F122">
        <v>0</v>
      </c>
    </row>
    <row r="123" spans="1:6">
      <c r="A123">
        <v>1023</v>
      </c>
      <c r="B123">
        <v>2</v>
      </c>
      <c r="C123" t="str">
        <f>INDEX(Define!Q:Q,MATCH(B123,Define!P:P))</f>
        <v>Hp回復</v>
      </c>
      <c r="D123">
        <v>10</v>
      </c>
      <c r="E123">
        <v>0</v>
      </c>
      <c r="F123">
        <v>0</v>
      </c>
    </row>
    <row r="124" spans="1:6">
      <c r="A124">
        <v>1023</v>
      </c>
      <c r="B124">
        <v>7</v>
      </c>
      <c r="C124" t="str">
        <f>INDEX(Define!Q:Q,MATCH(B124,Define!P:P))</f>
        <v>Mp回復</v>
      </c>
      <c r="D124">
        <v>10</v>
      </c>
      <c r="E124">
        <v>0</v>
      </c>
      <c r="F124">
        <v>0</v>
      </c>
    </row>
    <row r="125" spans="1:7">
      <c r="A125">
        <v>1024</v>
      </c>
      <c r="B125">
        <v>21</v>
      </c>
      <c r="C125" t="str">
        <f>INDEX(Define!Q:Q,MATCH(B125,Define!P:P))</f>
        <v>ステート付与</v>
      </c>
      <c r="D125">
        <v>43</v>
      </c>
      <c r="E125">
        <v>999</v>
      </c>
      <c r="F125">
        <v>2</v>
      </c>
      <c r="G125" t="str">
        <f>INDEX([1]TextData!B:B,MATCH(D125,[1]TextData!A:A))</f>
        <v>攻撃アップ</v>
      </c>
    </row>
    <row r="126" spans="1:6">
      <c r="A126">
        <v>1025</v>
      </c>
      <c r="B126">
        <v>301</v>
      </c>
      <c r="C126" t="str">
        <f>INDEX(Define!Q:Q,MATCH(B126,Define!P:P))</f>
        <v>Numinous加算</v>
      </c>
      <c r="D126">
        <v>4</v>
      </c>
      <c r="E126">
        <v>0</v>
      </c>
      <c r="F126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A14" sqref="A14"/>
    </sheetView>
  </sheetViews>
  <sheetFormatPr defaultColWidth="8.72727272727273" defaultRowHeight="13" outlineLevelCol="5"/>
  <sheetData>
    <row r="1" spans="1:6">
      <c r="A1" t="s">
        <v>58</v>
      </c>
      <c r="B1" t="s">
        <v>63</v>
      </c>
      <c r="C1" t="s">
        <v>64</v>
      </c>
      <c r="D1" t="s">
        <v>60</v>
      </c>
      <c r="E1" t="s">
        <v>61</v>
      </c>
      <c r="F1" t="s">
        <v>62</v>
      </c>
    </row>
    <row r="2" spans="1:6">
      <c r="A2">
        <v>111</v>
      </c>
      <c r="B2">
        <v>101</v>
      </c>
      <c r="C2">
        <v>2</v>
      </c>
      <c r="D2">
        <v>20</v>
      </c>
      <c r="E2">
        <v>0</v>
      </c>
      <c r="F2">
        <v>0</v>
      </c>
    </row>
    <row r="3" spans="1:6">
      <c r="A3">
        <v>132</v>
      </c>
      <c r="B3">
        <v>1</v>
      </c>
      <c r="C3">
        <v>2</v>
      </c>
      <c r="D3">
        <v>25</v>
      </c>
      <c r="E3">
        <v>0</v>
      </c>
      <c r="F3">
        <v>0</v>
      </c>
    </row>
    <row r="4" spans="1:6">
      <c r="A4">
        <v>134</v>
      </c>
      <c r="B4">
        <v>11</v>
      </c>
      <c r="C4">
        <v>2</v>
      </c>
      <c r="D4">
        <v>3</v>
      </c>
      <c r="E4">
        <v>0</v>
      </c>
      <c r="F4">
        <v>0</v>
      </c>
    </row>
    <row r="5" spans="1:6">
      <c r="A5">
        <v>211</v>
      </c>
      <c r="B5">
        <v>102</v>
      </c>
      <c r="C5">
        <v>2</v>
      </c>
      <c r="D5">
        <v>3</v>
      </c>
      <c r="E5">
        <v>0</v>
      </c>
      <c r="F5">
        <v>0</v>
      </c>
    </row>
    <row r="6" spans="1:6">
      <c r="A6">
        <v>234</v>
      </c>
      <c r="B6">
        <v>1</v>
      </c>
      <c r="C6">
        <v>2</v>
      </c>
      <c r="D6">
        <v>25</v>
      </c>
      <c r="E6">
        <v>0</v>
      </c>
      <c r="F6">
        <v>0</v>
      </c>
    </row>
    <row r="7" spans="1:6">
      <c r="A7">
        <v>311</v>
      </c>
      <c r="B7">
        <v>103</v>
      </c>
      <c r="C7">
        <v>3</v>
      </c>
      <c r="D7">
        <v>0</v>
      </c>
      <c r="E7">
        <v>0</v>
      </c>
      <c r="F7">
        <v>0</v>
      </c>
    </row>
    <row r="8" spans="1:6">
      <c r="A8">
        <v>333</v>
      </c>
      <c r="B8">
        <v>1</v>
      </c>
      <c r="C8">
        <v>2</v>
      </c>
      <c r="D8">
        <v>25</v>
      </c>
      <c r="E8">
        <v>0</v>
      </c>
      <c r="F8">
        <v>0</v>
      </c>
    </row>
    <row r="9" spans="1:6">
      <c r="A9">
        <v>411</v>
      </c>
      <c r="B9">
        <v>104</v>
      </c>
      <c r="C9">
        <v>2</v>
      </c>
      <c r="D9">
        <v>0</v>
      </c>
      <c r="E9">
        <v>0</v>
      </c>
      <c r="F9">
        <v>0</v>
      </c>
    </row>
    <row r="10" spans="1:6">
      <c r="A10">
        <v>511</v>
      </c>
      <c r="B10">
        <v>105</v>
      </c>
      <c r="C10">
        <v>2</v>
      </c>
      <c r="D10">
        <v>0</v>
      </c>
      <c r="E10">
        <v>0</v>
      </c>
      <c r="F10">
        <v>0</v>
      </c>
    </row>
    <row r="11" spans="1:6">
      <c r="A11">
        <v>532</v>
      </c>
      <c r="B11">
        <v>1</v>
      </c>
      <c r="C11">
        <v>2</v>
      </c>
      <c r="D11">
        <v>25</v>
      </c>
      <c r="E11">
        <v>0</v>
      </c>
      <c r="F11">
        <v>0</v>
      </c>
    </row>
    <row r="12" spans="1:6">
      <c r="A12">
        <v>533</v>
      </c>
      <c r="B12">
        <v>1</v>
      </c>
      <c r="C12">
        <v>2</v>
      </c>
      <c r="D12">
        <v>50</v>
      </c>
      <c r="E12">
        <v>0</v>
      </c>
      <c r="F12">
        <v>0</v>
      </c>
    </row>
    <row r="13" spans="1:6">
      <c r="A13">
        <v>534</v>
      </c>
      <c r="B13">
        <v>2</v>
      </c>
      <c r="C13">
        <v>2</v>
      </c>
      <c r="D13">
        <v>100</v>
      </c>
      <c r="E13">
        <v>0</v>
      </c>
      <c r="F13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7"/>
  <sheetViews>
    <sheetView tabSelected="1" topLeftCell="A45" workbookViewId="0">
      <selection activeCell="C50" sqref="C50"/>
    </sheetView>
  </sheetViews>
  <sheetFormatPr defaultColWidth="8.72727272727273" defaultRowHeight="13" outlineLevelCol="2"/>
  <cols>
    <col min="2" max="2" width="14.0909090909091" customWidth="1"/>
    <col min="3" max="3" width="42.7272727272727" customWidth="1"/>
  </cols>
  <sheetData>
    <row r="1" spans="1:3">
      <c r="A1" t="s">
        <v>0</v>
      </c>
      <c r="B1" t="s">
        <v>65</v>
      </c>
      <c r="C1" t="s">
        <v>66</v>
      </c>
    </row>
    <row r="2" spans="1:3">
      <c r="A2">
        <v>0</v>
      </c>
      <c r="B2" t="s">
        <v>67</v>
      </c>
      <c r="C2" t="s">
        <v>68</v>
      </c>
    </row>
    <row r="3" spans="1:3">
      <c r="A3">
        <v>1</v>
      </c>
      <c r="B3" t="s">
        <v>69</v>
      </c>
      <c r="C3" t="s">
        <v>68</v>
      </c>
    </row>
    <row r="4" spans="1:3">
      <c r="A4">
        <v>11</v>
      </c>
      <c r="B4" t="s">
        <v>70</v>
      </c>
      <c r="C4" t="s">
        <v>68</v>
      </c>
    </row>
    <row r="5" spans="1:3">
      <c r="A5">
        <v>21</v>
      </c>
      <c r="B5" t="s">
        <v>71</v>
      </c>
      <c r="C5" t="s">
        <v>68</v>
      </c>
    </row>
    <row r="6" spans="1:3">
      <c r="A6">
        <v>31</v>
      </c>
      <c r="B6" t="s">
        <v>72</v>
      </c>
      <c r="C6" t="s">
        <v>68</v>
      </c>
    </row>
    <row r="7" spans="1:3">
      <c r="A7">
        <v>32</v>
      </c>
      <c r="B7" t="s">
        <v>20</v>
      </c>
      <c r="C7" t="s">
        <v>68</v>
      </c>
    </row>
    <row r="8" spans="1:3">
      <c r="A8">
        <v>101</v>
      </c>
      <c r="B8" t="s">
        <v>73</v>
      </c>
      <c r="C8" t="s">
        <v>74</v>
      </c>
    </row>
    <row r="9" spans="1:3">
      <c r="A9">
        <v>102</v>
      </c>
      <c r="B9" t="s">
        <v>75</v>
      </c>
      <c r="C9" t="s">
        <v>76</v>
      </c>
    </row>
    <row r="10" spans="1:3">
      <c r="A10">
        <v>103</v>
      </c>
      <c r="B10" t="s">
        <v>77</v>
      </c>
      <c r="C10" t="s">
        <v>78</v>
      </c>
    </row>
    <row r="11" spans="1:3">
      <c r="A11">
        <v>104</v>
      </c>
      <c r="B11" t="s">
        <v>79</v>
      </c>
      <c r="C11" t="s">
        <v>80</v>
      </c>
    </row>
    <row r="12" ht="26" spans="1:3">
      <c r="A12">
        <v>111</v>
      </c>
      <c r="B12" t="s">
        <v>81</v>
      </c>
      <c r="C12" s="1" t="s">
        <v>82</v>
      </c>
    </row>
    <row r="13" ht="26" spans="1:3">
      <c r="A13">
        <v>112</v>
      </c>
      <c r="B13" t="s">
        <v>83</v>
      </c>
      <c r="C13" s="1" t="s">
        <v>84</v>
      </c>
    </row>
    <row r="14" spans="1:3">
      <c r="A14">
        <v>121</v>
      </c>
      <c r="B14" t="s">
        <v>85</v>
      </c>
      <c r="C14" s="1" t="s">
        <v>86</v>
      </c>
    </row>
    <row r="15" spans="1:3">
      <c r="A15">
        <v>131</v>
      </c>
      <c r="B15" t="s">
        <v>87</v>
      </c>
      <c r="C15" s="1" t="s">
        <v>88</v>
      </c>
    </row>
    <row r="16" ht="26" spans="1:3">
      <c r="A16">
        <v>132</v>
      </c>
      <c r="B16" t="s">
        <v>89</v>
      </c>
      <c r="C16" s="1" t="s">
        <v>90</v>
      </c>
    </row>
    <row r="17" spans="1:3">
      <c r="A17">
        <v>133</v>
      </c>
      <c r="B17" t="s">
        <v>91</v>
      </c>
      <c r="C17" s="1" t="s">
        <v>92</v>
      </c>
    </row>
    <row r="18" ht="26" spans="1:3">
      <c r="A18">
        <v>134</v>
      </c>
      <c r="B18" t="s">
        <v>93</v>
      </c>
      <c r="C18" s="1" t="s">
        <v>94</v>
      </c>
    </row>
    <row r="19" spans="1:3">
      <c r="A19">
        <v>141</v>
      </c>
      <c r="B19" t="s">
        <v>95</v>
      </c>
      <c r="C19" s="1" t="s">
        <v>96</v>
      </c>
    </row>
    <row r="20" spans="1:3">
      <c r="A20">
        <v>201</v>
      </c>
      <c r="B20" t="s">
        <v>97</v>
      </c>
      <c r="C20" t="s">
        <v>74</v>
      </c>
    </row>
    <row r="21" spans="1:3">
      <c r="A21">
        <v>202</v>
      </c>
      <c r="B21" t="s">
        <v>98</v>
      </c>
      <c r="C21" t="s">
        <v>99</v>
      </c>
    </row>
    <row r="22" spans="1:3">
      <c r="A22">
        <v>203</v>
      </c>
      <c r="B22" t="s">
        <v>100</v>
      </c>
      <c r="C22" t="s">
        <v>101</v>
      </c>
    </row>
    <row r="23" spans="1:3">
      <c r="A23">
        <v>204</v>
      </c>
      <c r="B23" t="s">
        <v>102</v>
      </c>
      <c r="C23" t="s">
        <v>103</v>
      </c>
    </row>
    <row r="24" spans="1:3">
      <c r="A24">
        <v>205</v>
      </c>
      <c r="B24" t="s">
        <v>104</v>
      </c>
      <c r="C24" t="s">
        <v>105</v>
      </c>
    </row>
    <row r="25" ht="26" spans="1:3">
      <c r="A25">
        <v>211</v>
      </c>
      <c r="B25" t="s">
        <v>106</v>
      </c>
      <c r="C25" s="1" t="s">
        <v>107</v>
      </c>
    </row>
    <row r="26" ht="28" customHeight="1" spans="1:3">
      <c r="A26">
        <v>212</v>
      </c>
      <c r="B26" t="s">
        <v>108</v>
      </c>
      <c r="C26" s="1" t="s">
        <v>109</v>
      </c>
    </row>
    <row r="27" spans="1:3">
      <c r="A27">
        <v>221</v>
      </c>
      <c r="B27" t="s">
        <v>110</v>
      </c>
      <c r="C27" t="s">
        <v>111</v>
      </c>
    </row>
    <row r="28" spans="1:3">
      <c r="A28">
        <v>231</v>
      </c>
      <c r="B28" t="s">
        <v>112</v>
      </c>
      <c r="C28" t="s">
        <v>113</v>
      </c>
    </row>
    <row r="29" spans="1:3">
      <c r="A29">
        <v>232</v>
      </c>
      <c r="B29" t="s">
        <v>114</v>
      </c>
      <c r="C29" t="s">
        <v>115</v>
      </c>
    </row>
    <row r="30" spans="1:3">
      <c r="A30">
        <v>233</v>
      </c>
      <c r="B30" t="s">
        <v>116</v>
      </c>
      <c r="C30" t="s">
        <v>117</v>
      </c>
    </row>
    <row r="31" ht="26" spans="1:3">
      <c r="A31">
        <v>234</v>
      </c>
      <c r="B31" t="s">
        <v>118</v>
      </c>
      <c r="C31" s="1" t="s">
        <v>119</v>
      </c>
    </row>
    <row r="32" spans="1:3">
      <c r="A32">
        <v>235</v>
      </c>
      <c r="B32" t="s">
        <v>120</v>
      </c>
      <c r="C32" s="1" t="s">
        <v>121</v>
      </c>
    </row>
    <row r="33" spans="1:3">
      <c r="A33">
        <v>241</v>
      </c>
      <c r="B33" t="s">
        <v>122</v>
      </c>
      <c r="C33" s="1" t="s">
        <v>123</v>
      </c>
    </row>
    <row r="34" spans="1:3">
      <c r="A34">
        <v>301</v>
      </c>
      <c r="B34" t="s">
        <v>124</v>
      </c>
      <c r="C34" t="s">
        <v>74</v>
      </c>
    </row>
    <row r="35" spans="1:3">
      <c r="A35">
        <v>302</v>
      </c>
      <c r="B35" t="s">
        <v>125</v>
      </c>
      <c r="C35" t="s">
        <v>126</v>
      </c>
    </row>
    <row r="36" spans="1:3">
      <c r="A36">
        <v>303</v>
      </c>
      <c r="B36" t="s">
        <v>127</v>
      </c>
      <c r="C36" t="s">
        <v>128</v>
      </c>
    </row>
    <row r="37" spans="1:3">
      <c r="A37">
        <v>304</v>
      </c>
      <c r="B37" t="s">
        <v>129</v>
      </c>
      <c r="C37" t="s">
        <v>130</v>
      </c>
    </row>
    <row r="38" spans="1:3">
      <c r="A38">
        <v>305</v>
      </c>
      <c r="B38" t="s">
        <v>131</v>
      </c>
      <c r="C38" t="s">
        <v>132</v>
      </c>
    </row>
    <row r="39" ht="26" spans="1:3">
      <c r="A39">
        <v>311</v>
      </c>
      <c r="B39" t="s">
        <v>133</v>
      </c>
      <c r="C39" s="1" t="s">
        <v>134</v>
      </c>
    </row>
    <row r="40" ht="26" spans="1:3">
      <c r="A40">
        <v>312</v>
      </c>
      <c r="B40" t="s">
        <v>135</v>
      </c>
      <c r="C40" s="1" t="s">
        <v>136</v>
      </c>
    </row>
    <row r="41" spans="1:3">
      <c r="A41">
        <v>321</v>
      </c>
      <c r="B41" t="s">
        <v>137</v>
      </c>
      <c r="C41" s="1" t="s">
        <v>138</v>
      </c>
    </row>
    <row r="42" spans="1:3">
      <c r="A42">
        <v>331</v>
      </c>
      <c r="B42" t="s">
        <v>139</v>
      </c>
      <c r="C42" t="s">
        <v>140</v>
      </c>
    </row>
    <row r="43" spans="1:3">
      <c r="A43">
        <v>332</v>
      </c>
      <c r="B43" t="s">
        <v>141</v>
      </c>
      <c r="C43" t="s">
        <v>142</v>
      </c>
    </row>
    <row r="44" ht="26" spans="1:3">
      <c r="A44">
        <v>333</v>
      </c>
      <c r="B44" t="s">
        <v>143</v>
      </c>
      <c r="C44" s="1" t="s">
        <v>144</v>
      </c>
    </row>
    <row r="45" spans="1:3">
      <c r="A45">
        <v>334</v>
      </c>
      <c r="B45" t="s">
        <v>145</v>
      </c>
      <c r="C45" s="1" t="s">
        <v>146</v>
      </c>
    </row>
    <row r="46" spans="1:3">
      <c r="A46">
        <v>341</v>
      </c>
      <c r="B46" t="s">
        <v>147</v>
      </c>
      <c r="C46" s="1" t="s">
        <v>148</v>
      </c>
    </row>
    <row r="47" spans="1:3">
      <c r="A47">
        <v>401</v>
      </c>
      <c r="B47" t="s">
        <v>149</v>
      </c>
      <c r="C47" t="s">
        <v>74</v>
      </c>
    </row>
    <row r="48" spans="1:3">
      <c r="A48">
        <v>402</v>
      </c>
      <c r="B48" t="s">
        <v>150</v>
      </c>
      <c r="C48" t="s">
        <v>151</v>
      </c>
    </row>
    <row r="49" ht="26" spans="1:3">
      <c r="A49">
        <v>403</v>
      </c>
      <c r="B49" t="s">
        <v>152</v>
      </c>
      <c r="C49" s="2" t="s">
        <v>153</v>
      </c>
    </row>
    <row r="50" spans="1:3">
      <c r="A50">
        <v>404</v>
      </c>
      <c r="B50" t="s">
        <v>154</v>
      </c>
      <c r="C50" t="s">
        <v>155</v>
      </c>
    </row>
    <row r="51" spans="1:3">
      <c r="A51">
        <v>405</v>
      </c>
      <c r="B51" t="s">
        <v>156</v>
      </c>
      <c r="C51" t="s">
        <v>157</v>
      </c>
    </row>
    <row r="52" ht="26" spans="1:3">
      <c r="A52">
        <v>411</v>
      </c>
      <c r="B52" t="s">
        <v>158</v>
      </c>
      <c r="C52" s="1" t="s">
        <v>159</v>
      </c>
    </row>
    <row r="53" ht="26" spans="1:3">
      <c r="A53">
        <v>412</v>
      </c>
      <c r="B53" t="s">
        <v>160</v>
      </c>
      <c r="C53" s="1" t="s">
        <v>161</v>
      </c>
    </row>
    <row r="54" spans="1:3">
      <c r="A54">
        <v>421</v>
      </c>
      <c r="B54" t="s">
        <v>162</v>
      </c>
      <c r="C54" s="1" t="s">
        <v>163</v>
      </c>
    </row>
    <row r="55" spans="1:3">
      <c r="A55">
        <v>431</v>
      </c>
      <c r="B55" t="s">
        <v>164</v>
      </c>
      <c r="C55" t="s">
        <v>165</v>
      </c>
    </row>
    <row r="56" spans="1:3">
      <c r="A56">
        <v>432</v>
      </c>
      <c r="B56" t="s">
        <v>166</v>
      </c>
      <c r="C56" t="s">
        <v>167</v>
      </c>
    </row>
    <row r="57" spans="1:3">
      <c r="A57">
        <v>433</v>
      </c>
      <c r="B57" t="s">
        <v>168</v>
      </c>
      <c r="C57" t="s">
        <v>169</v>
      </c>
    </row>
    <row r="58" spans="1:3">
      <c r="A58">
        <v>434</v>
      </c>
      <c r="B58" t="s">
        <v>170</v>
      </c>
      <c r="C58" t="s">
        <v>171</v>
      </c>
    </row>
    <row r="59" spans="1:3">
      <c r="A59">
        <v>441</v>
      </c>
      <c r="B59" t="s">
        <v>172</v>
      </c>
      <c r="C59" s="1" t="s">
        <v>173</v>
      </c>
    </row>
    <row r="60" spans="1:3">
      <c r="A60">
        <v>501</v>
      </c>
      <c r="B60" t="s">
        <v>174</v>
      </c>
      <c r="C60" t="s">
        <v>74</v>
      </c>
    </row>
    <row r="61" spans="1:3">
      <c r="A61">
        <v>502</v>
      </c>
      <c r="B61" t="s">
        <v>175</v>
      </c>
      <c r="C61" s="1" t="s">
        <v>176</v>
      </c>
    </row>
    <row r="62" ht="26" spans="1:3">
      <c r="A62">
        <v>503</v>
      </c>
      <c r="B62" t="s">
        <v>177</v>
      </c>
      <c r="C62" s="1" t="s">
        <v>178</v>
      </c>
    </row>
    <row r="63" spans="1:3">
      <c r="A63">
        <v>504</v>
      </c>
      <c r="B63" t="s">
        <v>179</v>
      </c>
      <c r="C63" s="1" t="s">
        <v>180</v>
      </c>
    </row>
    <row r="64" ht="26" spans="1:3">
      <c r="A64">
        <v>505</v>
      </c>
      <c r="B64" t="s">
        <v>181</v>
      </c>
      <c r="C64" s="1" t="s">
        <v>182</v>
      </c>
    </row>
    <row r="65" ht="26" spans="1:3">
      <c r="A65">
        <v>511</v>
      </c>
      <c r="B65" t="s">
        <v>183</v>
      </c>
      <c r="C65" s="1" t="s">
        <v>184</v>
      </c>
    </row>
    <row r="66" ht="26" spans="1:3">
      <c r="A66">
        <v>512</v>
      </c>
      <c r="B66" t="s">
        <v>185</v>
      </c>
      <c r="C66" s="1" t="s">
        <v>186</v>
      </c>
    </row>
    <row r="67" spans="1:3">
      <c r="A67">
        <v>521</v>
      </c>
      <c r="B67" t="s">
        <v>187</v>
      </c>
      <c r="C67" s="1" t="s">
        <v>188</v>
      </c>
    </row>
    <row r="68" spans="1:3">
      <c r="A68">
        <v>531</v>
      </c>
      <c r="B68" t="s">
        <v>189</v>
      </c>
      <c r="C68" s="1" t="s">
        <v>190</v>
      </c>
    </row>
    <row r="69" ht="26" spans="1:3">
      <c r="A69">
        <v>532</v>
      </c>
      <c r="B69" t="s">
        <v>191</v>
      </c>
      <c r="C69" s="1" t="s">
        <v>192</v>
      </c>
    </row>
    <row r="70" ht="26" spans="1:3">
      <c r="A70">
        <v>533</v>
      </c>
      <c r="B70" t="s">
        <v>193</v>
      </c>
      <c r="C70" s="1" t="s">
        <v>194</v>
      </c>
    </row>
    <row r="71" ht="26" spans="1:3">
      <c r="A71">
        <v>534</v>
      </c>
      <c r="B71" t="s">
        <v>195</v>
      </c>
      <c r="C71" s="1" t="s">
        <v>196</v>
      </c>
    </row>
    <row r="72" spans="1:3">
      <c r="A72">
        <v>541</v>
      </c>
      <c r="B72" t="s">
        <v>197</v>
      </c>
      <c r="C72" s="1" t="s">
        <v>198</v>
      </c>
    </row>
    <row r="73" spans="1:3">
      <c r="A73">
        <v>1000</v>
      </c>
      <c r="B73" t="s">
        <v>199</v>
      </c>
      <c r="C73" t="s">
        <v>68</v>
      </c>
    </row>
    <row r="74" spans="1:3">
      <c r="A74">
        <v>1001</v>
      </c>
      <c r="B74" t="s">
        <v>200</v>
      </c>
      <c r="C74" t="s">
        <v>68</v>
      </c>
    </row>
    <row r="75" spans="1:3">
      <c r="A75">
        <v>1002</v>
      </c>
      <c r="B75" t="s">
        <v>201</v>
      </c>
      <c r="C75" t="s">
        <v>68</v>
      </c>
    </row>
    <row r="76" spans="1:3">
      <c r="A76">
        <v>1003</v>
      </c>
      <c r="B76" t="s">
        <v>202</v>
      </c>
      <c r="C76" t="s">
        <v>68</v>
      </c>
    </row>
    <row r="77" spans="1:3">
      <c r="A77">
        <v>1004</v>
      </c>
      <c r="B77" t="s">
        <v>203</v>
      </c>
      <c r="C77" t="s">
        <v>68</v>
      </c>
    </row>
    <row r="78" spans="1:3">
      <c r="A78">
        <v>1005</v>
      </c>
      <c r="B78" t="s">
        <v>204</v>
      </c>
      <c r="C78" t="s">
        <v>68</v>
      </c>
    </row>
    <row r="79" spans="1:3">
      <c r="A79">
        <v>1006</v>
      </c>
      <c r="B79" t="s">
        <v>205</v>
      </c>
      <c r="C79" t="s">
        <v>68</v>
      </c>
    </row>
    <row r="80" spans="1:3">
      <c r="A80">
        <v>1007</v>
      </c>
      <c r="B80" t="s">
        <v>206</v>
      </c>
      <c r="C80" t="s">
        <v>68</v>
      </c>
    </row>
    <row r="81" spans="1:3">
      <c r="A81">
        <v>1008</v>
      </c>
      <c r="B81" t="s">
        <v>207</v>
      </c>
      <c r="C81" t="s">
        <v>68</v>
      </c>
    </row>
    <row r="82" spans="1:3">
      <c r="A82">
        <v>1009</v>
      </c>
      <c r="B82" t="s">
        <v>208</v>
      </c>
      <c r="C82" t="s">
        <v>68</v>
      </c>
    </row>
    <row r="83" spans="1:3">
      <c r="A83">
        <v>1010</v>
      </c>
      <c r="B83" t="s">
        <v>209</v>
      </c>
      <c r="C83" t="s">
        <v>68</v>
      </c>
    </row>
    <row r="84" spans="1:3">
      <c r="A84">
        <v>1011</v>
      </c>
      <c r="B84" t="s">
        <v>210</v>
      </c>
      <c r="C84" t="s">
        <v>68</v>
      </c>
    </row>
    <row r="85" spans="1:3">
      <c r="A85">
        <v>1012</v>
      </c>
      <c r="B85" t="s">
        <v>211</v>
      </c>
      <c r="C85" t="s">
        <v>68</v>
      </c>
    </row>
    <row r="86" ht="12" customHeight="1" spans="1:3">
      <c r="A86">
        <v>1013</v>
      </c>
      <c r="B86" t="s">
        <v>212</v>
      </c>
      <c r="C86" t="s">
        <v>68</v>
      </c>
    </row>
    <row r="87" ht="12" customHeight="1" spans="1:3">
      <c r="A87">
        <v>1014</v>
      </c>
      <c r="B87" t="s">
        <v>213</v>
      </c>
      <c r="C87" t="s">
        <v>68</v>
      </c>
    </row>
    <row r="88" spans="1:3">
      <c r="A88">
        <v>1015</v>
      </c>
      <c r="B88" t="s">
        <v>214</v>
      </c>
      <c r="C88" t="s">
        <v>68</v>
      </c>
    </row>
    <row r="89" spans="1:3">
      <c r="A89">
        <v>1016</v>
      </c>
      <c r="B89" t="s">
        <v>215</v>
      </c>
      <c r="C89" t="s">
        <v>68</v>
      </c>
    </row>
    <row r="90" spans="1:3">
      <c r="A90">
        <v>1017</v>
      </c>
      <c r="B90" t="s">
        <v>216</v>
      </c>
      <c r="C90" t="s">
        <v>68</v>
      </c>
    </row>
    <row r="91" spans="1:3">
      <c r="A91">
        <v>1018</v>
      </c>
      <c r="B91" t="s">
        <v>217</v>
      </c>
      <c r="C91" t="s">
        <v>68</v>
      </c>
    </row>
    <row r="92" spans="1:3">
      <c r="A92">
        <v>1019</v>
      </c>
      <c r="B92" t="s">
        <v>218</v>
      </c>
      <c r="C92" t="s">
        <v>68</v>
      </c>
    </row>
    <row r="93" spans="1:3">
      <c r="A93">
        <v>1020</v>
      </c>
      <c r="B93" t="s">
        <v>219</v>
      </c>
      <c r="C93" t="s">
        <v>68</v>
      </c>
    </row>
    <row r="94" spans="1:3">
      <c r="A94">
        <v>1022</v>
      </c>
      <c r="B94" t="s">
        <v>220</v>
      </c>
      <c r="C94" t="s">
        <v>68</v>
      </c>
    </row>
    <row r="95" spans="1:3">
      <c r="A95">
        <v>1023</v>
      </c>
      <c r="B95" t="s">
        <v>221</v>
      </c>
      <c r="C95" t="s">
        <v>68</v>
      </c>
    </row>
    <row r="96" spans="1:3">
      <c r="A96">
        <v>1024</v>
      </c>
      <c r="B96" t="s">
        <v>222</v>
      </c>
      <c r="C96" t="s">
        <v>68</v>
      </c>
    </row>
    <row r="97" spans="1:3">
      <c r="A97">
        <v>1025</v>
      </c>
      <c r="B97" t="s">
        <v>223</v>
      </c>
      <c r="C97" t="s">
        <v>68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3"/>
  <sheetViews>
    <sheetView workbookViewId="0">
      <selection activeCell="Q24" sqref="Q24"/>
    </sheetView>
  </sheetViews>
  <sheetFormatPr defaultColWidth="8.72727272727273" defaultRowHeight="13"/>
  <cols>
    <col min="3" max="3" width="1.72727272727273" customWidth="1"/>
    <col min="6" max="6" width="1.53636363636364" customWidth="1"/>
    <col min="9" max="9" width="1.63636363636364" customWidth="1"/>
    <col min="12" max="12" width="2.27272727272727" customWidth="1"/>
    <col min="15" max="15" width="2.54545454545455" customWidth="1"/>
    <col min="18" max="18" width="2.45454545454545" customWidth="1"/>
  </cols>
  <sheetData>
    <row r="1" spans="1:21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224</v>
      </c>
      <c r="S1" t="s">
        <v>225</v>
      </c>
      <c r="U1" t="s">
        <v>226</v>
      </c>
    </row>
    <row r="2" spans="1:22">
      <c r="A2">
        <v>0</v>
      </c>
      <c r="B2" t="s">
        <v>227</v>
      </c>
      <c r="D2">
        <v>0</v>
      </c>
      <c r="E2" t="s">
        <v>227</v>
      </c>
      <c r="G2">
        <v>0</v>
      </c>
      <c r="H2" t="s">
        <v>227</v>
      </c>
      <c r="J2">
        <v>0</v>
      </c>
      <c r="K2" t="s">
        <v>227</v>
      </c>
      <c r="M2">
        <v>0</v>
      </c>
      <c r="N2" t="s">
        <v>227</v>
      </c>
      <c r="P2">
        <v>0</v>
      </c>
      <c r="Q2" t="s">
        <v>228</v>
      </c>
      <c r="U2">
        <v>0</v>
      </c>
      <c r="V2" t="s">
        <v>227</v>
      </c>
    </row>
    <row r="3" spans="1:22">
      <c r="A3">
        <v>1</v>
      </c>
      <c r="B3" t="s">
        <v>229</v>
      </c>
      <c r="D3">
        <v>1</v>
      </c>
      <c r="E3" t="s">
        <v>230</v>
      </c>
      <c r="G3">
        <v>1</v>
      </c>
      <c r="H3" t="s">
        <v>231</v>
      </c>
      <c r="J3">
        <v>1</v>
      </c>
      <c r="K3" t="s">
        <v>232</v>
      </c>
      <c r="M3">
        <v>1</v>
      </c>
      <c r="N3" t="s">
        <v>229</v>
      </c>
      <c r="P3">
        <v>1</v>
      </c>
      <c r="Q3" t="s">
        <v>233</v>
      </c>
      <c r="U3">
        <v>1</v>
      </c>
      <c r="V3" t="s">
        <v>234</v>
      </c>
    </row>
    <row r="4" spans="1:22">
      <c r="A4">
        <v>2</v>
      </c>
      <c r="B4" t="s">
        <v>235</v>
      </c>
      <c r="D4">
        <v>2</v>
      </c>
      <c r="E4" t="s">
        <v>236</v>
      </c>
      <c r="G4">
        <v>2</v>
      </c>
      <c r="H4" t="s">
        <v>237</v>
      </c>
      <c r="J4">
        <v>2</v>
      </c>
      <c r="K4" t="s">
        <v>238</v>
      </c>
      <c r="M4">
        <v>2</v>
      </c>
      <c r="N4" t="s">
        <v>235</v>
      </c>
      <c r="P4">
        <v>2</v>
      </c>
      <c r="Q4" t="s">
        <v>239</v>
      </c>
      <c r="U4">
        <v>2</v>
      </c>
      <c r="V4" t="s">
        <v>240</v>
      </c>
    </row>
    <row r="5" spans="1:22">
      <c r="A5">
        <v>3</v>
      </c>
      <c r="B5" t="s">
        <v>241</v>
      </c>
      <c r="D5">
        <v>3</v>
      </c>
      <c r="E5" t="s">
        <v>242</v>
      </c>
      <c r="G5">
        <v>3</v>
      </c>
      <c r="H5" t="s">
        <v>70</v>
      </c>
      <c r="J5">
        <v>3</v>
      </c>
      <c r="K5" t="s">
        <v>243</v>
      </c>
      <c r="M5">
        <v>3</v>
      </c>
      <c r="N5" t="s">
        <v>241</v>
      </c>
      <c r="P5">
        <v>3</v>
      </c>
      <c r="Q5" t="s">
        <v>244</v>
      </c>
      <c r="U5">
        <v>6</v>
      </c>
      <c r="V5" t="s">
        <v>245</v>
      </c>
    </row>
    <row r="6" spans="4:22">
      <c r="D6">
        <v>4</v>
      </c>
      <c r="E6" t="s">
        <v>246</v>
      </c>
      <c r="G6">
        <v>4</v>
      </c>
      <c r="H6" t="s">
        <v>247</v>
      </c>
      <c r="J6">
        <v>4</v>
      </c>
      <c r="K6" t="s">
        <v>248</v>
      </c>
      <c r="M6">
        <v>4</v>
      </c>
      <c r="N6" t="s">
        <v>248</v>
      </c>
      <c r="P6">
        <v>4</v>
      </c>
      <c r="Q6" t="s">
        <v>249</v>
      </c>
      <c r="U6">
        <v>11</v>
      </c>
      <c r="V6" t="s">
        <v>250</v>
      </c>
    </row>
    <row r="7" spans="4:22">
      <c r="D7">
        <v>5</v>
      </c>
      <c r="E7" t="s">
        <v>251</v>
      </c>
      <c r="G7">
        <v>11</v>
      </c>
      <c r="H7" t="s">
        <v>252</v>
      </c>
      <c r="J7">
        <v>101</v>
      </c>
      <c r="K7" t="s">
        <v>253</v>
      </c>
      <c r="P7">
        <v>7</v>
      </c>
      <c r="Q7" t="s">
        <v>254</v>
      </c>
      <c r="U7">
        <v>13</v>
      </c>
      <c r="V7" t="s">
        <v>255</v>
      </c>
    </row>
    <row r="8" spans="16:22">
      <c r="P8">
        <v>11</v>
      </c>
      <c r="Q8" t="s">
        <v>256</v>
      </c>
      <c r="U8">
        <v>21</v>
      </c>
      <c r="V8" t="s">
        <v>257</v>
      </c>
    </row>
    <row r="9" spans="16:22">
      <c r="P9">
        <v>21</v>
      </c>
      <c r="Q9" t="s">
        <v>258</v>
      </c>
      <c r="U9">
        <v>22</v>
      </c>
      <c r="V9" t="s">
        <v>259</v>
      </c>
    </row>
    <row r="10" spans="16:22">
      <c r="P10">
        <v>22</v>
      </c>
      <c r="Q10" t="s">
        <v>260</v>
      </c>
      <c r="U10">
        <v>31</v>
      </c>
      <c r="V10" t="s">
        <v>261</v>
      </c>
    </row>
    <row r="11" spans="16:22">
      <c r="P11">
        <v>32</v>
      </c>
      <c r="Q11" t="s">
        <v>262</v>
      </c>
      <c r="U11">
        <v>32</v>
      </c>
      <c r="V11" t="s">
        <v>263</v>
      </c>
    </row>
    <row r="12" spans="16:17">
      <c r="P12">
        <v>101</v>
      </c>
      <c r="Q12" t="s">
        <v>264</v>
      </c>
    </row>
    <row r="13" spans="16:17">
      <c r="P13">
        <v>201</v>
      </c>
      <c r="Q13" t="s">
        <v>265</v>
      </c>
    </row>
    <row r="14" spans="16:17">
      <c r="P14">
        <v>301</v>
      </c>
      <c r="Q14" t="s">
        <v>266</v>
      </c>
    </row>
    <row r="15" spans="16:17">
      <c r="P15">
        <v>302</v>
      </c>
      <c r="Q15" t="s">
        <v>267</v>
      </c>
    </row>
    <row r="16" spans="16:17">
      <c r="P16">
        <v>303</v>
      </c>
      <c r="Q16" t="s">
        <v>268</v>
      </c>
    </row>
    <row r="17" spans="16:17">
      <c r="P17">
        <v>304</v>
      </c>
      <c r="Q17" t="s">
        <v>269</v>
      </c>
    </row>
    <row r="18" spans="16:17">
      <c r="P18">
        <v>305</v>
      </c>
      <c r="Q18" t="s">
        <v>270</v>
      </c>
    </row>
    <row r="19" spans="16:17">
      <c r="P19">
        <v>306</v>
      </c>
      <c r="Q19" t="s">
        <v>271</v>
      </c>
    </row>
    <row r="20" spans="16:17">
      <c r="P20">
        <v>307</v>
      </c>
      <c r="Q20" t="s">
        <v>272</v>
      </c>
    </row>
    <row r="21" spans="16:17">
      <c r="P21">
        <v>308</v>
      </c>
      <c r="Q21" t="s">
        <v>273</v>
      </c>
    </row>
    <row r="22" spans="16:17">
      <c r="P22">
        <v>309</v>
      </c>
      <c r="Q22" t="s">
        <v>274</v>
      </c>
    </row>
    <row r="23" spans="16:17">
      <c r="P23">
        <v>310</v>
      </c>
      <c r="Q23" t="s">
        <v>275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2023-04-11T15:33:49Z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