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<sst xmlns="http://schemas.openxmlformats.org/spreadsheetml/2006/main" count="770" uniqueCount="688">
  <si>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</si>
  <si>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</si>
  <si>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</si>
  <si>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</si>
  <si>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</si>
  <si>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</si>
  <si>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</si>
  <si>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</si>
  <si>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</si>
  <si>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</si>
  <si>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</si>
  <si>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</si>
  <si>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</si>
  <si>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</si>
  <si>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</si>
  <si>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</si>
  <si>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</si>
  <si>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</si>
  <si>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</si>
  <si>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</si>
  <si>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</si>
  <si>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</si>
  <si>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</si>
  <si>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</si>
  <si>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</si>
  <si>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</si>
  <si>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</si>
  <si>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</si>
  <si>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</si>
  <si>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</si>
  <si>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</si>
  <si>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</si>
  <si>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</si>
  <si>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</si>
  <si>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</si>
  <si>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</si>
  <si>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</si>
  <si>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</si>
  <si>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</si>
  <si>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</si>
  <si>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</si>
  <si>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</si>
  <si>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</si>
  <si>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</si>
  <si>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</si>
  <si>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</si>
  <si>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</si>
  <si>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</si>
  <si>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</si>
  <si>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</si>
  <si>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</si>
  <si>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</si>
  <si>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</si>
  <si>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</si>
  <si>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</si>
  <si>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</si>
  <si>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</si>
  <si>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</si>
  <si>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</si>
  <si>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</si>
  <si>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</si>
  <si>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</si>
  <si>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</si>
  <si>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</si>
  <si>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</si>
  <si>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</si>
  <si>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</si>
  <si>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</si>
  <si>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</si>
  <si>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</si>
  <si>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</si>
  <si>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</si>
  <si>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</si>
  <si>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</si>
  <si>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</si>
  <si>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</si>
  <si>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</si>
  <si>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</si>
  <si>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</si>
  <si>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</si>
  <si>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</si>
  <si>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</si>
  <si>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</si>
  <si>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</si>
  <si>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</si>
  <si>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</si>
  <si>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</si>
  <si>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</si>
  <si>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</si>
  <si>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</si>
  <si>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</si>
  <si>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</si>
  <si>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</si>
  <si>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</si>
  <si>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</si>
  <si>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</si>
  <si>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</si>
  <si>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</si>
  <si>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</si>
  <si>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</si>
  <si>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</si>
  <si>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</si>
  <si>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</si>
  <si>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</si>
  <si>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</si>
  <si>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</si>
  <si>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</si>
  <si>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</si>
  <si>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</si>
  <si>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</si>
  <si>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</si>
  <si>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</si>
  <si>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</si>
  <si>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</si>
  <si>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</si>
  <si>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</si>
  <si>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</si>
  <si>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</si>
  <si>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</si>
  <si>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</si>
  <si>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</si>
  <si>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</si>
  <si>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</si>
  <si>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</si>
  <si>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</si>
  <si>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</si>
  <si>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</si>
  <si>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</si>
  <si>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</si>
  <si>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</si>
  <si>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</si>
  <si>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</si>
  <si>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</si>
  <si>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</si>
  <si>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</si>
  <si>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</si>
  <si>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</si>
  <si>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</si>
  <si>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</si>
  <si>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</si>
  <si>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</si>
  <si>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</si>
  <si>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</si>
  <si>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</si>
  <si>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</si>
  <si>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</si>
  <si>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</si>
  <si>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</si>
  <si>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</si>
  <si>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</si>
  <si>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</si>
  <si>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</si>
  <si>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</si>
  <si>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</si>
  <si>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</si>
  <si>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</si>
  <si>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</si>
  <si>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</si>
  <si>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</si>
  <si>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</si>
  <si>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</si>
  <si>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</si>
  <si>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</si>
  <si>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</si>
  <si>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</si>
  <si>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</si>
  <si>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</si>
  <si>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</si>
  <si>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</si>
  <si>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</si>
  <si>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</si>
  <si>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</si>
  <si>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</si>
  <si>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</si>
  <si>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</si>
  <si>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</si>
  <si>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</si>
  <si>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</si>
  <si>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</si>
  <si>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</si>
  <si>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</si>
  <si>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</si>
  <si>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</si>
  <si>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</si>
  <si>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</si>
  <si>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</si>
  <si>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</si>
  <si>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</si>
  <si>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</si>
  <si>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</si>
  <si>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</si>
  <si>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</si>
  <si>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</si>
  <si>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</si>
  <si>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</si>
  <si>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</si>
  <si>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</si>
  <si>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</si>
  <si>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</si>
  <si>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</si>
  <si>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</si>
  <si>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</si>
  <si>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</si>
  <si>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</si>
  <si>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</si>
  <si>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</si>
  <si>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</si>
  <si>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</si>
  <si>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</si>
  <si>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</si>
  <si>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</si>
  <si>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</si>
  <si>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</si>
  <si>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</si>
  <si>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</si>
  <si>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</si>
  <si>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</si>
  <si>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</si>
  <si>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</si>
  <si>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</si>
  <si>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</si>
  <si>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</si>
  <si>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</si>
  <si>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</si>
  <si>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</si>
  <si>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</si>
  <si>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</si>
  <si>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</si>
  <si>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</si>
  <si>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</si>
  <si>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</si>
  <si>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</si>
  <si>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</si>
  <si>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</si>
  <si>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</si>
  <si>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</si>
  <si>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</si>
  <si>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</si>
  <si>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</si>
  <si>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</si>
  <si>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</si>
  <si>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</si>
  <si>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</si>
  <si>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</si>
  <si>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</si>
  <si>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</si>
  <si>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</si>
  <si>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</si>
  <si>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</si>
  <si>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</si>
  <si>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</si>
  <si>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</si>
  <si>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</si>
  <si>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</si>
  <si>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</si>
  <si>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</si>
  <si>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</si>
  <si>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</si>
  <si>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</si>
  <si>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</si>
  <si>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</si>
  <si>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</si>
  <si>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</si>
  <si>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</si>
  <si>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</si>
  <si>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</si>
  <si>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</si>
  <si>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</si>
  <si>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</si>
  <si>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</si>
  <si>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</si>
  <si>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</si>
  <si>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</si>
  <si>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</si>
  <si>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</si>
  <si>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</si>
  <si>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</si>
  <si>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</si>
  <si>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</si>
  <si>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</si>
  <si>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</si>
  <si>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</si>
  <si>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</si>
  <si>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</si>
  <si>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</si>
  <si>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</si>
  <si>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</si>
  <si>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</si>
  <si>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</si>
  <si>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</si>
  <si>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</si>
  <si>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</si>
  <si>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</si>
  <si>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</si>
  <si>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</si>
  <si>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</si>
  <si>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</si>
  <si>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</si>
  <si>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</si>
  <si>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</si>
  <si>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</si>
  <si>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</si>
  <si>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</si>
  <si>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</si>
  <si>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</si>
  <si>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</si>
  <si>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</si>
  <si>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</si>
  <si>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</si>
  <si>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</si>
  <si>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</si>
  <si>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</si>
  <si>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</si>
  <si>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</si>
  <si>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</si>
  <si>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</si>
  <si>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</si>
  <si>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</si>
  <si>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</si>
  <si>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</si>
  <si>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</si>
  <si>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</si>
  <si>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</si>
  <si>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</si>
  <si>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</si>
  <si>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</si>
  <si>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</si>
  <si>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</si>
  <si>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</si>
  <si>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</si>
  <si>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</si>
  <si>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悪魔(アスタロト)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</si>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</sst>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64" activePane="bottomLeft" state="frozen"/>
      <selection/>
      <selection pane="bottomLeft" activeCell="A70" sqref="A7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フルフラット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悪魔(アスタロト)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悪魔(ザガン)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91" workbookViewId="0">
      <selection activeCell="A101" sqref="A10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2111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火傷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25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20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100720</v>
      </c>
      <c r="B199" t="str">
        <f>INDEX(TextData!B:B,MATCH(A199,TextData!A:A))</f>
        <v>フルフラット</v>
      </c>
      <c r="C199">
        <v>1010</v>
      </c>
      <c r="D199" t="str">
        <f>INDEX(Define!Q:Q,MATCH(C199,Define!P:P))</f>
        <v>Hpダメージ</v>
      </c>
      <c r="E199">
        <v>200</v>
      </c>
      <c r="F199">
        <v>0</v>
      </c>
      <c r="G199">
        <v>0</v>
      </c>
      <c r="H199">
        <v>100</v>
      </c>
    </row>
    <row r="200" spans="1:9">
      <c r="A200">
        <v>100720</v>
      </c>
      <c r="B200" t="str">
        <f>INDEX(TextData!B:B,MATCH(A200,TextData!A:A))</f>
        <v>フルフラット</v>
      </c>
      <c r="C200">
        <v>3010</v>
      </c>
      <c r="D200" t="str">
        <f>INDEX(Define!Q:Q,MATCH(C200,Define!P:P))</f>
        <v>ステート付与</v>
      </c>
      <c r="E200">
        <v>2090</v>
      </c>
      <c r="F200">
        <v>999</v>
      </c>
      <c r="G200">
        <v>0</v>
      </c>
      <c r="H200">
        <v>100</v>
      </c>
      <c r="I200" t="str">
        <f>INDEX([1]TextData!B:B,MATCH(E200,[1]TextData!A:A))</f>
        <v>パッシブ無効</v>
      </c>
    </row>
    <row r="201" spans="1:8">
      <c r="A201">
        <v>100720</v>
      </c>
      <c r="B201" t="str">
        <f>INDEX(TextData!B:B,MATCH(A201,TextData!A:A))</f>
        <v>フルフラット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悪魔(アスタロト)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悪魔(ザガン)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悪魔(ザガン)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火傷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10" workbookViewId="0">
      <selection activeCell="A13" sqref="A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20030</v>
      </c>
      <c r="D82" t="str">
        <f>INDEX(Define!V:V,MATCH(C82,Define!U:U))</f>
        <v>攻撃をした時に相手が戦闘不能になる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悪魔(アスタロト)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悪魔(ザガン)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abSelected="1" topLeftCell="A68" workbookViewId="0">
      <selection activeCell="A68" sqref="A6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39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2024-05-22T12:42:00Z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