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<sst xmlns="http://schemas.openxmlformats.org/spreadsheetml/2006/main" count="504" uniqueCount="455">
  <si>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</si>
  <si>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</si>
  <si>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</si>
  <si>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</si>
  <si>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</si>
  <si>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</si>
  <si>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</si>
  <si>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</si>
  <si>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</si>
  <si>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</si>
  <si>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</si>
  <si>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</si>
  <si>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</si>
  <si>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</si>
  <si>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</si>
  <si>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</si>
  <si>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</si>
  <si>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</si>
  <si>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</si>
  <si>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</si>
  <si>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</si>
  <si>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</si>
  <si>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</si>
  <si>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</si>
  <si>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</si>
  <si>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</si>
  <si>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</si>
  <si>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</si>
  <si>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</si>
  <si>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</si>
  <si>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</si>
  <si>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</si>
  <si>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</si>
  <si>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</si>
  <si>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</si>
  <si>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</si>
  <si>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</si>
  <si>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</si>
  <si>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</si>
  <si>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</si>
  <si>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</si>
  <si>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</si>
  <si>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</si>
  <si>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</si>
  <si>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</si>
  <si>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</si>
  <si>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</si>
  <si>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</si>
  <si>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</si>
  <si>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</si>
  <si>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</si>
  <si>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</si>
  <si>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</si>
  <si>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</si>
  <si>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</si>
  <si>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</si>
  <si>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</si>
  <si>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</si>
  <si>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</si>
  <si>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</si>
  <si>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</si>
  <si>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</si>
  <si>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</si>
  <si>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</si>
  <si>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</si>
  <si>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</si>
  <si>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</si>
  <si>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</si>
  <si>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</si>
  <si>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</si>
  <si>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</si>
  <si>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</si>
  <si>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</si>
  <si>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</si>
  <si>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</si>
  <si>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</si>
  <si>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</si>
  <si>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</si>
  <si>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</si>
  <si>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</si>
  <si>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</si>
  <si>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</si>
  <si>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</si>
  <si>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</si>
  <si>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</si>
  <si>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</si>
  <si>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</si>
  <si>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</si>
  <si>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</si>
  <si>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</si>
  <si>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</si>
  <si>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</si>
  <si>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</si>
  <si>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</si>
  <si>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</si>
  <si>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</si>
  <si>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</si>
  <si>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</si>
  <si>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</si>
  <si>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</si>
  <si>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</si>
  <si>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</si>
  <si>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</si>
  <si>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</si>
  <si>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</si>
  <si>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</si>
  <si>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</si>
  <si>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</si>
  <si>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</si>
  <si>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</si>
  <si>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</si>
  <si>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</si>
  <si>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</si>
  <si>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</si>
  <si>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</si>
  <si>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</si>
  <si>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</si>
  <si>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</si>
  <si>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</si>
  <si>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</si>
  <si>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</si>
  <si>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</si>
  <si>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</si>
  <si>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</si>
  <si>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</si>
  <si>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</si>
  <si>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</si>
  <si>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</si>
  <si>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</si>
  <si>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</si>
  <si>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</si>
  <si>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</si>
  <si>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</si>
  <si>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</si>
  <si>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</si>
  <si>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</si>
  <si>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</si>
  <si>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</si>
  <si>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</si>
  <si>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</si>
  <si>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</si>
  <si>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</si>
  <si>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</si>
  <si>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</si>
  <si>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</si>
  <si>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</si>
  <si>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</si>
  <si>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</si>
  <si>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</si>
  <si>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</si>
  <si>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</si>
  <si>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</si>
  <si>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</si>
  <si>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</si>
  <si>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</si>
  <si>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</si>
  <si>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</si>
  <si>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</si>
  <si>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</si>
  <si>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</si>
  <si>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</si>
  <si>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</si>
  <si>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</si>
  <si>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</si>
  <si>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</si>
  <si>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</si>
  <si>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</si>
  <si>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</si>
  <si>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</si>
  <si>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</si>
  <si>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</si>
  <si>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</si>
  <si>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</si>
  <si>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</si>
  <si>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</si>
  <si>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</si>
  <si>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</si>
  <si>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</si>
  <si>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\sのSPDが8アップ</t>
  </si>
  <si>
    <t>ファストキャスター</t>
  </si>
  <si>
    <t>(条件)Hpが25%以下
\sのSPDが20アップ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</si>
  <si>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</si>
  <si>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</si>
  <si>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</si>
  <si>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</si>
  <si>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</si>
  <si>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</si>
  <si>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</si>
  <si>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</si>
  <si>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</si>
  <si>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</si>
  <si>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</si>
  <si>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</si>
  <si>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</si>
  <si>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</si>
  <si>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</si>
  <si>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</si>
  <si>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</si>
  <si>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</si>
  <si>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</si>
  <si>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</si>
  <si>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</si>
  <si>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</si>
  <si>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</si>
  <si>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</si>
  <si>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</si>
  <si>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</si>
  <si>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</si>
  <si>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</si>
  <si>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</si>
  <si>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</si>
  <si>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</si>
  <si>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</si>
  <si>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</si>
  <si>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</si>
  <si>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</si>
  <si>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</si>
  <si>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</si>
  <si>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</si>
  <si>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</si>
  <si>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</si>
  <si>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</si>
  <si>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</si>
  <si>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</si>
  <si>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</si>
  <si>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</si>
  <si>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</si>
  <si>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</si>
  <si>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</si>
  <si>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</si>
  <si>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</si>
  <si>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</si>
  <si>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</si>
  <si>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</si>
  <si>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</si>
  <si>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</si>
  <si>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</si>
  <si>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</si>
  <si>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</si>
  <si>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</si>
  <si>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</si>
  <si>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</si>
  <si>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</si>
  <si>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</si>
  <si>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</si>
  <si>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</si>
  <si>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</si>
  <si>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</si>
  <si>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</si>
  <si>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</si>
  <si>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</si>
  <si>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</si>
  <si>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</si>
  <si>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</si>
  <si>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</si>
  <si>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</si>
  <si>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</si>
  <si>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</si>
  <si>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</si>
  <si>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</si>
  <si>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</si>
  <si>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</si>
  <si>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</si>
  <si>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</si>
  <si>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</si>
  <si>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</si>
  <si>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</si>
  <si>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</si>
  <si>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</si>
  <si>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</si>
  <si>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</si>
  <si>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</si>
  <si>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</si>
  <si>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</si>
  <si>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</si>
  <si>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</si>
  <si>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</si>
  <si>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</si>
  <si>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</si>
  <si>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</si>
  <si>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</si>
  <si>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</si>
  <si>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</si>
  <si>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</si>
  <si>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</si>
  <si>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</si>
  <si>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</si>
  <si>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</si>
  <si>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</si>
  <si>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</si>
  <si>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</si>
  <si>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</si>
  <si>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</si>
  <si>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</si>
  <si>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</si>
  <si>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</si>
  <si>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</si>
  <si>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</si>
  <si>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</si>
  <si>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</si>
  <si>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</si>
  <si>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</si>
  <si>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</si>
  <si>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</si>
  <si>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</si>
  <si>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</si>
  <si>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</si>
  <si>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</si>
  <si>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</si>
  <si>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</si>
  <si>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</si>
  <si>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</si>
  <si>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</si>
  <si>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</si>
  <si>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</si>
  <si>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</si>
  <si>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</si>
  <si>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</si>
  <si>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</si>
  <si>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</si>
  <si>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</si>
  <si>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</si>
  <si>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</si>
  <si>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</si>
  <si>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</si>
  <si>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</si>
  <si>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</si>
  <si>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</si>
  <si>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</si>
  <si>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</si>
  <si>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</si>
  <si>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</si>
  <si>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</si>
  <si>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</si>
  <si>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</si>
  <si>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</si>
  <si>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</si>
  <si>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</si>
  <si>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</si>
  <si>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</si>
  <si>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</si>
  <si>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</si>
  <si>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</si>
  <si>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</si>
  <si>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</si>
  <si>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</si>
  <si>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</si>
  <si>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</si>
  <si>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</si>
  <si>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</si>
  <si>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</si>
  <si>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</si>
  <si>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</si>
  <si>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</si>
  <si>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</si>
  <si>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</si>
  <si>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</si>
  <si>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</si>
  <si>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</si>
  <si>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</si>
  <si>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</si>
  <si>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</si>
  <si>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</si>
  <si>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</si>
  <si>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</si>
  <si>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</si>
  <si>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</si>
  <si>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</si>
  <si>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</si>
  <si>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</si>
  <si>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</si>
  <si>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</si>
  <si>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</si>
  <si>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</si>
  <si>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</si>
  <si>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</si>
  <si>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</si>
  <si>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</si>
  <si>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</si>
  <si>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</si>
  <si>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</si>
  <si>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</si>
  <si>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</si>
  <si>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</si>
  <si>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</si>
  <si>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</si>
  <si>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</si>
  <si>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</si>
  <si>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</si>
  <si>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</si>
  <si>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</si>
  <si>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ターン開始後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</si>
  <si>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</si>
  <si>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</si>
  <si>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</si>
  <si>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</si>
  <si>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</si>
  <si>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</si>
  <si>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</si>
  <si>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</si>
  <si>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</si>
  <si>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</si>
  <si>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</si>
  <si>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</si>
  <si>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</si>
  <si>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</si>
  <si>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</si>
  <si>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</si>
  <si>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</si>
  <si>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</si>
  <si>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</si>
  <si>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</si>
  <si>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</si>
  <si>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</si>
  <si>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</si>
  <si>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</si>
  <si>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</si>
  <si>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</si>
  <si>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</si>
  <si>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</si>
  <si>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</si>
  <si>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</si>
  <si>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</si>
  <si>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</si>
  <si>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</si>
  <si>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</si>
  <si>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</si>
  <si>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</si>
  <si>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</si>
  <si>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</si>
  <si>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</si>
  <si>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</si>
  <si>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</si>
  <si>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</si>
  <si>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</si>
  <si>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</si>
  <si>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</si>
  <si>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</si>
  <si>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</si>
  <si>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</si>
  <si>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</si>
  <si>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</si>
  <si>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終焉まで〇ターン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</si>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</sst>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18" borderId="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1"/>
  <sheetViews>
    <sheetView tabSelected="1" topLeftCell="D24" workbookViewId="0">
      <selection activeCell="T27" sqref="T27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60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40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48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48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48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40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56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2</v>
      </c>
      <c r="U27" t="str">
        <f>INDEX(Define!N:N,MATCH(T27,Define!M:M))</f>
        <v>列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48</v>
      </c>
      <c r="L28">
        <v>2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56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40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5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5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68</v>
      </c>
      <c r="L34">
        <v>5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48</v>
      </c>
      <c r="L35">
        <v>10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5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64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56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64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60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96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80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88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80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100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1</v>
      </c>
      <c r="E119" t="str">
        <f>INDEX(Define!X:X,MATCH(D119,Define!W:W))</f>
        <v>元素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500001</v>
      </c>
      <c r="B120">
        <v>500001</v>
      </c>
      <c r="C120" t="str">
        <f>INDEX(TextData!B:B,MATCH(B120,TextData!A:A))</f>
        <v>【愚者】</v>
      </c>
      <c r="D120">
        <v>11</v>
      </c>
      <c r="E120" t="str">
        <f>INDEX(Define!X:X,MATCH(D120,Define!W:W))</f>
        <v>覚醒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0</v>
      </c>
      <c r="O120" t="str">
        <f>INDEX(Define!E:E,MATCH(N120,Define!D:D))</f>
        <v>なし</v>
      </c>
      <c r="P120">
        <v>11</v>
      </c>
      <c r="Q120" t="str">
        <f>INDEX(Define!H:H,MATCH(P120,Define!G:G))</f>
        <v>アルカナ使用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500002</v>
      </c>
      <c r="B121">
        <v>500002</v>
      </c>
      <c r="C121" t="str">
        <f>INDEX(TextData!B:B,MATCH(B121,TextData!A:A))</f>
        <v>【魔術師】</v>
      </c>
      <c r="D121">
        <v>5</v>
      </c>
      <c r="E121" t="str">
        <f>INDEX(Define!X:X,MATCH(D121,Define!W:W))</f>
        <v>超次元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5</v>
      </c>
      <c r="O121" t="str">
        <f>INDEX(Define!E:E,MATCH(N121,Define!D:D))</f>
        <v>闇</v>
      </c>
      <c r="P121">
        <v>11</v>
      </c>
      <c r="Q121" t="str">
        <f>INDEX(Define!H:H,MATCH(P121,Define!G:G))</f>
        <v>アルカナ使用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500003</v>
      </c>
      <c r="B122">
        <v>500003</v>
      </c>
      <c r="C122" t="str">
        <f>INDEX(TextData!B:B,MATCH(B122,TextData!A:A))</f>
        <v>【女教皇】</v>
      </c>
      <c r="D122">
        <v>7</v>
      </c>
      <c r="E122" t="str">
        <f>INDEX(Define!X:X,MATCH(D122,Define!W:W))</f>
        <v>工作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1</v>
      </c>
      <c r="O122" t="str">
        <f>INDEX(Define!E:E,MATCH(N122,Define!D:D))</f>
        <v>炎</v>
      </c>
      <c r="P122">
        <v>11</v>
      </c>
      <c r="Q122" t="str">
        <f>INDEX(Define!H:H,MATCH(P122,Define!G:G))</f>
        <v>アルカナ使用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500004</v>
      </c>
      <c r="B123">
        <v>500004</v>
      </c>
      <c r="C123" t="str">
        <f>INDEX(TextData!B:B,MATCH(B123,TextData!A:A))</f>
        <v>【女帝】</v>
      </c>
      <c r="D123">
        <v>7</v>
      </c>
      <c r="E123" t="str">
        <f>INDEX(Define!X:X,MATCH(D123,Define!W:W))</f>
        <v>工作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3</v>
      </c>
      <c r="O123" t="str">
        <f>INDEX(Define!E:E,MATCH(N123,Define!D:D))</f>
        <v>氷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500005</v>
      </c>
      <c r="B124">
        <v>500005</v>
      </c>
      <c r="C124" t="str">
        <f>INDEX(TextData!B:B,MATCH(B124,TextData!A:A))</f>
        <v>【皇帝】</v>
      </c>
      <c r="D124">
        <v>7</v>
      </c>
      <c r="E124" t="str">
        <f>INDEX(Define!X:X,MATCH(D124,Define!W:W))</f>
        <v>工作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5</v>
      </c>
      <c r="O124" t="str">
        <f>INDEX(Define!E:E,MATCH(N124,Define!D:D))</f>
        <v>闇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500006</v>
      </c>
      <c r="B125">
        <v>500006</v>
      </c>
      <c r="C125" t="str">
        <f>INDEX(TextData!B:B,MATCH(B125,TextData!A:A))</f>
        <v>【法王】</v>
      </c>
      <c r="D125">
        <v>7</v>
      </c>
      <c r="E125" t="str">
        <f>INDEX(Define!X:X,MATCH(D125,Define!W:W))</f>
        <v>工作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4</v>
      </c>
      <c r="O125" t="str">
        <f>INDEX(Define!E:E,MATCH(N125,Define!D:D))</f>
        <v>光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500007</v>
      </c>
      <c r="B126">
        <v>500007</v>
      </c>
      <c r="C126" t="str">
        <f>INDEX(TextData!B:B,MATCH(B126,TextData!A:A))</f>
        <v>【恋愛】</v>
      </c>
      <c r="D126">
        <v>7</v>
      </c>
      <c r="E126" t="str">
        <f>INDEX(Define!X:X,MATCH(D126,Define!W:W))</f>
        <v>工作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2</v>
      </c>
      <c r="O126" t="str">
        <f>INDEX(Define!E:E,MATCH(N126,Define!D:D))</f>
        <v>雷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500008</v>
      </c>
      <c r="B127">
        <v>500008</v>
      </c>
      <c r="C127" t="str">
        <f>INDEX(TextData!B:B,MATCH(B127,TextData!A:A))</f>
        <v>【戦車】</v>
      </c>
      <c r="D127">
        <v>1</v>
      </c>
      <c r="E127" t="str">
        <f>INDEX(Define!X:X,MATCH(D127,Define!W:W))</f>
        <v>元素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4</v>
      </c>
      <c r="O127" t="str">
        <f>INDEX(Define!E:E,MATCH(N127,Define!D:D))</f>
        <v>光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500009</v>
      </c>
      <c r="B128">
        <v>500009</v>
      </c>
      <c r="C128" t="str">
        <f>INDEX(TextData!B:B,MATCH(B128,TextData!A:A))</f>
        <v>【正義】</v>
      </c>
      <c r="D128">
        <v>2</v>
      </c>
      <c r="E128" t="str">
        <f>INDEX(Define!X:X,MATCH(D128,Define!W:W))</f>
        <v>光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5</v>
      </c>
      <c r="O128" t="str">
        <f>INDEX(Define!E:E,MATCH(N128,Define!D:D))</f>
        <v>闇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500010</v>
      </c>
      <c r="B129">
        <v>500010</v>
      </c>
      <c r="C129" t="str">
        <f>INDEX(TextData!B:B,MATCH(B129,TextData!A:A))</f>
        <v>【隠者】</v>
      </c>
      <c r="D129">
        <v>3</v>
      </c>
      <c r="E129" t="str">
        <f>INDEX(Define!X:X,MATCH(D129,Define!W:W))</f>
        <v>理術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2</v>
      </c>
      <c r="O129" t="str">
        <f>INDEX(Define!E:E,MATCH(N129,Define!D:D))</f>
        <v>雷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500011</v>
      </c>
      <c r="B130">
        <v>500011</v>
      </c>
      <c r="C130" t="str">
        <f>INDEX(TextData!B:B,MATCH(B130,TextData!A:A))</f>
        <v>【運命】</v>
      </c>
      <c r="D130">
        <v>3</v>
      </c>
      <c r="E130" t="str">
        <f>INDEX(Define!X:X,MATCH(D130,Define!W:W))</f>
        <v>理術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3</v>
      </c>
      <c r="O130" t="str">
        <f>INDEX(Define!E:E,MATCH(N130,Define!D:D))</f>
        <v>氷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500012</v>
      </c>
      <c r="B131">
        <v>500012</v>
      </c>
      <c r="C131" t="str">
        <f>INDEX(TextData!B:B,MATCH(B131,TextData!A:A))</f>
        <v>【剛毅】</v>
      </c>
      <c r="D131">
        <v>3</v>
      </c>
      <c r="E131" t="str">
        <f>INDEX(Define!X:X,MATCH(D131,Define!W:W))</f>
        <v>理術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1</v>
      </c>
      <c r="O131" t="str">
        <f>INDEX(Define!E:E,MATCH(N131,Define!D:D))</f>
        <v>炎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500013</v>
      </c>
      <c r="B132">
        <v>500013</v>
      </c>
      <c r="C132" t="str">
        <f>INDEX(TextData!B:B,MATCH(B132,TextData!A:A))</f>
        <v>【刑死者】</v>
      </c>
      <c r="D132">
        <v>4</v>
      </c>
      <c r="E132" t="str">
        <f>INDEX(Define!X:X,MATCH(D132,Define!W:W))</f>
        <v>精神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1</v>
      </c>
      <c r="O132" t="str">
        <f>INDEX(Define!E:E,MATCH(N132,Define!D:D))</f>
        <v>炎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500014</v>
      </c>
      <c r="B133">
        <v>500014</v>
      </c>
      <c r="C133" t="str">
        <f>INDEX(TextData!B:B,MATCH(B133,TextData!A:A))</f>
        <v>【死神】</v>
      </c>
      <c r="D133">
        <v>4</v>
      </c>
      <c r="E133" t="str">
        <f>INDEX(Define!X:X,MATCH(D133,Define!W:W))</f>
        <v>精神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4</v>
      </c>
      <c r="O133" t="str">
        <f>INDEX(Define!E:E,MATCH(N133,Define!D:D))</f>
        <v>光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500015</v>
      </c>
      <c r="B134">
        <v>500015</v>
      </c>
      <c r="C134" t="str">
        <f>INDEX(TextData!B:B,MATCH(B134,TextData!A:A))</f>
        <v>【節制】</v>
      </c>
      <c r="D134">
        <v>4</v>
      </c>
      <c r="E134" t="str">
        <f>INDEX(Define!X:X,MATCH(D134,Define!W:W))</f>
        <v>精神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3</v>
      </c>
      <c r="O134" t="str">
        <f>INDEX(Define!E:E,MATCH(N134,Define!D:D))</f>
        <v>氷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500016</v>
      </c>
      <c r="B135">
        <v>500016</v>
      </c>
      <c r="C135" t="str">
        <f>INDEX(TextData!B:B,MATCH(B135,TextData!A:A))</f>
        <v>【悪魔】</v>
      </c>
      <c r="D135">
        <v>4</v>
      </c>
      <c r="E135" t="str">
        <f>INDEX(Define!X:X,MATCH(D135,Define!W:W))</f>
        <v>精神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5</v>
      </c>
      <c r="O135" t="str">
        <f>INDEX(Define!E:E,MATCH(N135,Define!D:D))</f>
        <v>闇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500017</v>
      </c>
      <c r="B136">
        <v>500017</v>
      </c>
      <c r="C136" t="str">
        <f>INDEX(TextData!B:B,MATCH(B136,TextData!A:A))</f>
        <v>【塔】</v>
      </c>
      <c r="D136">
        <v>4</v>
      </c>
      <c r="E136" t="str">
        <f>INDEX(Define!X:X,MATCH(D136,Define!W:W))</f>
        <v>精神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2</v>
      </c>
      <c r="O136" t="str">
        <f>INDEX(Define!E:E,MATCH(N136,Define!D:D))</f>
        <v>雷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500018</v>
      </c>
      <c r="B137">
        <v>500018</v>
      </c>
      <c r="C137" t="str">
        <f>INDEX(TextData!B:B,MATCH(B137,TextData!A:A))</f>
        <v>【星】</v>
      </c>
      <c r="D137">
        <v>6</v>
      </c>
      <c r="E137" t="str">
        <f>INDEX(Define!X:X,MATCH(D137,Define!W:W))</f>
        <v>自己強化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2</v>
      </c>
      <c r="O137" t="str">
        <f>INDEX(Define!E:E,MATCH(N137,Define!D:D))</f>
        <v>雷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500019</v>
      </c>
      <c r="B138">
        <v>500019</v>
      </c>
      <c r="C138" t="str">
        <f>INDEX(TextData!B:B,MATCH(B138,TextData!A:A))</f>
        <v>【月】</v>
      </c>
      <c r="D138">
        <v>6</v>
      </c>
      <c r="E138" t="str">
        <f>INDEX(Define!X:X,MATCH(D138,Define!W:W))</f>
        <v>自己強化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1</v>
      </c>
      <c r="O138" t="str">
        <f>INDEX(Define!E:E,MATCH(N138,Define!D:D))</f>
        <v>炎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500020</v>
      </c>
      <c r="B139">
        <v>500020</v>
      </c>
      <c r="C139" t="str">
        <f>INDEX(TextData!B:B,MATCH(B139,TextData!A:A))</f>
        <v>【太陽】</v>
      </c>
      <c r="D139">
        <v>6</v>
      </c>
      <c r="E139" t="str">
        <f>INDEX(Define!X:X,MATCH(D139,Define!W:W))</f>
        <v>自己強化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4</v>
      </c>
      <c r="O139" t="str">
        <f>INDEX(Define!E:E,MATCH(N139,Define!D:D))</f>
        <v>光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500021</v>
      </c>
      <c r="B140">
        <v>500021</v>
      </c>
      <c r="C140" t="str">
        <f>INDEX(TextData!B:B,MATCH(B140,TextData!A:A))</f>
        <v>【審判】</v>
      </c>
      <c r="D140">
        <v>6</v>
      </c>
      <c r="E140" t="str">
        <f>INDEX(Define!X:X,MATCH(D140,Define!W:W))</f>
        <v>自己強化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3</v>
      </c>
      <c r="O140" t="str">
        <f>INDEX(Define!E:E,MATCH(N140,Define!D:D))</f>
        <v>氷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500022</v>
      </c>
      <c r="B141">
        <v>500022</v>
      </c>
      <c r="C141" t="str">
        <f>INDEX(TextData!B:B,MATCH(B141,TextData!A:A))</f>
        <v>【世界】</v>
      </c>
      <c r="D141">
        <v>6</v>
      </c>
      <c r="E141" t="str">
        <f>INDEX(Define!X:X,MATCH(D141,Define!W:W))</f>
        <v>自己強化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5</v>
      </c>
      <c r="O141" t="str">
        <f>INDEX(Define!E:E,MATCH(N141,Define!D:D))</f>
        <v>闇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topLeftCell="A89" workbookViewId="0">
      <selection activeCell="C95" sqref="C95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5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8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20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5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5</v>
      </c>
      <c r="E95">
        <v>0</v>
      </c>
      <c r="F95">
        <v>0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20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20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20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20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  <row r="151" spans="1:6">
      <c r="A151">
        <v>500001</v>
      </c>
      <c r="B151">
        <v>501</v>
      </c>
      <c r="C151" t="str">
        <f>INDEX(Define!Q:Q,MATCH(B151,Define!P:P))</f>
        <v>ターン数アップ</v>
      </c>
      <c r="D151">
        <v>1</v>
      </c>
      <c r="E151">
        <v>0</v>
      </c>
      <c r="F151">
        <v>0</v>
      </c>
    </row>
    <row r="152" spans="1:6">
      <c r="A152">
        <v>500002</v>
      </c>
      <c r="B152">
        <v>502</v>
      </c>
      <c r="C152" t="str">
        <f>INDEX(Define!Q:Q,MATCH(B152,Define!P:P))</f>
        <v>Lvアップ</v>
      </c>
      <c r="D152">
        <v>0</v>
      </c>
      <c r="E152">
        <v>3</v>
      </c>
      <c r="F152">
        <v>0</v>
      </c>
    </row>
    <row r="153" spans="1:6">
      <c r="A153">
        <v>500003</v>
      </c>
      <c r="B153">
        <v>503</v>
      </c>
      <c r="C153" t="str">
        <f>INDEX(Define!Q:Q,MATCH(B153,Define!P:P))</f>
        <v>習得コスト0</v>
      </c>
      <c r="D153">
        <v>1</v>
      </c>
      <c r="E153">
        <v>0</v>
      </c>
      <c r="F153">
        <v>0</v>
      </c>
    </row>
    <row r="154" spans="1:6">
      <c r="A154">
        <v>500004</v>
      </c>
      <c r="B154">
        <v>503</v>
      </c>
      <c r="C154" t="str">
        <f>INDEX(Define!Q:Q,MATCH(B154,Define!P:P))</f>
        <v>習得コスト0</v>
      </c>
      <c r="D154">
        <v>3</v>
      </c>
      <c r="E154">
        <v>0</v>
      </c>
      <c r="F154">
        <v>0</v>
      </c>
    </row>
    <row r="155" spans="1:6">
      <c r="A155">
        <v>500005</v>
      </c>
      <c r="B155">
        <v>503</v>
      </c>
      <c r="C155" t="str">
        <f>INDEX(Define!Q:Q,MATCH(B155,Define!P:P))</f>
        <v>習得コスト0</v>
      </c>
      <c r="D155">
        <v>5</v>
      </c>
      <c r="E155">
        <v>0</v>
      </c>
      <c r="F155">
        <v>0</v>
      </c>
    </row>
    <row r="156" spans="1:6">
      <c r="A156">
        <v>500006</v>
      </c>
      <c r="B156">
        <v>503</v>
      </c>
      <c r="C156" t="str">
        <f>INDEX(Define!Q:Q,MATCH(B156,Define!P:P))</f>
        <v>習得コスト0</v>
      </c>
      <c r="D156">
        <v>4</v>
      </c>
      <c r="E156">
        <v>0</v>
      </c>
      <c r="F156">
        <v>0</v>
      </c>
    </row>
    <row r="157" spans="1:6">
      <c r="A157">
        <v>500007</v>
      </c>
      <c r="B157">
        <v>503</v>
      </c>
      <c r="C157" t="str">
        <f>INDEX(Define!Q:Q,MATCH(B157,Define!P:P))</f>
        <v>習得コスト0</v>
      </c>
      <c r="D157">
        <v>2</v>
      </c>
      <c r="E157">
        <v>0</v>
      </c>
      <c r="F157">
        <v>0</v>
      </c>
    </row>
    <row r="158" spans="1:6">
      <c r="A158">
        <v>500008</v>
      </c>
      <c r="B158">
        <v>504</v>
      </c>
      <c r="C158" t="str">
        <f>INDEX(Define!Q:Q,MATCH(B158,Define!P:P))</f>
        <v>ロスト回避</v>
      </c>
      <c r="D158">
        <v>0</v>
      </c>
      <c r="E158">
        <v>0</v>
      </c>
      <c r="F158">
        <v>0</v>
      </c>
    </row>
    <row r="159" spans="1:6">
      <c r="A159">
        <v>500009</v>
      </c>
      <c r="B159">
        <v>505</v>
      </c>
      <c r="C159" t="str">
        <f>INDEX(Define!Q:Q,MATCH(B159,Define!P:P))</f>
        <v>素子補充確定ボーナス</v>
      </c>
      <c r="D159">
        <v>0</v>
      </c>
      <c r="E159">
        <v>0</v>
      </c>
      <c r="F159">
        <v>0</v>
      </c>
    </row>
    <row r="160" spans="1:6">
      <c r="A160">
        <v>500010</v>
      </c>
      <c r="B160">
        <v>507</v>
      </c>
      <c r="C160" t="str">
        <f>INDEX(Define!Q:Q,MATCH(B160,Define!P:P))</f>
        <v>属性適正値アップ</v>
      </c>
      <c r="D160">
        <v>1</v>
      </c>
      <c r="E160">
        <v>0</v>
      </c>
      <c r="F160">
        <v>0</v>
      </c>
    </row>
    <row r="161" spans="1:6">
      <c r="A161">
        <v>500011</v>
      </c>
      <c r="B161">
        <v>506</v>
      </c>
      <c r="C161" t="str">
        <f>INDEX(Define!Q:Q,MATCH(B161,Define!P:P))</f>
        <v>コマンドコスト0</v>
      </c>
      <c r="D161">
        <v>3</v>
      </c>
      <c r="E161">
        <v>0</v>
      </c>
      <c r="F161">
        <v>0</v>
      </c>
    </row>
    <row r="162" spans="1:6">
      <c r="A162">
        <v>500012</v>
      </c>
      <c r="B162">
        <v>506</v>
      </c>
      <c r="C162" t="str">
        <f>INDEX(Define!Q:Q,MATCH(B162,Define!P:P))</f>
        <v>コマンドコスト0</v>
      </c>
      <c r="D162">
        <v>1</v>
      </c>
      <c r="E162">
        <v>0</v>
      </c>
      <c r="F162">
        <v>0</v>
      </c>
    </row>
    <row r="163" spans="1:6">
      <c r="A163">
        <v>500013</v>
      </c>
      <c r="B163">
        <v>508</v>
      </c>
      <c r="C163" t="str">
        <f>INDEX(Define!Q:Q,MATCH(B163,Define!P:P))</f>
        <v>コマンドLvアップ</v>
      </c>
      <c r="D163">
        <v>1</v>
      </c>
      <c r="E163">
        <v>1</v>
      </c>
      <c r="F163">
        <v>0</v>
      </c>
    </row>
    <row r="164" spans="1:6">
      <c r="A164">
        <v>500014</v>
      </c>
      <c r="B164">
        <v>508</v>
      </c>
      <c r="C164" t="str">
        <f>INDEX(Define!Q:Q,MATCH(B164,Define!P:P))</f>
        <v>コマンドLvアップ</v>
      </c>
      <c r="D164">
        <v>4</v>
      </c>
      <c r="E164">
        <v>1</v>
      </c>
      <c r="F164">
        <v>0</v>
      </c>
    </row>
    <row r="165" spans="1:6">
      <c r="A165">
        <v>500015</v>
      </c>
      <c r="B165">
        <v>508</v>
      </c>
      <c r="C165" t="str">
        <f>INDEX(Define!Q:Q,MATCH(B165,Define!P:P))</f>
        <v>コマンドLvアップ</v>
      </c>
      <c r="D165">
        <v>3</v>
      </c>
      <c r="E165">
        <v>1</v>
      </c>
      <c r="F165">
        <v>0</v>
      </c>
    </row>
    <row r="166" spans="1:6">
      <c r="A166">
        <v>500016</v>
      </c>
      <c r="B166">
        <v>508</v>
      </c>
      <c r="C166" t="str">
        <f>INDEX(Define!Q:Q,MATCH(B166,Define!P:P))</f>
        <v>コマンドLvアップ</v>
      </c>
      <c r="D166">
        <v>5</v>
      </c>
      <c r="E166">
        <v>1</v>
      </c>
      <c r="F166">
        <v>0</v>
      </c>
    </row>
    <row r="167" spans="1:6">
      <c r="A167">
        <v>500017</v>
      </c>
      <c r="B167">
        <v>508</v>
      </c>
      <c r="C167" t="str">
        <f>INDEX(Define!Q:Q,MATCH(B167,Define!P:P))</f>
        <v>コマンドLvアップ</v>
      </c>
      <c r="D167">
        <v>2</v>
      </c>
      <c r="E167">
        <v>1</v>
      </c>
      <c r="F167">
        <v>0</v>
      </c>
    </row>
    <row r="168" spans="1:6">
      <c r="A168">
        <v>500018</v>
      </c>
      <c r="B168">
        <v>509</v>
      </c>
      <c r="C168" t="str">
        <f>INDEX(Define!Q:Q,MATCH(B168,Define!P:P))</f>
        <v>魔法入手</v>
      </c>
      <c r="D168">
        <v>2</v>
      </c>
      <c r="E168">
        <v>8</v>
      </c>
      <c r="F168">
        <v>0</v>
      </c>
    </row>
    <row r="169" spans="1:6">
      <c r="A169">
        <v>500019</v>
      </c>
      <c r="B169">
        <v>509</v>
      </c>
      <c r="C169" t="str">
        <f>INDEX(Define!Q:Q,MATCH(B169,Define!P:P))</f>
        <v>魔法入手</v>
      </c>
      <c r="D169">
        <v>1</v>
      </c>
      <c r="E169">
        <v>8</v>
      </c>
      <c r="F169">
        <v>0</v>
      </c>
    </row>
    <row r="170" spans="1:6">
      <c r="A170">
        <v>500020</v>
      </c>
      <c r="B170">
        <v>509</v>
      </c>
      <c r="C170" t="str">
        <f>INDEX(Define!Q:Q,MATCH(B170,Define!P:P))</f>
        <v>魔法入手</v>
      </c>
      <c r="D170">
        <v>4</v>
      </c>
      <c r="E170">
        <v>8</v>
      </c>
      <c r="F170">
        <v>0</v>
      </c>
    </row>
    <row r="171" spans="1:6">
      <c r="A171">
        <v>500021</v>
      </c>
      <c r="B171">
        <v>509</v>
      </c>
      <c r="C171" t="str">
        <f>INDEX(Define!Q:Q,MATCH(B171,Define!P:P))</f>
        <v>魔法入手</v>
      </c>
      <c r="D171">
        <v>3</v>
      </c>
      <c r="E171">
        <v>8</v>
      </c>
      <c r="F171">
        <v>0</v>
      </c>
    </row>
    <row r="172" spans="1:6">
      <c r="A172">
        <v>500022</v>
      </c>
      <c r="B172">
        <v>509</v>
      </c>
      <c r="C172" t="str">
        <f>INDEX(Define!Q:Q,MATCH(B172,Define!P:P))</f>
        <v>魔法入手</v>
      </c>
      <c r="D172">
        <v>5</v>
      </c>
      <c r="E172">
        <v>8</v>
      </c>
      <c r="F17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73" workbookViewId="0">
      <selection activeCell="F86" sqref="F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3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"/>
  <sheetViews>
    <sheetView topLeftCell="A60" workbookViewId="0">
      <selection activeCell="A97" sqref="A97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spans="1:3">
      <c r="A29">
        <v>4010</v>
      </c>
      <c r="B29" t="s">
        <v>123</v>
      </c>
      <c r="C29" t="s">
        <v>124</v>
      </c>
    </row>
    <row r="30" spans="1:3">
      <c r="A30">
        <v>4020</v>
      </c>
      <c r="B30" t="s">
        <v>125</v>
      </c>
      <c r="C30" t="s">
        <v>126</v>
      </c>
    </row>
    <row r="31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spans="1:3">
      <c r="A45">
        <v>10010</v>
      </c>
      <c r="B45" t="s">
        <v>153</v>
      </c>
      <c r="C45" s="4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26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  <row r="119" ht="26" spans="1:3">
      <c r="A119">
        <v>500001</v>
      </c>
      <c r="B119" s="5" t="s">
        <v>299</v>
      </c>
      <c r="C119" s="3" t="s">
        <v>300</v>
      </c>
    </row>
    <row r="120" ht="26" spans="1:3">
      <c r="A120">
        <v>500002</v>
      </c>
      <c r="B120" t="s">
        <v>301</v>
      </c>
      <c r="C120" s="3" t="s">
        <v>302</v>
      </c>
    </row>
    <row r="121" ht="26" spans="1:3">
      <c r="A121">
        <v>500003</v>
      </c>
      <c r="B121" t="s">
        <v>303</v>
      </c>
      <c r="C121" s="3" t="s">
        <v>304</v>
      </c>
    </row>
    <row r="122" ht="26" spans="1:3">
      <c r="A122">
        <v>500004</v>
      </c>
      <c r="B122" t="s">
        <v>305</v>
      </c>
      <c r="C122" s="3" t="s">
        <v>306</v>
      </c>
    </row>
    <row r="123" ht="26" spans="1:3">
      <c r="A123">
        <v>500005</v>
      </c>
      <c r="B123" t="s">
        <v>307</v>
      </c>
      <c r="C123" s="3" t="s">
        <v>308</v>
      </c>
    </row>
    <row r="124" ht="26" spans="1:3">
      <c r="A124">
        <v>500006</v>
      </c>
      <c r="B124" t="s">
        <v>309</v>
      </c>
      <c r="C124" s="3" t="s">
        <v>310</v>
      </c>
    </row>
    <row r="125" ht="26" spans="1:3">
      <c r="A125">
        <v>500007</v>
      </c>
      <c r="B125" t="s">
        <v>311</v>
      </c>
      <c r="C125" s="3" t="s">
        <v>312</v>
      </c>
    </row>
    <row r="126" ht="26" spans="1:3">
      <c r="A126">
        <v>500008</v>
      </c>
      <c r="B126" t="s">
        <v>313</v>
      </c>
      <c r="C126" s="3" t="s">
        <v>314</v>
      </c>
    </row>
    <row r="127" ht="26" spans="1:3">
      <c r="A127">
        <v>500009</v>
      </c>
      <c r="B127" t="s">
        <v>315</v>
      </c>
      <c r="C127" s="3" t="s">
        <v>316</v>
      </c>
    </row>
    <row r="128" ht="26" spans="1:3">
      <c r="A128">
        <v>500010</v>
      </c>
      <c r="B128" t="s">
        <v>317</v>
      </c>
      <c r="C128" s="3" t="s">
        <v>318</v>
      </c>
    </row>
    <row r="129" ht="26" spans="1:3">
      <c r="A129">
        <v>500011</v>
      </c>
      <c r="B129" t="s">
        <v>319</v>
      </c>
      <c r="C129" s="3" t="s">
        <v>320</v>
      </c>
    </row>
    <row r="130" ht="26" spans="1:3">
      <c r="A130">
        <v>500012</v>
      </c>
      <c r="B130" t="s">
        <v>321</v>
      </c>
      <c r="C130" s="3" t="s">
        <v>322</v>
      </c>
    </row>
    <row r="131" ht="26" spans="1:3">
      <c r="A131">
        <v>500013</v>
      </c>
      <c r="B131" t="s">
        <v>323</v>
      </c>
      <c r="C131" s="3" t="s">
        <v>324</v>
      </c>
    </row>
    <row r="132" ht="26" spans="1:3">
      <c r="A132">
        <v>500014</v>
      </c>
      <c r="B132" t="s">
        <v>325</v>
      </c>
      <c r="C132" s="3" t="s">
        <v>326</v>
      </c>
    </row>
    <row r="133" ht="26" spans="1:3">
      <c r="A133">
        <v>500015</v>
      </c>
      <c r="B133" t="s">
        <v>327</v>
      </c>
      <c r="C133" s="3" t="s">
        <v>328</v>
      </c>
    </row>
    <row r="134" ht="26" spans="1:3">
      <c r="A134">
        <v>500016</v>
      </c>
      <c r="B134" t="s">
        <v>329</v>
      </c>
      <c r="C134" s="3" t="s">
        <v>330</v>
      </c>
    </row>
    <row r="135" ht="26" spans="1:3">
      <c r="A135">
        <v>500017</v>
      </c>
      <c r="B135" t="s">
        <v>331</v>
      </c>
      <c r="C135" s="3" t="s">
        <v>332</v>
      </c>
    </row>
    <row r="136" ht="39" spans="1:3">
      <c r="A136">
        <v>500018</v>
      </c>
      <c r="B136" t="s">
        <v>333</v>
      </c>
      <c r="C136" s="3" t="s">
        <v>334</v>
      </c>
    </row>
    <row r="137" ht="39" spans="1:3">
      <c r="A137">
        <v>500019</v>
      </c>
      <c r="B137" t="s">
        <v>335</v>
      </c>
      <c r="C137" s="3" t="s">
        <v>336</v>
      </c>
    </row>
    <row r="138" ht="39" spans="1:3">
      <c r="A138">
        <v>500020</v>
      </c>
      <c r="B138" t="s">
        <v>337</v>
      </c>
      <c r="C138" s="3" t="s">
        <v>338</v>
      </c>
    </row>
    <row r="139" ht="39" spans="1:3">
      <c r="A139">
        <v>500021</v>
      </c>
      <c r="B139" t="s">
        <v>339</v>
      </c>
      <c r="C139" s="3" t="s">
        <v>340</v>
      </c>
    </row>
    <row r="140" ht="39" spans="1:3">
      <c r="A140">
        <v>500022</v>
      </c>
      <c r="B140" t="s">
        <v>341</v>
      </c>
      <c r="C140" s="3" t="s">
        <v>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topLeftCell="J26" workbookViewId="0">
      <selection activeCell="Q46" sqref="Q4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343</v>
      </c>
      <c r="S1" t="s">
        <v>344</v>
      </c>
      <c r="U1" t="s">
        <v>345</v>
      </c>
      <c r="W1" t="s">
        <v>346</v>
      </c>
      <c r="Y1" t="s">
        <v>78</v>
      </c>
    </row>
    <row r="2" spans="1:26">
      <c r="A2">
        <v>0</v>
      </c>
      <c r="B2" t="s">
        <v>347</v>
      </c>
      <c r="D2">
        <v>0</v>
      </c>
      <c r="E2" t="s">
        <v>347</v>
      </c>
      <c r="G2">
        <v>0</v>
      </c>
      <c r="H2" t="s">
        <v>347</v>
      </c>
      <c r="J2">
        <v>0</v>
      </c>
      <c r="K2" t="s">
        <v>347</v>
      </c>
      <c r="M2">
        <v>0</v>
      </c>
      <c r="N2" t="s">
        <v>347</v>
      </c>
      <c r="P2">
        <v>0</v>
      </c>
      <c r="Q2" t="s">
        <v>348</v>
      </c>
      <c r="U2">
        <v>0</v>
      </c>
      <c r="V2" t="s">
        <v>347</v>
      </c>
      <c r="W2">
        <v>0</v>
      </c>
      <c r="X2" t="s">
        <v>347</v>
      </c>
      <c r="Y2">
        <v>0</v>
      </c>
      <c r="Z2" t="s">
        <v>347</v>
      </c>
    </row>
    <row r="3" spans="1:26">
      <c r="A3">
        <v>1</v>
      </c>
      <c r="B3" t="s">
        <v>349</v>
      </c>
      <c r="D3">
        <v>1</v>
      </c>
      <c r="E3" t="s">
        <v>350</v>
      </c>
      <c r="G3">
        <v>1</v>
      </c>
      <c r="H3" t="s">
        <v>351</v>
      </c>
      <c r="J3">
        <v>1</v>
      </c>
      <c r="K3" t="s">
        <v>352</v>
      </c>
      <c r="M3">
        <v>1</v>
      </c>
      <c r="N3" t="s">
        <v>349</v>
      </c>
      <c r="P3">
        <v>1</v>
      </c>
      <c r="Q3" t="s">
        <v>353</v>
      </c>
      <c r="U3">
        <v>1</v>
      </c>
      <c r="V3" t="s">
        <v>354</v>
      </c>
      <c r="W3">
        <v>1</v>
      </c>
      <c r="X3" t="s">
        <v>355</v>
      </c>
      <c r="Y3">
        <v>1</v>
      </c>
      <c r="Z3" t="s">
        <v>356</v>
      </c>
    </row>
    <row r="4" spans="1:26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2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</row>
    <row r="5" spans="1:26">
      <c r="A5">
        <v>3</v>
      </c>
      <c r="B5" t="s">
        <v>365</v>
      </c>
      <c r="D5">
        <v>3</v>
      </c>
      <c r="E5" t="s">
        <v>366</v>
      </c>
      <c r="G5">
        <v>3</v>
      </c>
      <c r="H5" t="s">
        <v>84</v>
      </c>
      <c r="J5">
        <v>3</v>
      </c>
      <c r="K5" t="s">
        <v>367</v>
      </c>
      <c r="M5">
        <v>3</v>
      </c>
      <c r="N5" t="s">
        <v>365</v>
      </c>
      <c r="P5">
        <v>3</v>
      </c>
      <c r="Q5" t="s">
        <v>368</v>
      </c>
      <c r="U5">
        <v>3</v>
      </c>
      <c r="V5" t="s">
        <v>369</v>
      </c>
      <c r="W5">
        <v>3</v>
      </c>
      <c r="X5" t="s">
        <v>370</v>
      </c>
      <c r="Y5">
        <v>3</v>
      </c>
      <c r="Z5" t="s">
        <v>371</v>
      </c>
    </row>
    <row r="6" spans="4:26">
      <c r="D6">
        <v>4</v>
      </c>
      <c r="E6" t="s">
        <v>363</v>
      </c>
      <c r="G6">
        <v>4</v>
      </c>
      <c r="H6" t="s">
        <v>372</v>
      </c>
      <c r="J6">
        <v>4</v>
      </c>
      <c r="K6" t="s">
        <v>373</v>
      </c>
      <c r="M6">
        <v>4</v>
      </c>
      <c r="N6" t="s">
        <v>373</v>
      </c>
      <c r="P6">
        <v>4</v>
      </c>
      <c r="Q6" t="s">
        <v>374</v>
      </c>
      <c r="U6">
        <v>6</v>
      </c>
      <c r="V6" t="s">
        <v>375</v>
      </c>
      <c r="W6">
        <v>4</v>
      </c>
      <c r="X6" t="s">
        <v>376</v>
      </c>
      <c r="Y6">
        <v>4</v>
      </c>
      <c r="Z6" t="s">
        <v>377</v>
      </c>
    </row>
    <row r="7" spans="4:26">
      <c r="D7">
        <v>5</v>
      </c>
      <c r="E7" t="s">
        <v>378</v>
      </c>
      <c r="J7">
        <v>7</v>
      </c>
      <c r="K7" t="s">
        <v>379</v>
      </c>
      <c r="M7">
        <v>11</v>
      </c>
      <c r="N7" t="s">
        <v>380</v>
      </c>
      <c r="P7">
        <v>5</v>
      </c>
      <c r="Q7" t="s">
        <v>381</v>
      </c>
      <c r="U7">
        <v>11</v>
      </c>
      <c r="V7" t="s">
        <v>382</v>
      </c>
      <c r="W7">
        <v>5</v>
      </c>
      <c r="X7" t="s">
        <v>383</v>
      </c>
      <c r="Y7">
        <v>51</v>
      </c>
      <c r="Z7" t="s">
        <v>384</v>
      </c>
    </row>
    <row r="8" spans="7:26">
      <c r="G8">
        <v>11</v>
      </c>
      <c r="H8" t="s">
        <v>385</v>
      </c>
      <c r="J8">
        <v>101</v>
      </c>
      <c r="K8" t="s">
        <v>386</v>
      </c>
      <c r="M8">
        <v>13</v>
      </c>
      <c r="N8" s="1" t="s">
        <v>387</v>
      </c>
      <c r="P8">
        <v>6</v>
      </c>
      <c r="Q8" t="s">
        <v>388</v>
      </c>
      <c r="U8">
        <v>12</v>
      </c>
      <c r="V8" t="s">
        <v>389</v>
      </c>
      <c r="W8">
        <v>6</v>
      </c>
      <c r="X8" t="s">
        <v>390</v>
      </c>
      <c r="Y8">
        <v>52</v>
      </c>
      <c r="Z8" t="s">
        <v>391</v>
      </c>
    </row>
    <row r="9" spans="7:24">
      <c r="G9">
        <v>12</v>
      </c>
      <c r="H9" t="s">
        <v>392</v>
      </c>
      <c r="P9">
        <v>7</v>
      </c>
      <c r="Q9" t="s">
        <v>393</v>
      </c>
      <c r="U9">
        <v>21</v>
      </c>
      <c r="V9" t="s">
        <v>394</v>
      </c>
      <c r="W9">
        <v>7</v>
      </c>
      <c r="X9" t="s">
        <v>395</v>
      </c>
    </row>
    <row r="10" spans="16:24">
      <c r="P10">
        <v>11</v>
      </c>
      <c r="Q10" t="s">
        <v>396</v>
      </c>
      <c r="U10">
        <v>22</v>
      </c>
      <c r="V10" t="s">
        <v>397</v>
      </c>
      <c r="W10">
        <v>10</v>
      </c>
      <c r="X10" t="s">
        <v>398</v>
      </c>
    </row>
    <row r="11" spans="16:24">
      <c r="P11">
        <v>21</v>
      </c>
      <c r="Q11" t="s">
        <v>399</v>
      </c>
      <c r="U11">
        <v>31</v>
      </c>
      <c r="V11" t="s">
        <v>400</v>
      </c>
      <c r="W11">
        <v>11</v>
      </c>
      <c r="X11" t="s">
        <v>372</v>
      </c>
    </row>
    <row r="12" spans="16:22">
      <c r="P12">
        <v>22</v>
      </c>
      <c r="Q12" t="s">
        <v>401</v>
      </c>
      <c r="U12">
        <v>32</v>
      </c>
      <c r="V12" t="s">
        <v>402</v>
      </c>
    </row>
    <row r="13" spans="16:22">
      <c r="P13">
        <v>23</v>
      </c>
      <c r="Q13" t="s">
        <v>403</v>
      </c>
      <c r="U13">
        <v>41</v>
      </c>
      <c r="V13" t="s">
        <v>404</v>
      </c>
    </row>
    <row r="14" spans="16:22">
      <c r="P14">
        <v>31</v>
      </c>
      <c r="Q14" t="s">
        <v>405</v>
      </c>
      <c r="U14">
        <v>42</v>
      </c>
      <c r="V14" t="s">
        <v>406</v>
      </c>
    </row>
    <row r="15" spans="16:22">
      <c r="P15">
        <v>32</v>
      </c>
      <c r="Q15" t="s">
        <v>407</v>
      </c>
      <c r="U15">
        <v>43</v>
      </c>
      <c r="V15" t="s">
        <v>408</v>
      </c>
    </row>
    <row r="16" spans="16:22">
      <c r="P16">
        <v>33</v>
      </c>
      <c r="Q16" t="s">
        <v>409</v>
      </c>
      <c r="U16">
        <v>51</v>
      </c>
      <c r="V16" t="s">
        <v>410</v>
      </c>
    </row>
    <row r="17" spans="16:22">
      <c r="P17">
        <v>34</v>
      </c>
      <c r="Q17" t="s">
        <v>411</v>
      </c>
      <c r="U17">
        <v>52</v>
      </c>
      <c r="V17" t="s">
        <v>412</v>
      </c>
    </row>
    <row r="18" spans="16:22">
      <c r="P18">
        <v>41</v>
      </c>
      <c r="Q18" t="s">
        <v>413</v>
      </c>
      <c r="U18">
        <v>61</v>
      </c>
      <c r="V18" t="s">
        <v>414</v>
      </c>
    </row>
    <row r="19" spans="16:22">
      <c r="P19">
        <v>51</v>
      </c>
      <c r="Q19" t="s">
        <v>415</v>
      </c>
      <c r="U19">
        <v>63</v>
      </c>
      <c r="V19" t="s">
        <v>416</v>
      </c>
    </row>
    <row r="20" spans="16:22">
      <c r="P20">
        <v>101</v>
      </c>
      <c r="Q20" t="s">
        <v>417</v>
      </c>
      <c r="U20">
        <v>71</v>
      </c>
      <c r="V20" t="s">
        <v>418</v>
      </c>
    </row>
    <row r="21" spans="16:22">
      <c r="P21">
        <v>201</v>
      </c>
      <c r="Q21" t="s">
        <v>419</v>
      </c>
      <c r="U21">
        <v>81</v>
      </c>
      <c r="V21" t="s">
        <v>420</v>
      </c>
    </row>
    <row r="22" spans="16:22">
      <c r="P22">
        <v>202</v>
      </c>
      <c r="Q22" t="s">
        <v>421</v>
      </c>
      <c r="U22">
        <v>92</v>
      </c>
      <c r="V22" t="s">
        <v>422</v>
      </c>
    </row>
    <row r="23" spans="16:22">
      <c r="P23">
        <v>301</v>
      </c>
      <c r="Q23" t="s">
        <v>423</v>
      </c>
      <c r="U23">
        <v>101</v>
      </c>
      <c r="V23" t="s">
        <v>424</v>
      </c>
    </row>
    <row r="24" spans="16:22">
      <c r="P24">
        <v>302</v>
      </c>
      <c r="Q24" t="s">
        <v>425</v>
      </c>
      <c r="U24">
        <v>102</v>
      </c>
      <c r="V24" t="s">
        <v>426</v>
      </c>
    </row>
    <row r="25" spans="16:22">
      <c r="P25" s="2">
        <v>303</v>
      </c>
      <c r="Q25" s="2" t="s">
        <v>427</v>
      </c>
      <c r="U25">
        <v>103</v>
      </c>
      <c r="V25" t="s">
        <v>428</v>
      </c>
    </row>
    <row r="26" spans="16:22">
      <c r="P26">
        <v>304</v>
      </c>
      <c r="Q26" t="s">
        <v>429</v>
      </c>
      <c r="U26">
        <v>104</v>
      </c>
      <c r="V26" t="s">
        <v>430</v>
      </c>
    </row>
    <row r="27" spans="16:22">
      <c r="P27">
        <v>305</v>
      </c>
      <c r="Q27" t="s">
        <v>431</v>
      </c>
      <c r="U27">
        <v>105</v>
      </c>
      <c r="V27" t="s">
        <v>432</v>
      </c>
    </row>
    <row r="28" spans="16:22">
      <c r="P28">
        <v>306</v>
      </c>
      <c r="Q28" t="s">
        <v>433</v>
      </c>
      <c r="U28">
        <v>106</v>
      </c>
      <c r="V28" t="s">
        <v>434</v>
      </c>
    </row>
    <row r="29" spans="16:22">
      <c r="P29">
        <v>307</v>
      </c>
      <c r="Q29" t="s">
        <v>435</v>
      </c>
      <c r="U29">
        <v>107</v>
      </c>
      <c r="V29" t="s">
        <v>436</v>
      </c>
    </row>
    <row r="30" spans="16:22">
      <c r="P30">
        <v>308</v>
      </c>
      <c r="Q30" t="s">
        <v>437</v>
      </c>
      <c r="U30">
        <v>113</v>
      </c>
      <c r="V30" t="s">
        <v>438</v>
      </c>
    </row>
    <row r="31" spans="16:22">
      <c r="P31">
        <v>309</v>
      </c>
      <c r="Q31" t="s">
        <v>439</v>
      </c>
      <c r="U31">
        <v>114</v>
      </c>
      <c r="V31" t="s">
        <v>440</v>
      </c>
    </row>
    <row r="32" spans="16:22">
      <c r="P32">
        <v>310</v>
      </c>
      <c r="Q32" t="s">
        <v>441</v>
      </c>
      <c r="U32">
        <v>501</v>
      </c>
      <c r="V32" t="s">
        <v>442</v>
      </c>
    </row>
    <row r="33" spans="16:17">
      <c r="P33">
        <v>311</v>
      </c>
      <c r="Q33" t="s">
        <v>443</v>
      </c>
    </row>
    <row r="34" spans="16:17">
      <c r="P34">
        <v>401</v>
      </c>
      <c r="Q34" t="s">
        <v>444</v>
      </c>
    </row>
    <row r="35" spans="16:17">
      <c r="P35">
        <v>402</v>
      </c>
      <c r="Q35" t="s">
        <v>445</v>
      </c>
    </row>
    <row r="36" spans="16:17">
      <c r="P36">
        <v>403</v>
      </c>
      <c r="Q36" t="s">
        <v>446</v>
      </c>
    </row>
    <row r="37" spans="16:17">
      <c r="P37">
        <v>404</v>
      </c>
      <c r="Q37" t="s">
        <v>447</v>
      </c>
    </row>
    <row r="38" spans="16:17">
      <c r="P38">
        <v>501</v>
      </c>
      <c r="Q38" t="s">
        <v>448</v>
      </c>
    </row>
    <row r="39" spans="16:17">
      <c r="P39">
        <v>502</v>
      </c>
      <c r="Q39" t="s">
        <v>449</v>
      </c>
    </row>
    <row r="40" spans="16:17">
      <c r="P40">
        <v>503</v>
      </c>
      <c r="Q40" t="s">
        <v>450</v>
      </c>
    </row>
    <row r="41" spans="16:17">
      <c r="P41">
        <v>504</v>
      </c>
      <c r="Q41" t="s">
        <v>451</v>
      </c>
    </row>
    <row r="42" spans="16:17">
      <c r="P42">
        <v>505</v>
      </c>
      <c r="Q42" t="s">
        <v>452</v>
      </c>
    </row>
    <row r="43" spans="16:17">
      <c r="P43">
        <v>506</v>
      </c>
      <c r="Q43" t="s">
        <v>453</v>
      </c>
    </row>
    <row r="44" spans="16:17">
      <c r="P44">
        <v>507</v>
      </c>
      <c r="Q44" t="s">
        <v>454</v>
      </c>
    </row>
    <row r="45" spans="16:17">
      <c r="P45">
        <v>508</v>
      </c>
      <c r="Q45" t="s">
        <v>444</v>
      </c>
    </row>
    <row r="46" spans="16:17">
      <c r="P46">
        <v>509</v>
      </c>
      <c r="Q46" t="s">
        <v>446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2024-01-01T01:41:19Z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