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<sst xmlns="http://schemas.openxmlformats.org/spreadsheetml/2006/main" count="282" uniqueCount="194">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</sst>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tabSelected="1" topLeftCell="A13" workbookViewId="0">
      <selection activeCell="E30" sqref="E30"/>
    </sheetView>
  </sheetViews>
  <sheetFormatPr defaultColWidth="8.72727272727273" defaultRowHeight="13"/>
  <cols>
    <col min="4" max="4" width="15.5454545454545" customWidth="1"/>
    <col min="5" max="5" width="14.5454545454545" customWidth="1"/>
    <col min="6" max="6" width="10" customWidth="1"/>
    <col min="7" max="7" width="31.1818181818182" customWidth="1"/>
    <col min="8" max="9" width="13.9090909090909" customWidth="1"/>
    <col min="10" max="10" width="5.72727272727273" customWidth="1"/>
    <col min="11" max="11" width="8.54545454545454" customWidth="1"/>
    <col min="12" max="13" width="11.2727272727273" customWidth="1"/>
    <col min="14" max="14" width="16.7272727272727" customWidth="1"/>
    <col min="15" max="15" width="5.72727272727273" customWidth="1"/>
  </cols>
  <sheetData>
    <row r="1" spans="1:1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>
      <c r="A2">
        <v>1</v>
      </c>
      <c r="B2">
        <v>1</v>
      </c>
      <c r="C2" t="str">
        <f>INDEX(TextData!B:B,MATCH(B2,TextData!A:A))</f>
        <v>戦闘不能</v>
      </c>
      <c r="D2" t="s">
        <v>14</v>
      </c>
      <c r="E2">
        <v>0</v>
      </c>
      <c r="F2">
        <v>0</v>
      </c>
      <c r="G2" t="s">
        <v>15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tr">
        <f>TextData!C2</f>
        <v>""</v>
      </c>
    </row>
    <row r="3" spans="1:16">
      <c r="A3">
        <v>10</v>
      </c>
      <c r="B3">
        <v>10</v>
      </c>
      <c r="C3" t="str">
        <f>INDEX(TextData!B:B,MATCH(B3,TextData!A:A))</f>
        <v>待機</v>
      </c>
      <c r="D3" t="s">
        <v>16</v>
      </c>
      <c r="E3">
        <v>0</v>
      </c>
      <c r="F3">
        <v>0</v>
      </c>
      <c r="G3" t="s">
        <v>15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t="str">
        <f>TextData!B3</f>
        <v>待機</v>
      </c>
    </row>
    <row r="4" spans="1:16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15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TextData!B4</f>
        <v>炎適正</v>
      </c>
    </row>
    <row r="5" spans="1:16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15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>TextData!B5</f>
        <v>雷適性</v>
      </c>
    </row>
    <row r="6" spans="1:16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15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>TextData!B6</f>
        <v>氷適性</v>
      </c>
    </row>
    <row r="7" spans="1:16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15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tr">
        <f>TextData!B7</f>
        <v>光適性</v>
      </c>
    </row>
    <row r="8" spans="1:16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tr">
        <f>TextData!B8</f>
        <v>闇適性</v>
      </c>
    </row>
    <row r="9" spans="1:16">
      <c r="A9">
        <v>1010</v>
      </c>
      <c r="B9">
        <v>1010</v>
      </c>
      <c r="C9" t="str">
        <f>INDEX(TextData!B:B,MATCH(B9,TextData!A:A))</f>
        <v>神化</v>
      </c>
      <c r="D9" t="s">
        <v>17</v>
      </c>
      <c r="E9">
        <v>0</v>
      </c>
      <c r="F9">
        <v>0</v>
      </c>
      <c r="G9" t="s">
        <v>15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tr">
        <f>TextData!B9</f>
        <v>神化</v>
      </c>
    </row>
    <row r="10" spans="1:16">
      <c r="A10">
        <v>1011</v>
      </c>
      <c r="B10">
        <v>1011</v>
      </c>
      <c r="C10" t="str">
        <f>INDEX(TextData!B:B,MATCH(B10,TextData!A:A))</f>
        <v>全ステータスアップ</v>
      </c>
      <c r="D10" t="s">
        <v>17</v>
      </c>
      <c r="E10">
        <v>0</v>
      </c>
      <c r="F10">
        <v>0</v>
      </c>
      <c r="G10" t="s">
        <v>15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tr">
        <f>TextData!B10</f>
        <v>全ステータスアップ</v>
      </c>
    </row>
    <row r="11" spans="1:16">
      <c r="A11">
        <v>1020</v>
      </c>
      <c r="B11">
        <v>1020</v>
      </c>
      <c r="C11" t="str">
        <f>INDEX(TextData!B:B,MATCH(B11,TextData!A:A))</f>
        <v>最大Hpアップ</v>
      </c>
      <c r="D11" t="s">
        <v>18</v>
      </c>
      <c r="E11">
        <v>1</v>
      </c>
      <c r="F11">
        <v>1</v>
      </c>
      <c r="G11" t="s">
        <v>15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tr">
        <f>TextData!B11</f>
        <v>最大Hpアップ</v>
      </c>
    </row>
    <row r="12" spans="1:16">
      <c r="A12">
        <v>1030</v>
      </c>
      <c r="B12">
        <v>1030</v>
      </c>
      <c r="C12" t="str">
        <f>INDEX(TextData!B:B,MATCH(B12,TextData!A:A))</f>
        <v>最大Mpアップ</v>
      </c>
      <c r="D12" t="s">
        <v>19</v>
      </c>
      <c r="E12">
        <v>1</v>
      </c>
      <c r="F12">
        <v>1</v>
      </c>
      <c r="G12" t="s">
        <v>15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 t="str">
        <f>TextData!B12</f>
        <v>最大Mpアップ</v>
      </c>
    </row>
    <row r="13" spans="1:16">
      <c r="A13">
        <v>1040</v>
      </c>
      <c r="B13">
        <v>1040</v>
      </c>
      <c r="C13" t="str">
        <f>INDEX(TextData!B:B,MATCH(B13,TextData!A:A))</f>
        <v>攻撃アップ</v>
      </c>
      <c r="D13" t="s">
        <v>20</v>
      </c>
      <c r="E13">
        <v>1</v>
      </c>
      <c r="F13">
        <v>1</v>
      </c>
      <c r="G13" t="s">
        <v>15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 t="str">
        <f>TextData!B13</f>
        <v>攻撃アップ</v>
      </c>
    </row>
    <row r="14" spans="1:16">
      <c r="A14">
        <v>1041</v>
      </c>
      <c r="B14">
        <v>1041</v>
      </c>
      <c r="C14" t="str">
        <f>INDEX(TextData!B:B,MATCH(B14,TextData!A:A))</f>
        <v>攻撃ダウン</v>
      </c>
      <c r="D14" t="s">
        <v>21</v>
      </c>
      <c r="E14">
        <v>1</v>
      </c>
      <c r="F14">
        <v>1</v>
      </c>
      <c r="G14" t="s">
        <v>15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tr">
        <f>TextData!B14</f>
        <v>攻撃ダウン</v>
      </c>
    </row>
    <row r="15" spans="1:16">
      <c r="A15">
        <v>1050</v>
      </c>
      <c r="B15">
        <v>1050</v>
      </c>
      <c r="C15" t="str">
        <f>INDEX(TextData!B:B,MATCH(B15,TextData!A:A))</f>
        <v>防御アップ</v>
      </c>
      <c r="D15" t="s">
        <v>22</v>
      </c>
      <c r="E15">
        <v>1</v>
      </c>
      <c r="F15">
        <v>1</v>
      </c>
      <c r="G15" t="s">
        <v>15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tr">
        <f>TextData!B15</f>
        <v>防御アップ</v>
      </c>
    </row>
    <row r="16" spans="1:16">
      <c r="A16">
        <v>1051</v>
      </c>
      <c r="B16">
        <v>1051</v>
      </c>
      <c r="C16" t="str">
        <f>INDEX(TextData!B:B,MATCH(B16,TextData!A:A))</f>
        <v>防御ダウン</v>
      </c>
      <c r="D16" t="s">
        <v>23</v>
      </c>
      <c r="E16">
        <v>1</v>
      </c>
      <c r="F16">
        <v>1</v>
      </c>
      <c r="G16" t="s">
        <v>15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tr">
        <f>TextData!B16</f>
        <v>防御ダウン</v>
      </c>
    </row>
    <row r="17" spans="1:16">
      <c r="A17">
        <v>1052</v>
      </c>
      <c r="B17">
        <v>1052</v>
      </c>
      <c r="C17" t="str">
        <f>INDEX(TextData!B:B,MATCH(B17,TextData!A:A))</f>
        <v>防御ブレイク</v>
      </c>
      <c r="D17" t="s">
        <v>23</v>
      </c>
      <c r="E17">
        <v>1</v>
      </c>
      <c r="F17">
        <v>1</v>
      </c>
      <c r="G17" t="s">
        <v>15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tr">
        <f>TextData!B17</f>
        <v>防御ブレイク</v>
      </c>
    </row>
    <row r="18" spans="1:16">
      <c r="A18">
        <v>1060</v>
      </c>
      <c r="B18">
        <v>1060</v>
      </c>
      <c r="C18" t="str">
        <f>INDEX(TextData!B:B,MATCH(B18,TextData!A:A))</f>
        <v>速度アップ</v>
      </c>
      <c r="D18" t="s">
        <v>16</v>
      </c>
      <c r="E18">
        <v>1</v>
      </c>
      <c r="F18">
        <v>1</v>
      </c>
      <c r="G18" t="s">
        <v>15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t="str">
        <f>TextData!B18</f>
        <v>速度アップ</v>
      </c>
    </row>
    <row r="19" spans="1:16">
      <c r="A19">
        <v>1070</v>
      </c>
      <c r="B19">
        <v>1070</v>
      </c>
      <c r="C19" t="str">
        <f>INDEX(TextData!B:B,MATCH(B19,TextData!A:A))</f>
        <v>致命攻撃発生率アップ</v>
      </c>
      <c r="D19" t="s">
        <v>24</v>
      </c>
      <c r="E19">
        <v>1</v>
      </c>
      <c r="F19">
        <v>1</v>
      </c>
      <c r="G19" t="s">
        <v>15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tr">
        <f>TextData!B19</f>
        <v>致命攻撃発生率アップ</v>
      </c>
    </row>
    <row r="20" spans="1:16">
      <c r="A20">
        <v>1080</v>
      </c>
      <c r="B20">
        <v>1080</v>
      </c>
      <c r="C20" t="str">
        <f>INDEX(TextData!B:B,MATCH(B20,TextData!A:A))</f>
        <v>命中アップ</v>
      </c>
      <c r="D20" t="s">
        <v>24</v>
      </c>
      <c r="E20">
        <v>1</v>
      </c>
      <c r="F20">
        <v>1</v>
      </c>
      <c r="G20" t="s">
        <v>15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tr">
        <f>TextData!B20</f>
        <v>命中アップ</v>
      </c>
    </row>
    <row r="21" spans="1:16">
      <c r="A21">
        <v>1081</v>
      </c>
      <c r="B21">
        <v>1080</v>
      </c>
      <c r="C21" t="str">
        <f>INDEX(TextData!B:B,MATCH(B21,TextData!A:A))</f>
        <v>命中アップ</v>
      </c>
      <c r="D21" t="s">
        <v>24</v>
      </c>
      <c r="E21">
        <v>1</v>
      </c>
      <c r="F21">
        <v>1</v>
      </c>
      <c r="G21" t="s">
        <v>15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tr">
        <f>TextData!B21</f>
        <v>回避アップ</v>
      </c>
    </row>
    <row r="22" spans="1:16">
      <c r="A22">
        <v>1090</v>
      </c>
      <c r="B22">
        <v>1090</v>
      </c>
      <c r="C22" t="str">
        <f>INDEX(TextData!B:B,MATCH(B22,TextData!A:A))</f>
        <v>回避アップ</v>
      </c>
      <c r="D22" t="s">
        <v>25</v>
      </c>
      <c r="E22">
        <v>1</v>
      </c>
      <c r="F22">
        <v>1</v>
      </c>
      <c r="G22" t="s">
        <v>15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 t="str">
        <f>TextData!B21</f>
        <v>回避アップ</v>
      </c>
    </row>
    <row r="23" spans="1:16">
      <c r="A23">
        <v>1091</v>
      </c>
      <c r="B23">
        <v>1090</v>
      </c>
      <c r="C23" t="str">
        <f>INDEX(TextData!B:B,MATCH(B23,TextData!A:A))</f>
        <v>回避アップ</v>
      </c>
      <c r="D23" t="s">
        <v>25</v>
      </c>
      <c r="E23">
        <v>1</v>
      </c>
      <c r="F23">
        <v>1</v>
      </c>
      <c r="G23" t="s">
        <v>15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 t="str">
        <f>TextData!B22</f>
        <v>回避ダウン</v>
      </c>
    </row>
    <row r="24" spans="1:16">
      <c r="A24">
        <v>1100</v>
      </c>
      <c r="B24">
        <v>1100</v>
      </c>
      <c r="C24" t="str">
        <f>INDEX(TextData!B:B,MATCH(B24,TextData!A:A))</f>
        <v>ダメージカット</v>
      </c>
      <c r="D24" t="s">
        <v>22</v>
      </c>
      <c r="E24">
        <v>1</v>
      </c>
      <c r="F24">
        <v>1</v>
      </c>
      <c r="G24" t="s">
        <v>15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 t="str">
        <f>TextData!B23</f>
        <v>ダメージカット</v>
      </c>
    </row>
    <row r="25" ht="12" customHeight="1" spans="1:16">
      <c r="A25">
        <v>2010</v>
      </c>
      <c r="B25">
        <v>2010</v>
      </c>
      <c r="C25" t="str">
        <f>INDEX(TextData!B:B,MATCH(B25,TextData!A:A))</f>
        <v>火傷</v>
      </c>
      <c r="D25" t="s">
        <v>26</v>
      </c>
      <c r="E25">
        <v>1</v>
      </c>
      <c r="F25">
        <v>1</v>
      </c>
      <c r="G25" t="s">
        <v>27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  <c r="P25" t="str">
        <f>TextData!B24</f>
        <v>火傷</v>
      </c>
    </row>
    <row r="26" ht="12" customHeight="1" spans="1:16">
      <c r="A26">
        <v>2011</v>
      </c>
      <c r="B26">
        <v>2010</v>
      </c>
      <c r="C26" t="str">
        <f>INDEX(TextData!B:B,MATCH(B26,TextData!A:A))</f>
        <v>火傷</v>
      </c>
      <c r="D26" t="s">
        <v>26</v>
      </c>
      <c r="E26">
        <v>1</v>
      </c>
      <c r="F26">
        <v>1</v>
      </c>
      <c r="G26" t="s">
        <v>27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 t="str">
        <f>TextData!B25</f>
        <v>拘束</v>
      </c>
    </row>
    <row r="27" spans="1:16">
      <c r="A27">
        <v>2020</v>
      </c>
      <c r="B27">
        <v>2020</v>
      </c>
      <c r="C27" t="str">
        <f>INDEX(TextData!B:B,MATCH(B27,TextData!A:A))</f>
        <v>拘束</v>
      </c>
      <c r="D27" t="s">
        <v>28</v>
      </c>
      <c r="E27">
        <v>3</v>
      </c>
      <c r="F27">
        <v>0</v>
      </c>
      <c r="G27" t="s">
        <v>29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 t="str">
        <f>TextData!B25</f>
        <v>拘束</v>
      </c>
    </row>
    <row r="28" spans="1:16">
      <c r="A28">
        <v>2021</v>
      </c>
      <c r="B28">
        <v>2021</v>
      </c>
      <c r="C28" t="str">
        <f>INDEX(TextData!B:B,MATCH(B28,TextData!A:A))</f>
        <v>拘束ダメージ</v>
      </c>
      <c r="D28" t="s">
        <v>28</v>
      </c>
      <c r="E28">
        <v>0</v>
      </c>
      <c r="F28">
        <v>1</v>
      </c>
      <c r="G28" t="s">
        <v>15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tr">
        <f>TextData!B26</f>
        <v>拘束ダメージ</v>
      </c>
    </row>
    <row r="29" spans="1:16">
      <c r="A29">
        <v>2030</v>
      </c>
      <c r="B29">
        <v>2030</v>
      </c>
      <c r="C29" t="str">
        <f>INDEX(TextData!B:B,MATCH(B29,TextData!A:A))</f>
        <v>カウンタ</v>
      </c>
      <c r="D29" t="s">
        <v>30</v>
      </c>
      <c r="E29">
        <v>4</v>
      </c>
      <c r="F29">
        <v>0</v>
      </c>
      <c r="G29" t="s">
        <v>31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tr">
        <f>TextData!B27</f>
        <v>カウンタ</v>
      </c>
    </row>
    <row r="30" spans="1:16">
      <c r="A30">
        <v>2031</v>
      </c>
      <c r="B30">
        <v>2031</v>
      </c>
      <c r="C30" t="str">
        <f>INDEX(TextData!B:B,MATCH(B30,TextData!A:A))</f>
        <v>CAダメージ</v>
      </c>
      <c r="D30" t="s">
        <v>30</v>
      </c>
      <c r="E30">
        <v>1</v>
      </c>
      <c r="F30">
        <v>1</v>
      </c>
      <c r="G30" t="s">
        <v>15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tr">
        <f>TextData!B28</f>
        <v>CAダメージ</v>
      </c>
    </row>
    <row r="31" spans="1:16">
      <c r="A31">
        <v>2032</v>
      </c>
      <c r="B31">
        <v>2032</v>
      </c>
      <c r="C31" t="str">
        <f>INDEX(TextData!B:B,MATCH(B31,TextData!A:A))</f>
        <v>CAシェル</v>
      </c>
      <c r="D31" t="s">
        <v>32</v>
      </c>
      <c r="E31">
        <v>0</v>
      </c>
      <c r="F31">
        <v>1</v>
      </c>
      <c r="G31" t="s">
        <v>15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tr">
        <f>TextData!B29</f>
        <v>CAシェル</v>
      </c>
    </row>
    <row r="32" spans="1:16">
      <c r="A32">
        <v>2040</v>
      </c>
      <c r="B32">
        <v>2040</v>
      </c>
      <c r="C32" t="str">
        <f>INDEX(TextData!B:B,MATCH(B32,TextData!A:A))</f>
        <v>リジェネ</v>
      </c>
      <c r="D32" t="s">
        <v>32</v>
      </c>
      <c r="E32">
        <v>1</v>
      </c>
      <c r="F32">
        <v>1</v>
      </c>
      <c r="G32" t="s">
        <v>15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tr">
        <f>TextData!B30</f>
        <v>リジェネ</v>
      </c>
    </row>
    <row r="33" spans="1:16">
      <c r="A33">
        <v>2050</v>
      </c>
      <c r="B33">
        <v>2050</v>
      </c>
      <c r="C33" t="str">
        <f>INDEX(TextData!B:B,MATCH(B33,TextData!A:A))</f>
        <v>攻撃無効</v>
      </c>
      <c r="D33" t="s">
        <v>33</v>
      </c>
      <c r="E33">
        <v>4</v>
      </c>
      <c r="F33">
        <v>0</v>
      </c>
      <c r="G33" t="s">
        <v>34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tr">
        <f>TextData!B31</f>
        <v>攻撃無効</v>
      </c>
    </row>
    <row r="34" spans="1:16">
      <c r="A34">
        <v>2060</v>
      </c>
      <c r="B34">
        <v>2060</v>
      </c>
      <c r="C34" t="str">
        <f>INDEX(TextData!B:B,MATCH(B34,TextData!A:A))</f>
        <v>ドレイン</v>
      </c>
      <c r="D34" t="s">
        <v>35</v>
      </c>
      <c r="E34">
        <v>1</v>
      </c>
      <c r="F34">
        <v>1</v>
      </c>
      <c r="G34" t="s">
        <v>15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tr">
        <f>TextData!B32</f>
        <v>ドレイン</v>
      </c>
    </row>
    <row r="35" spans="1:16">
      <c r="A35">
        <v>2070</v>
      </c>
      <c r="B35">
        <v>2070</v>
      </c>
      <c r="C35" t="str">
        <f>INDEX(TextData!B:B,MATCH(B35,TextData!A:A))</f>
        <v>状態異常CA</v>
      </c>
      <c r="D35" t="s">
        <v>36</v>
      </c>
      <c r="E35">
        <v>1</v>
      </c>
      <c r="F35">
        <v>0</v>
      </c>
      <c r="G35" t="s">
        <v>15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tr">
        <f>TextData!B33</f>
        <v>状態異常CA</v>
      </c>
    </row>
    <row r="36" spans="1:16">
      <c r="A36">
        <v>2080</v>
      </c>
      <c r="B36">
        <v>2080</v>
      </c>
      <c r="C36" t="str">
        <f>INDEX(TextData!B:B,MATCH(B36,TextData!A:A))</f>
        <v>プリズム</v>
      </c>
      <c r="D36" t="s">
        <v>37</v>
      </c>
      <c r="E36">
        <v>1</v>
      </c>
      <c r="F36">
        <v>1</v>
      </c>
      <c r="G36" t="s">
        <v>15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 t="str">
        <f>TextData!B34</f>
        <v>プリズム</v>
      </c>
    </row>
    <row r="37" spans="1:16">
      <c r="A37">
        <v>2090</v>
      </c>
      <c r="B37">
        <v>2090</v>
      </c>
      <c r="C37" t="str">
        <f>INDEX(TextData!B:B,MATCH(B37,TextData!A:A))</f>
        <v>パッシブ無効</v>
      </c>
      <c r="D37" t="s">
        <v>38</v>
      </c>
      <c r="E37">
        <v>4</v>
      </c>
      <c r="F37">
        <v>0</v>
      </c>
      <c r="G37" t="s">
        <v>15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 t="str">
        <f>TextData!B35</f>
        <v>パッシブ無効</v>
      </c>
    </row>
    <row r="38" spans="1:16">
      <c r="A38">
        <v>2100</v>
      </c>
      <c r="B38">
        <v>2100</v>
      </c>
      <c r="C38" t="str">
        <f>INDEX(TextData!B:B,MATCH(B38,TextData!A:A))</f>
        <v>居合</v>
      </c>
      <c r="D38" t="s">
        <v>39</v>
      </c>
      <c r="E38">
        <v>2</v>
      </c>
      <c r="F38">
        <v>0</v>
      </c>
      <c r="G38" t="s">
        <v>15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tr">
        <f>TextData!B36</f>
        <v>居合</v>
      </c>
    </row>
    <row r="39" spans="1:16">
      <c r="A39">
        <v>2110</v>
      </c>
      <c r="B39">
        <v>2110</v>
      </c>
      <c r="C39" t="str">
        <f>INDEX(TextData!B:B,MATCH(B39,TextData!A:A))</f>
        <v>高速</v>
      </c>
      <c r="D39" t="s">
        <v>40</v>
      </c>
      <c r="E39">
        <v>1</v>
      </c>
      <c r="F39">
        <v>0</v>
      </c>
      <c r="G39" t="s">
        <v>15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tr">
        <f>TextData!B37</f>
        <v>高速</v>
      </c>
    </row>
    <row r="40" spans="1:16">
      <c r="A40">
        <v>2120</v>
      </c>
      <c r="B40">
        <v>2120</v>
      </c>
      <c r="C40" t="str">
        <f>INDEX(TextData!B:B,MATCH(B40,TextData!A:A))</f>
        <v>呪い</v>
      </c>
      <c r="D40" t="s">
        <v>41</v>
      </c>
      <c r="E40">
        <v>4</v>
      </c>
      <c r="F40">
        <v>1</v>
      </c>
      <c r="G40" t="s">
        <v>42</v>
      </c>
      <c r="H40">
        <v>0</v>
      </c>
      <c r="I40">
        <v>0.2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 t="str">
        <f>TextData!B38</f>
        <v>呪い</v>
      </c>
    </row>
    <row r="41" spans="1:16">
      <c r="A41">
        <v>2130</v>
      </c>
      <c r="B41">
        <v>2130</v>
      </c>
      <c r="C41" t="str">
        <f>INDEX(TextData!B:B,MATCH(B41,TextData!A:A))</f>
        <v>挑発</v>
      </c>
      <c r="D41" t="s">
        <v>43</v>
      </c>
      <c r="E41">
        <v>1</v>
      </c>
      <c r="F41">
        <v>0</v>
      </c>
      <c r="G41" t="s">
        <v>15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 t="str">
        <f>TextData!B39</f>
        <v>挑発</v>
      </c>
    </row>
    <row r="42" spans="1:16">
      <c r="A42">
        <v>2140</v>
      </c>
      <c r="B42">
        <v>2140</v>
      </c>
      <c r="C42" t="str">
        <f>INDEX(TextData!B:B,MATCH(B42,TextData!A:A))</f>
        <v>凍結</v>
      </c>
      <c r="D42" t="s">
        <v>44</v>
      </c>
      <c r="E42">
        <v>4</v>
      </c>
      <c r="F42">
        <v>1</v>
      </c>
      <c r="G42" t="s">
        <v>45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 t="str">
        <f>TextData!B40</f>
        <v>凍結</v>
      </c>
    </row>
    <row r="43" spans="1:16">
      <c r="A43">
        <v>2150</v>
      </c>
      <c r="B43">
        <v>2150</v>
      </c>
      <c r="C43" t="str">
        <f>INDEX(TextData!B:B,MATCH(B43,TextData!A:A))</f>
        <v>スタン</v>
      </c>
      <c r="D43" t="s">
        <v>46</v>
      </c>
      <c r="E43">
        <v>2</v>
      </c>
      <c r="F43">
        <v>0</v>
      </c>
      <c r="G43" t="s">
        <v>47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 t="str">
        <f>TextData!B41</f>
        <v>スタン</v>
      </c>
    </row>
    <row r="44" spans="1:16">
      <c r="A44">
        <v>2160</v>
      </c>
      <c r="B44">
        <v>2160</v>
      </c>
      <c r="C44" t="str">
        <f>INDEX(TextData!B:B,MATCH(B44,TextData!A:A))</f>
        <v>鈍足</v>
      </c>
      <c r="D44" t="s">
        <v>48</v>
      </c>
      <c r="E44">
        <v>2</v>
      </c>
      <c r="F44">
        <v>0</v>
      </c>
      <c r="G44" t="s">
        <v>49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 t="str">
        <f>TextData!B42</f>
        <v>鈍足</v>
      </c>
    </row>
    <row r="45" spans="1:16">
      <c r="A45">
        <v>2170</v>
      </c>
      <c r="B45">
        <v>2170</v>
      </c>
      <c r="C45" t="str">
        <f>INDEX(TextData!B:B,MATCH(B45,TextData!A:A))</f>
        <v>暗闇</v>
      </c>
      <c r="D45" t="s">
        <v>50</v>
      </c>
      <c r="E45">
        <v>1</v>
      </c>
      <c r="F45">
        <v>0</v>
      </c>
      <c r="G45" t="s">
        <v>51</v>
      </c>
      <c r="H45">
        <v>0</v>
      </c>
      <c r="I45">
        <v>0.5</v>
      </c>
      <c r="J45">
        <v>0</v>
      </c>
      <c r="K45">
        <v>0</v>
      </c>
      <c r="L45">
        <v>1</v>
      </c>
      <c r="M45">
        <v>1</v>
      </c>
      <c r="N45">
        <v>0</v>
      </c>
      <c r="O45">
        <v>1</v>
      </c>
      <c r="P45" t="str">
        <f>TextData!B43</f>
        <v>暗闇</v>
      </c>
    </row>
    <row r="46" spans="1:16">
      <c r="A46">
        <v>2180</v>
      </c>
      <c r="B46">
        <v>2180</v>
      </c>
      <c r="C46" t="str">
        <f>INDEX(TextData!B:B,MATCH(B46,TextData!A:A))</f>
        <v>状態異常回避</v>
      </c>
      <c r="D46" t="s">
        <v>52</v>
      </c>
      <c r="E46">
        <v>4</v>
      </c>
      <c r="F46">
        <v>0</v>
      </c>
      <c r="G46" t="s">
        <v>15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tr">
        <f>TextData!B44</f>
        <v>状態異常回避</v>
      </c>
    </row>
    <row r="47" spans="1:16">
      <c r="A47">
        <v>2190</v>
      </c>
      <c r="B47">
        <v>2190</v>
      </c>
      <c r="C47" t="str">
        <f>INDEX(TextData!B:B,MATCH(B47,TextData!A:A))</f>
        <v>対象範囲延長</v>
      </c>
      <c r="D47" t="s">
        <v>53</v>
      </c>
      <c r="E47">
        <v>1</v>
      </c>
      <c r="F47">
        <v>0</v>
      </c>
      <c r="G47" t="s">
        <v>15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tr">
        <f>TextData!B45</f>
        <v>対象範囲延長</v>
      </c>
    </row>
    <row r="48" spans="1:16">
      <c r="A48">
        <v>2200</v>
      </c>
      <c r="B48">
        <v>2200</v>
      </c>
      <c r="C48" t="str">
        <f>INDEX(TextData!B:B,MATCH(B48,TextData!A:A))</f>
        <v>祝福</v>
      </c>
      <c r="D48" t="s">
        <v>32</v>
      </c>
      <c r="E48">
        <v>2</v>
      </c>
      <c r="F48">
        <v>1</v>
      </c>
      <c r="G48" t="s">
        <v>15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tr">
        <f>TextData!B46</f>
        <v>祝福</v>
      </c>
    </row>
    <row r="49" spans="1:16">
      <c r="A49">
        <v>2210</v>
      </c>
      <c r="B49">
        <v>2210</v>
      </c>
      <c r="C49" t="str">
        <f>INDEX(TextData!B:B,MATCH(B49,TextData!A:A))</f>
        <v>アフターヒール</v>
      </c>
      <c r="D49" t="s">
        <v>32</v>
      </c>
      <c r="E49">
        <v>1</v>
      </c>
      <c r="F49">
        <v>1</v>
      </c>
      <c r="G49" t="s">
        <v>15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tr">
        <f>TextData!B47</f>
        <v>アフターヒール</v>
      </c>
    </row>
    <row r="50" spans="1:16">
      <c r="A50">
        <v>2220</v>
      </c>
      <c r="B50">
        <v>2220</v>
      </c>
      <c r="C50" t="str">
        <f>INDEX(TextData!B:B,MATCH(B50,TextData!A:A))</f>
        <v>即死付与</v>
      </c>
      <c r="D50" t="s">
        <v>14</v>
      </c>
      <c r="E50">
        <v>1</v>
      </c>
      <c r="F50">
        <v>0</v>
      </c>
      <c r="G50" t="s">
        <v>15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 t="str">
        <f>TextData!B48</f>
        <v>即死付与</v>
      </c>
    </row>
    <row r="51" spans="1:16">
      <c r="A51">
        <v>2230</v>
      </c>
      <c r="B51">
        <v>2230</v>
      </c>
      <c r="C51" t="str">
        <f>INDEX(TextData!B:B,MATCH(B51,TextData!A:A))</f>
        <v>同時回復</v>
      </c>
      <c r="D51" t="s">
        <v>32</v>
      </c>
      <c r="E51">
        <v>0</v>
      </c>
      <c r="F51">
        <v>1</v>
      </c>
      <c r="G51" t="s">
        <v>15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tr">
        <f>TextData!B49</f>
        <v>同時回復</v>
      </c>
    </row>
    <row r="52" spans="1:16">
      <c r="A52">
        <v>2240</v>
      </c>
      <c r="B52">
        <v>2240</v>
      </c>
      <c r="C52" t="str">
        <f>INDEX(TextData!B:B,MATCH(B52,TextData!A:A))</f>
        <v>必中</v>
      </c>
      <c r="D52" t="s">
        <v>24</v>
      </c>
      <c r="E52">
        <v>4</v>
      </c>
      <c r="F52">
        <v>0</v>
      </c>
      <c r="G52" t="s">
        <v>15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tr">
        <f>TextData!B50</f>
        <v>必中</v>
      </c>
    </row>
    <row r="53" spans="1:16">
      <c r="A53">
        <v>2250</v>
      </c>
      <c r="B53">
        <v>2250</v>
      </c>
      <c r="C53" t="str">
        <f>INDEX(TextData!B:B,MATCH(B53,TextData!A:A))</f>
        <v>アタックヒール</v>
      </c>
      <c r="D53" t="s">
        <v>54</v>
      </c>
      <c r="E53">
        <v>0</v>
      </c>
      <c r="F53">
        <v>0</v>
      </c>
      <c r="G53" t="s">
        <v>15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tr">
        <f>TextData!B51</f>
        <v>アタックヒール</v>
      </c>
    </row>
    <row r="54" spans="1:16">
      <c r="A54">
        <v>2260</v>
      </c>
      <c r="B54">
        <v>2260</v>
      </c>
      <c r="C54" t="str">
        <f>INDEX(TextData!B:B,MATCH(B54,TextData!A:A))</f>
        <v>反骨精神</v>
      </c>
      <c r="D54" t="s">
        <v>55</v>
      </c>
      <c r="E54">
        <v>1</v>
      </c>
      <c r="F54">
        <v>0</v>
      </c>
      <c r="G54" t="s">
        <v>15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tr">
        <f>TextData!B52</f>
        <v>反骨精神</v>
      </c>
    </row>
    <row r="55" spans="1:16">
      <c r="A55">
        <v>2270</v>
      </c>
      <c r="B55">
        <v>2270</v>
      </c>
      <c r="C55" t="str">
        <f>INDEX(TextData!B:B,MATCH(B55,TextData!A:A))</f>
        <v>アンデッド</v>
      </c>
      <c r="D55" t="s">
        <v>56</v>
      </c>
      <c r="E55">
        <v>0</v>
      </c>
      <c r="F55">
        <v>0</v>
      </c>
      <c r="G55" t="s">
        <v>15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tr">
        <f>TextData!B53</f>
        <v>アンデッド</v>
      </c>
    </row>
    <row r="56" spans="1:16">
      <c r="A56">
        <v>2280</v>
      </c>
      <c r="B56">
        <v>2280</v>
      </c>
      <c r="C56" t="str">
        <f>INDEX(TextData!B:B,MATCH(B56,TextData!A:A))</f>
        <v>アクセル</v>
      </c>
      <c r="D56" t="s">
        <v>16</v>
      </c>
      <c r="E56">
        <v>0</v>
      </c>
      <c r="F56">
        <v>0</v>
      </c>
      <c r="G56" t="s">
        <v>15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tr">
        <f>TextData!B54</f>
        <v>アクセル</v>
      </c>
    </row>
    <row r="57" spans="1:16">
      <c r="A57">
        <v>2290</v>
      </c>
      <c r="B57">
        <v>2290</v>
      </c>
      <c r="C57" t="str">
        <f>INDEX(TextData!B:B,MATCH(B57,TextData!A:A))</f>
        <v>ダメージ威力アップ</v>
      </c>
      <c r="D57" t="s">
        <v>20</v>
      </c>
      <c r="E57">
        <v>1</v>
      </c>
      <c r="F57">
        <v>1</v>
      </c>
      <c r="G57" t="s">
        <v>15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 t="str">
        <f>TextData!B55</f>
        <v>ダメージ威力アップ</v>
      </c>
    </row>
    <row r="58" spans="1:16">
      <c r="A58">
        <v>2300</v>
      </c>
      <c r="B58">
        <v>2300</v>
      </c>
      <c r="C58" t="str">
        <f>INDEX(TextData!B:B,MATCH(B58,TextData!A:A))</f>
        <v>狙われ率アップ</v>
      </c>
      <c r="D58" t="s">
        <v>43</v>
      </c>
      <c r="E58">
        <v>1</v>
      </c>
      <c r="F58">
        <v>1</v>
      </c>
      <c r="G58" t="s">
        <v>15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tr">
        <f>TextData!B56</f>
        <v>狙われ率アップ</v>
      </c>
    </row>
    <row r="59" spans="1:16">
      <c r="A59">
        <v>2310</v>
      </c>
      <c r="B59">
        <v>2310</v>
      </c>
      <c r="C59" t="str">
        <f>INDEX(TextData!B:B,MATCH(B59,TextData!A:A))</f>
        <v>狙われ率ダウン</v>
      </c>
      <c r="D59" t="s">
        <v>57</v>
      </c>
      <c r="E59">
        <v>1</v>
      </c>
      <c r="F59">
        <v>1</v>
      </c>
      <c r="G59" t="s">
        <v>15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tr">
        <f>TextData!B57</f>
        <v>狙われ率ダウン</v>
      </c>
    </row>
    <row r="60" spans="1:16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15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tr">
        <f>TextData!B58</f>
        <v>バフ解除</v>
      </c>
    </row>
    <row r="61" spans="1:16">
      <c r="A61">
        <v>2330</v>
      </c>
      <c r="B61">
        <v>2330</v>
      </c>
      <c r="C61" t="str">
        <f>INDEX(TextData!B:B,MATCH(B61,TextData!A:A))</f>
        <v>貫通</v>
      </c>
      <c r="D61" t="s">
        <v>20</v>
      </c>
      <c r="E61">
        <v>1</v>
      </c>
      <c r="F61">
        <v>1</v>
      </c>
      <c r="G61" t="s">
        <v>15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 t="str">
        <f>TextData!B59</f>
        <v>貫通</v>
      </c>
    </row>
    <row r="62" spans="1:16">
      <c r="A62">
        <v>2340</v>
      </c>
      <c r="B62">
        <v>2340</v>
      </c>
      <c r="C62" t="str">
        <f>INDEX(TextData!B:B,MATCH(B62,TextData!A:A))</f>
        <v>対象列化</v>
      </c>
      <c r="D62" t="s">
        <v>20</v>
      </c>
      <c r="E62">
        <v>1</v>
      </c>
      <c r="F62">
        <v>1</v>
      </c>
      <c r="G62" t="s">
        <v>15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 t="str">
        <f>TextData!B60</f>
        <v>対象列化</v>
      </c>
    </row>
    <row r="63" spans="1:16">
      <c r="A63">
        <v>2341</v>
      </c>
      <c r="B63">
        <v>2341</v>
      </c>
      <c r="C63" t="str">
        <f>INDEX(TextData!B:B,MATCH(B63,TextData!A:A))</f>
        <v>対象全体化</v>
      </c>
      <c r="D63" t="s">
        <v>20</v>
      </c>
      <c r="E63">
        <v>1</v>
      </c>
      <c r="F63">
        <v>1</v>
      </c>
      <c r="G63" t="s">
        <v>15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 t="str">
        <f>TextData!B61</f>
        <v>対象全体化</v>
      </c>
    </row>
    <row r="64" spans="1:16">
      <c r="A64">
        <v>2350</v>
      </c>
      <c r="B64">
        <v>2350</v>
      </c>
      <c r="C64" t="str">
        <f>INDEX(TextData!B:B,MATCH(B64,TextData!A:A))</f>
        <v>聖棺</v>
      </c>
      <c r="D64" t="s">
        <v>20</v>
      </c>
      <c r="E64">
        <v>1</v>
      </c>
      <c r="F64">
        <v>1</v>
      </c>
      <c r="G64" t="s">
        <v>15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 t="str">
        <f>TextData!B62</f>
        <v>聖棺</v>
      </c>
    </row>
    <row r="65" spans="1:16">
      <c r="A65">
        <v>2360</v>
      </c>
      <c r="B65">
        <v>2360</v>
      </c>
      <c r="C65" t="str">
        <f>INDEX(TextData!B:B,MATCH(B65,TextData!A:A))</f>
        <v>追加ダメージ</v>
      </c>
      <c r="D65" t="s">
        <v>20</v>
      </c>
      <c r="E65">
        <v>1</v>
      </c>
      <c r="F65">
        <v>1</v>
      </c>
      <c r="G65" t="s">
        <v>15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 t="str">
        <f>TextData!B63</f>
        <v>追加ダメージ</v>
      </c>
    </row>
    <row r="66" spans="1:16">
      <c r="A66">
        <v>2370</v>
      </c>
      <c r="B66">
        <v>2370</v>
      </c>
      <c r="C66" t="str">
        <f>INDEX(TextData!B:B,MATCH(B66,TextData!A:A))</f>
        <v>追加効果</v>
      </c>
      <c r="D66" t="s">
        <v>20</v>
      </c>
      <c r="E66">
        <v>1</v>
      </c>
      <c r="F66">
        <v>1</v>
      </c>
      <c r="G66" t="s">
        <v>15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 t="str">
        <f>TextData!B64</f>
        <v>追加効果</v>
      </c>
    </row>
    <row r="67" spans="1:16">
      <c r="A67">
        <v>2380</v>
      </c>
      <c r="B67">
        <v>2380</v>
      </c>
      <c r="C67" t="str">
        <f>INDEX(TextData!B:B,MATCH(B67,TextData!A:A))</f>
        <v>透明</v>
      </c>
      <c r="D67" t="s">
        <v>20</v>
      </c>
      <c r="E67">
        <v>1</v>
      </c>
      <c r="F67">
        <v>1</v>
      </c>
      <c r="G67" t="s">
        <v>15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 t="str">
        <f>TextData!B65</f>
        <v>透明</v>
      </c>
    </row>
    <row r="68" spans="1:16">
      <c r="A68">
        <v>2390</v>
      </c>
      <c r="B68">
        <v>2390</v>
      </c>
      <c r="C68" t="str">
        <f>INDEX(TextData!B:B,MATCH(B68,TextData!A:A))</f>
        <v>沈黙</v>
      </c>
      <c r="D68" t="s">
        <v>20</v>
      </c>
      <c r="E68">
        <v>1</v>
      </c>
      <c r="F68">
        <v>1</v>
      </c>
      <c r="G68" t="s">
        <v>15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 t="str">
        <f>TextData!B66</f>
        <v>沈黙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opLeftCell="A19" workbookViewId="0">
      <selection activeCell="C28" sqref="C2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1100</v>
      </c>
      <c r="B23" t="s">
        <v>100</v>
      </c>
      <c r="C23" t="s">
        <v>101</v>
      </c>
    </row>
    <row r="24" spans="1:3">
      <c r="A24">
        <v>2010</v>
      </c>
      <c r="B24" t="s">
        <v>102</v>
      </c>
      <c r="C24" t="s">
        <v>103</v>
      </c>
    </row>
    <row r="25" spans="1:3">
      <c r="A25">
        <v>2020</v>
      </c>
      <c r="B25" t="s">
        <v>104</v>
      </c>
      <c r="C25" t="s">
        <v>105</v>
      </c>
    </row>
    <row r="26" spans="1:3">
      <c r="A26">
        <v>2021</v>
      </c>
      <c r="B26" t="s">
        <v>106</v>
      </c>
      <c r="C26" t="s">
        <v>107</v>
      </c>
    </row>
    <row r="27" spans="1:3">
      <c r="A27">
        <v>2030</v>
      </c>
      <c r="B27" t="s">
        <v>108</v>
      </c>
      <c r="C27" t="s">
        <v>109</v>
      </c>
    </row>
    <row r="28" spans="1:3">
      <c r="A28">
        <v>2031</v>
      </c>
      <c r="B28" t="s">
        <v>110</v>
      </c>
      <c r="C28" t="s">
        <v>111</v>
      </c>
    </row>
    <row r="29" spans="1:3">
      <c r="A29">
        <v>2032</v>
      </c>
      <c r="B29" t="s">
        <v>112</v>
      </c>
      <c r="C29" t="s">
        <v>113</v>
      </c>
    </row>
    <row r="30" spans="1:3">
      <c r="A30">
        <v>2040</v>
      </c>
      <c r="B30" t="s">
        <v>114</v>
      </c>
      <c r="C30" t="s">
        <v>115</v>
      </c>
    </row>
    <row r="31" spans="1:3">
      <c r="A31">
        <v>2050</v>
      </c>
      <c r="B31" t="s">
        <v>116</v>
      </c>
      <c r="C31" t="s">
        <v>117</v>
      </c>
    </row>
    <row r="32" spans="1:3">
      <c r="A32">
        <v>2060</v>
      </c>
      <c r="B32" t="s">
        <v>118</v>
      </c>
      <c r="C32" t="s">
        <v>119</v>
      </c>
    </row>
    <row r="33" spans="1:3">
      <c r="A33">
        <v>2070</v>
      </c>
      <c r="B33" t="s">
        <v>120</v>
      </c>
      <c r="C33" t="s">
        <v>121</v>
      </c>
    </row>
    <row r="34" spans="1:3">
      <c r="A34">
        <v>2080</v>
      </c>
      <c r="B34" t="s">
        <v>122</v>
      </c>
      <c r="C34" t="s">
        <v>123</v>
      </c>
    </row>
    <row r="35" spans="1:3">
      <c r="A35">
        <v>2090</v>
      </c>
      <c r="B35" t="s">
        <v>124</v>
      </c>
      <c r="C35" t="s">
        <v>125</v>
      </c>
    </row>
    <row r="36" spans="1:3">
      <c r="A36">
        <v>2100</v>
      </c>
      <c r="B36" t="s">
        <v>126</v>
      </c>
      <c r="C36" t="s">
        <v>127</v>
      </c>
    </row>
    <row r="37" spans="1:3">
      <c r="A37">
        <v>2110</v>
      </c>
      <c r="B37" t="s">
        <v>128</v>
      </c>
      <c r="C37" t="s">
        <v>129</v>
      </c>
    </row>
    <row r="38" spans="1:3">
      <c r="A38">
        <v>2120</v>
      </c>
      <c r="B38" t="s">
        <v>130</v>
      </c>
      <c r="C38" t="s">
        <v>131</v>
      </c>
    </row>
    <row r="39" spans="1:3">
      <c r="A39">
        <v>2130</v>
      </c>
      <c r="B39" t="s">
        <v>132</v>
      </c>
      <c r="C39" t="s">
        <v>133</v>
      </c>
    </row>
    <row r="40" spans="1:3">
      <c r="A40">
        <v>2140</v>
      </c>
      <c r="B40" t="s">
        <v>134</v>
      </c>
      <c r="C40" t="s">
        <v>135</v>
      </c>
    </row>
    <row r="41" spans="1:3">
      <c r="A41">
        <v>2150</v>
      </c>
      <c r="B41" t="s">
        <v>136</v>
      </c>
      <c r="C41" t="s">
        <v>137</v>
      </c>
    </row>
    <row r="42" spans="1:3">
      <c r="A42">
        <v>2160</v>
      </c>
      <c r="B42" t="s">
        <v>138</v>
      </c>
      <c r="C42" t="s">
        <v>139</v>
      </c>
    </row>
    <row r="43" spans="1:3">
      <c r="A43">
        <v>2170</v>
      </c>
      <c r="B43" t="s">
        <v>140</v>
      </c>
      <c r="C43" t="s">
        <v>141</v>
      </c>
    </row>
    <row r="44" spans="1:3">
      <c r="A44">
        <v>2180</v>
      </c>
      <c r="B44" t="s">
        <v>142</v>
      </c>
      <c r="C44" t="s">
        <v>143</v>
      </c>
    </row>
    <row r="45" spans="1:3">
      <c r="A45">
        <v>2190</v>
      </c>
      <c r="B45" t="s">
        <v>144</v>
      </c>
      <c r="C45" t="s">
        <v>145</v>
      </c>
    </row>
    <row r="46" spans="1:3">
      <c r="A46">
        <v>2200</v>
      </c>
      <c r="B46" t="s">
        <v>146</v>
      </c>
      <c r="C46" t="s">
        <v>147</v>
      </c>
    </row>
    <row r="47" spans="1:3">
      <c r="A47">
        <v>2210</v>
      </c>
      <c r="B47" t="s">
        <v>148</v>
      </c>
      <c r="C47" t="s">
        <v>149</v>
      </c>
    </row>
    <row r="48" spans="1:3">
      <c r="A48">
        <v>2220</v>
      </c>
      <c r="B48" t="s">
        <v>150</v>
      </c>
      <c r="C48" t="s">
        <v>151</v>
      </c>
    </row>
    <row r="49" spans="1:3">
      <c r="A49">
        <v>2230</v>
      </c>
      <c r="B49" t="s">
        <v>152</v>
      </c>
      <c r="C49" t="s">
        <v>153</v>
      </c>
    </row>
    <row r="50" spans="1:3">
      <c r="A50">
        <v>2240</v>
      </c>
      <c r="B50" t="s">
        <v>154</v>
      </c>
      <c r="C50" t="s">
        <v>155</v>
      </c>
    </row>
    <row r="51" spans="1:3">
      <c r="A51">
        <v>2250</v>
      </c>
      <c r="B51" t="s">
        <v>156</v>
      </c>
      <c r="C51" t="s">
        <v>157</v>
      </c>
    </row>
    <row r="52" spans="1:3">
      <c r="A52">
        <v>2260</v>
      </c>
      <c r="B52" t="s">
        <v>158</v>
      </c>
      <c r="C52" t="s">
        <v>159</v>
      </c>
    </row>
    <row r="53" spans="1:3">
      <c r="A53">
        <v>2270</v>
      </c>
      <c r="B53" t="s">
        <v>160</v>
      </c>
      <c r="C53" t="s">
        <v>161</v>
      </c>
    </row>
    <row r="54" spans="1:3">
      <c r="A54">
        <v>2280</v>
      </c>
      <c r="B54" t="s">
        <v>162</v>
      </c>
      <c r="C54" t="s">
        <v>163</v>
      </c>
    </row>
    <row r="55" spans="1:3">
      <c r="A55">
        <v>2290</v>
      </c>
      <c r="B55" t="s">
        <v>164</v>
      </c>
      <c r="C55" t="s">
        <v>165</v>
      </c>
    </row>
    <row r="56" spans="1:3">
      <c r="A56">
        <v>2300</v>
      </c>
      <c r="B56" t="s">
        <v>166</v>
      </c>
      <c r="C56" t="s">
        <v>167</v>
      </c>
    </row>
    <row r="57" spans="1:3">
      <c r="A57">
        <v>2310</v>
      </c>
      <c r="B57" t="s">
        <v>168</v>
      </c>
      <c r="C57" t="s">
        <v>169</v>
      </c>
    </row>
    <row r="58" spans="1:3">
      <c r="A58">
        <v>2320</v>
      </c>
      <c r="B58" t="s">
        <v>170</v>
      </c>
      <c r="C58" t="s">
        <v>171</v>
      </c>
    </row>
    <row r="59" spans="1:3">
      <c r="A59">
        <v>2330</v>
      </c>
      <c r="B59" t="s">
        <v>172</v>
      </c>
      <c r="C59" t="s">
        <v>173</v>
      </c>
    </row>
    <row r="60" spans="1:3">
      <c r="A60">
        <v>2340</v>
      </c>
      <c r="B60" t="s">
        <v>174</v>
      </c>
      <c r="C60" t="s">
        <v>175</v>
      </c>
    </row>
    <row r="61" spans="1:3">
      <c r="A61">
        <v>2341</v>
      </c>
      <c r="B61" t="s">
        <v>176</v>
      </c>
      <c r="C61" t="s">
        <v>177</v>
      </c>
    </row>
    <row r="62" spans="1:3">
      <c r="A62">
        <v>2350</v>
      </c>
      <c r="B62" t="s">
        <v>178</v>
      </c>
      <c r="C62" t="s">
        <v>179</v>
      </c>
    </row>
    <row r="63" spans="1:3">
      <c r="A63">
        <v>2360</v>
      </c>
      <c r="B63" t="s">
        <v>180</v>
      </c>
      <c r="C63" t="s">
        <v>181</v>
      </c>
    </row>
    <row r="64" spans="1:3">
      <c r="A64">
        <v>2370</v>
      </c>
      <c r="B64" t="s">
        <v>182</v>
      </c>
      <c r="C64" t="s">
        <v>183</v>
      </c>
    </row>
    <row r="65" spans="1:3">
      <c r="A65">
        <v>2380</v>
      </c>
      <c r="B65" t="s">
        <v>184</v>
      </c>
      <c r="C65" t="s">
        <v>185</v>
      </c>
    </row>
    <row r="66" spans="1:3">
      <c r="A66">
        <v>2390</v>
      </c>
      <c r="B66" t="s">
        <v>186</v>
      </c>
      <c r="C66" t="s">
        <v>187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188</v>
      </c>
    </row>
    <row r="3" spans="1:2">
      <c r="A3">
        <v>1</v>
      </c>
      <c r="B3" t="s">
        <v>189</v>
      </c>
    </row>
    <row r="4" spans="1:2">
      <c r="A4">
        <v>2</v>
      </c>
      <c r="B4" t="s">
        <v>190</v>
      </c>
    </row>
    <row r="5" spans="1:2">
      <c r="A5">
        <v>3</v>
      </c>
      <c r="B5" t="s">
        <v>191</v>
      </c>
    </row>
    <row r="6" spans="1:2">
      <c r="A6">
        <v>4</v>
      </c>
      <c r="B6" t="s">
        <v>192</v>
      </c>
    </row>
    <row r="7" spans="1:2">
      <c r="A7">
        <v>5</v>
      </c>
      <c r="B7" t="s">
        <v>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2024-03-07T11:01:09Z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