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<sst xmlns="http://schemas.openxmlformats.org/spreadsheetml/2006/main" count="522" uniqueCount="445">
  <si>
    <t>Id</t>
  </si>
  <si>
    <t>NameId</t>
  </si>
  <si>
    <t>Name</t>
  </si>
  <si>
    <t>IconIndex</t>
  </si>
  <si>
    <t>AnimationId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</si>
  <si>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</si>
  <si>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</si>
  <si>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</si>
  <si>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</si>
  <si>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</si>
  <si>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</si>
  <si>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</si>
  <si>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</si>
  <si>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</si>
  <si>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</si>
  <si>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</si>
  <si>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</si>
  <si>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</si>
  <si>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</si>
  <si>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</si>
  <si>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</si>
  <si>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</si>
  <si>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</si>
  <si>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</si>
  <si>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</si>
  <si>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</si>
  <si>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</si>
  <si>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</si>
  <si>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</si>
  <si>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</si>
  <si>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</si>
  <si>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</si>
  <si>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</si>
  <si>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</si>
  <si>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</si>
  <si>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</si>
  <si>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</si>
  <si>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</si>
  <si>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</si>
  <si>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</si>
  <si>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</si>
  <si>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</si>
  <si>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</si>
  <si>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</si>
  <si>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\sに高威力ダメージ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</si>
  <si>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</si>
  <si>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</si>
  <si>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</si>
  <si>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</si>
  <si>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</si>
  <si>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</si>
  <si>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\sに約1ターン分のスタン付与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</si>
  <si>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</si>
  <si>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</si>
  <si>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</si>
  <si>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</si>
  <si>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</si>
  <si>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</si>
  <si>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</si>
  <si>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</si>
  <si>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アイスブレイド</t>
  </si>
  <si>
    <t>カウンターオーラ</t>
  </si>
  <si>
    <t>\sにCA(DEF値ダメージ反射)を付与
CA状態中わずかに敵から狙われやすくなる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</si>
  <si>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</si>
  <si>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</si>
  <si>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</si>
  <si>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</si>
  <si>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</si>
  <si>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</si>
  <si>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</si>
  <si>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</si>
  <si>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</si>
  <si>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</si>
  <si>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</si>
  <si>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
アンデッドには2倍のダメージ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</si>
  <si>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</si>
  <si>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</si>
  <si>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</si>
  <si>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</si>
  <si>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</si>
  <si>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</si>
  <si>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</si>
  <si>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</si>
  <si>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</si>
  <si>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</si>
  <si>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</si>
  <si>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</si>
  <si>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</si>
  <si>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</si>
  <si>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</si>
  <si>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</si>
  <si>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</si>
  <si>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</si>
  <si>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</si>
  <si>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</si>
  <si>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</si>
  <si>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</si>
  <si>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</si>
  <si>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\sに5ターンの暗闇(命中率50%ダウン)を付与</t>
  </si>
  <si>
    <t>シェイディークラウド</t>
  </si>
  <si>
    <t>\sのATKを8ダウン</t>
  </si>
  <si>
    <t>ウェイトユニゾン</t>
  </si>
  <si>
    <t>味方が次の行動をするまで待機する</t>
  </si>
  <si>
    <t>アンデッド</t>
  </si>
  <si>
    <t>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</si>
  <si>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</si>
  <si>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</si>
  <si>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</si>
  <si>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</si>
  <si>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</si>
  <si>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</si>
  <si>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\sのATK8がアップ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</si>
  <si>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</si>
  <si>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</si>
  <si>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</si>
  <si>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</si>
  <si>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</si>
  <si>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</si>
  <si>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</si>
  <si>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</si>
  <si>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</si>
  <si>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</si>
  <si>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</si>
  <si>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</si>
  <si>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</si>
  <si>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</si>
  <si>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</si>
  <si>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</si>
  <si>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</si>
  <si>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</si>
  <si>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</si>
  <si>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</si>
  <si>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</si>
  <si>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</si>
  <si>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</si>
  <si>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</si>
  <si>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</si>
  <si>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</si>
  <si>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</si>
  <si>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</si>
  <si>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</si>
  <si>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</si>
  <si>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</si>
  <si>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</si>
  <si>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</si>
  <si>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</si>
  <si>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</si>
  <si>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</si>
  <si>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</si>
  <si>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</si>
  <si>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</si>
  <si>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</si>
  <si>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</si>
  <si>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</si>
  <si>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</si>
  <si>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</si>
  <si>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</si>
  <si>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</si>
  <si>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</si>
  <si>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</si>
  <si>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</si>
  <si>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</si>
  <si>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</si>
  <si>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</si>
  <si>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</si>
  <si>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</si>
  <si>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</si>
  <si>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</si>
  <si>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</si>
  <si>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</si>
  <si>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</si>
  <si>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</si>
  <si>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</si>
  <si>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</si>
  <si>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</si>
  <si>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</si>
  <si>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</si>
  <si>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</si>
  <si>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</si>
  <si>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アップグルント</t>
  </si>
  <si>
    <t>(条件)アンデッド状態で行動後
自身のHpを10%回復する</t>
  </si>
  <si>
    <t>ソーイングアームド</t>
  </si>
  <si>
    <t>(条件)バトル中Mpを15消費
\sにDEF25%無視の貫通を付与（永続）
神化状態に移行</t>
  </si>
  <si>
    <t>ソーイングアームド+</t>
  </si>
  <si>
    <t>ソーイングアームドの貫通効果を25%アップ</t>
  </si>
  <si>
    <t>エターナルロンド</t>
  </si>
  <si>
    <t>(条件)神化状態
\sに高威力ダメージ 神化解除</t>
  </si>
  <si>
    <t>セイクリッドバリア</t>
  </si>
  <si>
    <t>(条件)バトル中回避行動を3回行う
\sにDEFを30アップ(永続) 神化状態に移行
バフ解除不可</t>
  </si>
  <si>
    <t>レヴェリー</t>
  </si>
  <si>
    <t>アゲインストレイジ</t>
  </si>
  <si>
    <t>(条件)バトル中攻撃を5回受ける
\sのATKとSPDを15アップ(永続)
神化状態に移行</t>
  </si>
  <si>
    <t>フロストニードル</t>
  </si>
  <si>
    <t>(条件)神化状態
\sに中威力ダメージ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</si>
  <si>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</si>
  <si>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</si>
  <si>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</si>
  <si>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</si>
  <si>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アバンデンス</t>
  </si>
  <si>
    <t>(条件)Hp回復魔法を3回行う
\sに5回復のリジェネ付与 神化状態に移行</t>
  </si>
  <si>
    <t>ハーヴェスト</t>
  </si>
  <si>
    <t>(条件)神化状態
\sのHpを50回復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</si>
  <si>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</si>
  <si>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</si>
  <si>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</si>
  <si>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神化解除
アンデッドには2倍のダメージ</t>
  </si>
  <si>
    <t>(条件)Demigod魔法の属性が闇の味方が神化する
\sのATKとDEFを20アップ（永続） 神化状態に移行</t>
  </si>
  <si>
    <t>ムーンライトレイ</t>
  </si>
  <si>
    <t>(条件)神化状態
\sにダメージ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</si>
  <si>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</si>
  <si>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</si>
  <si>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</si>
  <si>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</si>
  <si>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</si>
  <si>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</si>
  <si>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</si>
  <si>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(条件)神化状態
\sに特大ダメージ 神化解除</t>
  </si>
  <si>
    <t>マイトレインフォース</t>
  </si>
  <si>
    <t>(条件)自身以外が戦闘不能になる
自身に攻撃アップ(永続) 神化状態に移行</t>
  </si>
  <si>
    <t>イラプション</t>
  </si>
  <si>
    <t>ダエーワ(タルウィ)</t>
  </si>
  <si>
    <t>(条件)Hpが50%未満
自身に攻撃アップ(永続)</t>
  </si>
  <si>
    <t>ダブルアクセル</t>
  </si>
  <si>
    <t>(条件)攻撃を5回受ける
SPD値%の確率で連続行動できる(永続)
神化状態に移行</t>
  </si>
  <si>
    <t>マグネティック</t>
  </si>
  <si>
    <t>(条件)神化状態
\sの隊列を入れ替える 神化解除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</si>
  <si>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</si>
  <si>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</si>
  <si>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</si>
  <si>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</si>
  <si>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</si>
  <si>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</si>
  <si>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</si>
  <si>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</si>
  <si>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</si>
  <si>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</si>
  <si>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</si>
  <si>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</si>
  <si>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</si>
  <si>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</si>
  <si>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</si>
  <si>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</si>
  <si>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</si>
  <si>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</si>
  <si>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</si>
  <si>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</si>
  <si>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</si>
  <si>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</si>
  <si>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</si>
  <si>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</si>
  <si>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</si>
  <si>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</si>
  <si>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</si>
  <si>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</si>
  <si>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</si>
  <si>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</si>
  <si>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</si>
  <si>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</si>
  <si>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</si>
  <si>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</si>
  <si>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</si>
  <si>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</si>
  <si>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</si>
  <si>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</si>
  <si>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</si>
  <si>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</si>
  <si>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</si>
  <si>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(条件)味方が戦闘不能になる前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</si>
  <si>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</si>
  <si>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</si>
  <si>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</si>
  <si>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</si>
  <si>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</si>
  <si>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</si>
  <si>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</si>
  <si>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</si>
  <si>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</si>
  <si>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</si>
  <si>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</si>
  <si>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</si>
  <si>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</si>
  <si>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</si>
  <si>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</si>
  <si>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</si>
  <si>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</si>
  <si>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</si>
  <si>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</si>
  <si>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</si>
  <si>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</si>
  <si>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</si>
  <si>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</si>
  <si>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</si>
  <si>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</si>
  <si>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</si>
  <si>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</si>
  <si>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</si>
  <si>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</si>
  <si>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</si>
  <si>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</si>
  <si>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</si>
  <si>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</si>
  <si>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</si>
  <si>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</si>
  <si>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</si>
  <si>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</si>
  <si>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</si>
  <si>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</si>
  <si>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</si>
  <si>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</si>
  <si>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</si>
  <si>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</si>
  <si>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</si>
  <si>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</si>
  <si>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</si>
  <si>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</si>
  <si>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</si>
  <si>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</si>
  <si>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</si>
  <si>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</si>
  <si>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</si>
  <si>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</si>
  <si>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</si>
  <si>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</si>
  <si>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</si>
  <si>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</si>
  <si>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</si>
  <si>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</si>
  <si>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</si>
  <si>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</si>
  <si>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</si>
  <si>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</si>
  <si>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</si>
  <si>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</si>
  <si>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</si>
  <si>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</si>
  <si>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</si>
  <si>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</si>
  <si>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</si>
  <si>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</si>
  <si>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</si>
  <si>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</si>
  <si>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最前列のみ</t>
  </si>
  <si>
    <t>特定ステートダメージ</t>
  </si>
  <si>
    <t>Mpが〇以下</t>
  </si>
  <si>
    <t>超次元</t>
  </si>
  <si>
    <t>行動開始前</t>
  </si>
  <si>
    <t>アルカナ使用</t>
  </si>
  <si>
    <t>Triggerの条件を満たす</t>
  </si>
  <si>
    <t>単体・自身を除く</t>
  </si>
  <si>
    <t>Mpダメージ</t>
  </si>
  <si>
    <t>Mpが〇以上</t>
  </si>
  <si>
    <t>自己強化</t>
  </si>
  <si>
    <t>Hpが減る</t>
  </si>
  <si>
    <t>転生</t>
  </si>
  <si>
    <t>パーティ</t>
  </si>
  <si>
    <t>全体・自信を除く</t>
  </si>
  <si>
    <t>Mp回復</t>
  </si>
  <si>
    <t>戦闘不能が〇以上存在する</t>
  </si>
  <si>
    <t>工作</t>
  </si>
  <si>
    <t>バトル開始時と行動開始前</t>
  </si>
  <si>
    <t>ランダム</t>
  </si>
  <si>
    <t>効果無視Hpダメージ</t>
  </si>
  <si>
    <t>生存者が〇以上存在する</t>
  </si>
  <si>
    <t>半神</t>
  </si>
  <si>
    <t>バトル開始時と使った後</t>
  </si>
  <si>
    <t>Hp割合固定ダメージ</t>
  </si>
  <si>
    <t>自分が前列にいる</t>
  </si>
  <si>
    <t>ターン開始前</t>
  </si>
  <si>
    <t>Hpダメージ割合追加ダメージ</t>
  </si>
  <si>
    <t>自分が後列にいる</t>
  </si>
  <si>
    <t>その他</t>
  </si>
  <si>
    <t>ターン開始後</t>
  </si>
  <si>
    <t>ステート付与</t>
  </si>
  <si>
    <t>StateId状態になっている</t>
  </si>
  <si>
    <t xml:space="preserve"> </t>
  </si>
  <si>
    <t>ステート解除</t>
  </si>
  <si>
    <t>StateId状態になっていない</t>
  </si>
  <si>
    <t>Abnormalステート解除</t>
  </si>
  <si>
    <t>AbnormalのStateにかかっている</t>
  </si>
  <si>
    <t>次の行動まで有効なステート付与</t>
  </si>
  <si>
    <t>味方より敵が多い</t>
  </si>
  <si>
    <t>行動後Ap設定</t>
  </si>
  <si>
    <t>味方より敵が少ない</t>
  </si>
  <si>
    <t>Ap回復</t>
  </si>
  <si>
    <t>ターン数が〇以内</t>
  </si>
  <si>
    <t>ターンApリセットをしない</t>
  </si>
  <si>
    <t>ターン数がparam1 x ターン数 + param2</t>
  </si>
  <si>
    <t>先制攻撃</t>
  </si>
  <si>
    <t>全体の行動数がparam1 x 行動数 + param2</t>
  </si>
  <si>
    <t>APダメージ</t>
  </si>
  <si>
    <t>攻撃成功時〇%で</t>
  </si>
  <si>
    <t>自身のHpを1にする</t>
  </si>
  <si>
    <t>〇%で</t>
  </si>
  <si>
    <t>対象のHpを1にする</t>
  </si>
  <si>
    <t>バトル中使用回数が〇以下</t>
  </si>
  <si>
    <t>味方の次の行動まで待つ</t>
  </si>
  <si>
    <t>Lvが〇以上</t>
  </si>
  <si>
    <t>指定のFeatureのParam1を増やす</t>
  </si>
  <si>
    <t>行動Magicの消費Mpが〇</t>
  </si>
  <si>
    <t>指定のFeatureのParam2を増やす</t>
  </si>
  <si>
    <t>攻撃を受けた対象のHpが〇%以下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</si>
  <si>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</si>
  <si>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</si>
  <si>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</si>
  <si>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</si>
  <si>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</si>
  <si>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</si>
  <si>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</si>
  <si>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</si>
  <si>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行動後スキル</t>
  </si>
  <si>
    <t>自身が戦闘不能になる</t>
  </si>
  <si>
    <t>回復特性</t>
  </si>
  <si>
    <t>攻撃を〇回受ける</t>
  </si>
  <si>
    <t>アンデッド特攻</t>
  </si>
  <si>
    <t>敵全員が呪い状態</t>
  </si>
  <si>
    <t>Numinous加算</t>
  </si>
  <si>
    <t>相手が状態異常を発動する</t>
  </si>
  <si>
    <t>Numinouse消費率</t>
  </si>
  <si>
    <t>自身の攻撃で敵を倒す</t>
  </si>
  <si>
    <t>敵Lv</t>
  </si>
  <si>
    <t>Demigod魔法の属性が〇</t>
  </si>
  <si>
    <t>SP加算</t>
  </si>
  <si>
    <t>終焉まで〇ターン</t>
  </si>
  <si>
    <t>隷従属度</t>
  </si>
  <si>
    <t>存在猶予を延長している</t>
  </si>
  <si>
    <t>アルカナ変更</t>
  </si>
  <si>
    <t>回避を〇回行う</t>
  </si>
  <si>
    <t>ステータスコスト減算</t>
  </si>
  <si>
    <t>回復効果魔法を〇回行う</t>
  </si>
  <si>
    <t>敵前衛消滅</t>
  </si>
  <si>
    <t>Demigod魔法の属性が〇の味方が神化する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</si>
  <si>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</si>
  <si>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</si>
  <si>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</si>
  <si>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</si>
  <si>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</si>
  <si>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</si>
  <si>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</si>
  <si>
    <t>ターン数アップ</t>
  </si>
  <si>
    <t>Lvアップ</t>
  </si>
  <si>
    <t>習得コスト0</t>
  </si>
  <si>
    <t>ロスト回避</t>
  </si>
  <si>
    <t>素子補充確定ボーナス</t>
  </si>
  <si>
    <t>コマンドコスト0</t>
  </si>
  <si>
    <t>属性適正値アップ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</si>
</sst>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5" fillId="25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CA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52"/>
  <sheetViews>
    <sheetView topLeftCell="A76" workbookViewId="0">
      <selection activeCell="R87" sqref="R8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5" customWidth="1"/>
    <col min="13" max="13" width="4.90909090909091" style="5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6.63636363636364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M1"/>
      <c r="N1" t="s">
        <v>10</v>
      </c>
      <c r="P1" t="s">
        <v>11</v>
      </c>
      <c r="R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40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40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  <c r="V7">
        <v>1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  <c r="V8">
        <v>1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46</v>
      </c>
      <c r="J9">
        <v>0</v>
      </c>
      <c r="K9">
        <v>0</v>
      </c>
      <c r="L9">
        <v>2</v>
      </c>
      <c r="M9" t="str">
        <f>INDEX(Define!E:E,MATCH(L9,Define!D:D))</f>
        <v>雷</v>
      </c>
      <c r="N9">
        <v>0</v>
      </c>
      <c r="O9" t="str">
        <f>INDEX(Define!H:H,MATCH(N9,Define!G:G))</f>
        <v>なし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2</v>
      </c>
      <c r="U9">
        <v>1</v>
      </c>
      <c r="V9">
        <v>1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48</v>
      </c>
      <c r="J10">
        <v>0</v>
      </c>
      <c r="K10">
        <v>2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1</v>
      </c>
      <c r="S10" t="str">
        <f>INDEX(Define!N:N,MATCH(R10,Define!M:M))</f>
        <v>単体</v>
      </c>
      <c r="T10">
        <v>1</v>
      </c>
      <c r="U10">
        <v>1</v>
      </c>
      <c r="V10">
        <v>1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48</v>
      </c>
      <c r="J11">
        <v>3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1</v>
      </c>
      <c r="Q11" t="str">
        <f>INDEX(Define!K:K,MATCH(P11,Define!J:J))</f>
        <v>相手</v>
      </c>
      <c r="R11">
        <v>2</v>
      </c>
      <c r="S11" t="str">
        <f>INDEX(Define!N:N,MATCH(R11,Define!M:M))</f>
        <v>列</v>
      </c>
      <c r="T11">
        <v>1</v>
      </c>
      <c r="U11">
        <v>1</v>
      </c>
      <c r="V11">
        <v>1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40</v>
      </c>
      <c r="J12">
        <v>3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2</v>
      </c>
      <c r="Q12" t="str">
        <f>INDEX(Define!K:K,MATCH(P12,Define!J:J))</f>
        <v>味方</v>
      </c>
      <c r="R12">
        <v>1</v>
      </c>
      <c r="S12" t="str">
        <f>INDEX(Define!N:N,MATCH(R12,Define!M:M))</f>
        <v>単体</v>
      </c>
      <c r="T12">
        <v>1</v>
      </c>
      <c r="U12">
        <v>1</v>
      </c>
      <c r="V12">
        <v>1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40</v>
      </c>
      <c r="J13">
        <v>3</v>
      </c>
      <c r="K13">
        <v>2</v>
      </c>
      <c r="L13">
        <v>1</v>
      </c>
      <c r="M13" t="str">
        <f>INDEX(Define!E:E,MATCH(L13,Define!D:D))</f>
        <v>炎</v>
      </c>
      <c r="N13">
        <v>1</v>
      </c>
      <c r="O13" t="str">
        <f>INDEX(Define!H:H,MATCH(N13,Define!G:G))</f>
        <v>魔法</v>
      </c>
      <c r="P13">
        <v>4</v>
      </c>
      <c r="Q13" t="str">
        <f>INDEX(Define!K:K,MATCH(P13,Define!J:J))</f>
        <v>自身</v>
      </c>
      <c r="R13">
        <v>4</v>
      </c>
      <c r="S13" t="str">
        <f>INDEX(Define!N:N,MATCH(R13,Define!M:M))</f>
        <v>自身</v>
      </c>
      <c r="T13">
        <v>1</v>
      </c>
      <c r="U13">
        <v>1</v>
      </c>
      <c r="V13">
        <v>1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56</v>
      </c>
      <c r="J14">
        <v>3</v>
      </c>
      <c r="K14">
        <v>2</v>
      </c>
      <c r="L14">
        <v>1</v>
      </c>
      <c r="M14" t="str">
        <f>INDEX(Define!E:E,MATCH(L14,Define!D:D))</f>
        <v>炎</v>
      </c>
      <c r="N14">
        <v>1</v>
      </c>
      <c r="O14" t="str">
        <f>INDEX(Define!H:H,MATCH(N14,Define!G:G))</f>
        <v>魔法</v>
      </c>
      <c r="P14">
        <v>1</v>
      </c>
      <c r="Q14" t="str">
        <f>INDEX(Define!K:K,MATCH(P14,Define!J:J))</f>
        <v>相手</v>
      </c>
      <c r="R14">
        <v>2</v>
      </c>
      <c r="S14" t="str">
        <f>INDEX(Define!N:N,MATCH(R14,Define!M:M))</f>
        <v>列</v>
      </c>
      <c r="T14">
        <v>1</v>
      </c>
      <c r="U14">
        <v>1</v>
      </c>
      <c r="V14">
        <v>1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48</v>
      </c>
      <c r="J15">
        <v>5</v>
      </c>
      <c r="K15">
        <v>2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1</v>
      </c>
      <c r="S15" t="str">
        <f>INDEX(Define!N:N,MATCH(R15,Define!M:M))</f>
        <v>単体</v>
      </c>
      <c r="T15">
        <v>1</v>
      </c>
      <c r="U15">
        <v>1</v>
      </c>
      <c r="V15">
        <v>1</v>
      </c>
    </row>
    <row r="16" spans="1:22">
      <c r="A16">
        <v>2010</v>
      </c>
      <c r="B16">
        <v>2010</v>
      </c>
      <c r="C16" t="str">
        <f>INDEX(TextData!B:B,MATCH(B16,TextData!A:A))</f>
        <v>ディスチャージ</v>
      </c>
      <c r="D16">
        <v>1</v>
      </c>
      <c r="E16" t="str">
        <f>INDEX(Define!X:X,MATCH(D16,Define!W:W))</f>
        <v>元素</v>
      </c>
      <c r="F16">
        <v>201</v>
      </c>
      <c r="G16">
        <v>1</v>
      </c>
      <c r="H16" t="str">
        <f>INDEX(Define!B:B,MATCH(G16,Define!A:A))</f>
        <v>単体</v>
      </c>
      <c r="I16">
        <v>60</v>
      </c>
      <c r="J16">
        <v>0</v>
      </c>
      <c r="K16">
        <v>2</v>
      </c>
      <c r="L16">
        <v>2</v>
      </c>
      <c r="M16" t="str">
        <f>INDEX(Define!E:E,MATCH(L16,Define!D:D))</f>
        <v>雷</v>
      </c>
      <c r="N16">
        <v>1</v>
      </c>
      <c r="O16" t="str">
        <f>INDEX(Define!H:H,MATCH(N16,Define!G:G))</f>
        <v>魔法</v>
      </c>
      <c r="P16">
        <v>1</v>
      </c>
      <c r="Q16" t="str">
        <f>INDEX(Define!K:K,MATCH(P16,Define!J:J))</f>
        <v>相手</v>
      </c>
      <c r="R16">
        <v>1</v>
      </c>
      <c r="S16" t="str">
        <f>INDEX(Define!N:N,MATCH(R16,Define!M:M))</f>
        <v>単体</v>
      </c>
      <c r="T16">
        <v>1</v>
      </c>
      <c r="U16">
        <v>1</v>
      </c>
      <c r="V16">
        <v>1</v>
      </c>
    </row>
    <row r="17" spans="1:22">
      <c r="A17">
        <v>2020</v>
      </c>
      <c r="B17">
        <v>2020</v>
      </c>
      <c r="C17" t="str">
        <f>INDEX(TextData!B:B,MATCH(B17,TextData!A:A))</f>
        <v>ライトニングウェブ</v>
      </c>
      <c r="D17">
        <v>3</v>
      </c>
      <c r="E17" t="str">
        <f>INDEX(Define!X:X,MATCH(D17,Define!W:W))</f>
        <v>理術</v>
      </c>
      <c r="F17">
        <v>202</v>
      </c>
      <c r="G17">
        <v>1</v>
      </c>
      <c r="H17" t="str">
        <f>INDEX(Define!B:B,MATCH(G17,Define!A:A))</f>
        <v>単体</v>
      </c>
      <c r="I17">
        <v>40</v>
      </c>
      <c r="J17">
        <v>2</v>
      </c>
      <c r="K17">
        <v>2</v>
      </c>
      <c r="L17">
        <v>2</v>
      </c>
      <c r="M17" t="str">
        <f>INDEX(Define!E:E,MATCH(L17,Define!D:D))</f>
        <v>雷</v>
      </c>
      <c r="N17">
        <v>1</v>
      </c>
      <c r="O17" t="str">
        <f>INDEX(Define!H:H,MATCH(N17,Define!G:G))</f>
        <v>魔法</v>
      </c>
      <c r="P17">
        <v>1</v>
      </c>
      <c r="Q17" t="str">
        <f>INDEX(Define!K:K,MATCH(P17,Define!J:J))</f>
        <v>相手</v>
      </c>
      <c r="R17">
        <v>1</v>
      </c>
      <c r="S17" t="str">
        <f>INDEX(Define!N:N,MATCH(R17,Define!M:M))</f>
        <v>単体</v>
      </c>
      <c r="T17">
        <v>2</v>
      </c>
      <c r="U17">
        <v>1</v>
      </c>
      <c r="V17">
        <v>1</v>
      </c>
    </row>
    <row r="18" spans="1:22">
      <c r="A18">
        <v>2030</v>
      </c>
      <c r="B18">
        <v>2030</v>
      </c>
      <c r="C18" t="str">
        <f>INDEX(TextData!B:B,MATCH(B18,TextData!A:A))</f>
        <v>シャープコード</v>
      </c>
      <c r="D18">
        <v>4</v>
      </c>
      <c r="E18" t="str">
        <f>INDEX(Define!X:X,MATCH(D18,Define!W:W))</f>
        <v>精神</v>
      </c>
      <c r="F18">
        <v>51</v>
      </c>
      <c r="G18">
        <v>1</v>
      </c>
      <c r="H18" t="str">
        <f>INDEX(Define!B:B,MATCH(G18,Define!A:A))</f>
        <v>単体</v>
      </c>
      <c r="I18">
        <v>48</v>
      </c>
      <c r="J18">
        <v>4</v>
      </c>
      <c r="K18">
        <v>2</v>
      </c>
      <c r="L18">
        <v>2</v>
      </c>
      <c r="M18" t="str">
        <f>INDEX(Define!E:E,MATCH(L18,Define!D:D))</f>
        <v>雷</v>
      </c>
      <c r="N18">
        <v>1</v>
      </c>
      <c r="O18" t="str">
        <f>INDEX(Define!H:H,MATCH(N18,Define!G:G))</f>
        <v>魔法</v>
      </c>
      <c r="P18">
        <v>2</v>
      </c>
      <c r="Q18" t="str">
        <f>INDEX(Define!K:K,MATCH(P18,Define!J:J))</f>
        <v>味方</v>
      </c>
      <c r="R18">
        <v>1</v>
      </c>
      <c r="S18" t="str">
        <f>INDEX(Define!N:N,MATCH(R18,Define!M:M))</f>
        <v>単体</v>
      </c>
      <c r="T18">
        <v>1</v>
      </c>
      <c r="U18">
        <v>1</v>
      </c>
      <c r="V18">
        <v>1</v>
      </c>
    </row>
    <row r="19" spans="1:22">
      <c r="A19">
        <v>2040</v>
      </c>
      <c r="B19">
        <v>2040</v>
      </c>
      <c r="C19" t="str">
        <f>INDEX(TextData!B:B,MATCH(B19,TextData!A:A))</f>
        <v>ショックインパルス</v>
      </c>
      <c r="D19">
        <v>3</v>
      </c>
      <c r="E19" t="str">
        <f>INDEX(Define!X:X,MATCH(D19,Define!W:W))</f>
        <v>理術</v>
      </c>
      <c r="F19">
        <v>204</v>
      </c>
      <c r="G19">
        <v>1</v>
      </c>
      <c r="H19" t="str">
        <f>INDEX(Define!B:B,MATCH(G19,Define!A:A))</f>
        <v>単体</v>
      </c>
      <c r="I19">
        <v>48</v>
      </c>
      <c r="J19">
        <v>4</v>
      </c>
      <c r="K19">
        <v>2</v>
      </c>
      <c r="L19">
        <v>2</v>
      </c>
      <c r="M19" t="str">
        <f>INDEX(Define!E:E,MATCH(L19,Define!D:D))</f>
        <v>雷</v>
      </c>
      <c r="N19">
        <v>1</v>
      </c>
      <c r="O19" t="str">
        <f>INDEX(Define!H:H,MATCH(N19,Define!G:G))</f>
        <v>魔法</v>
      </c>
      <c r="P19">
        <v>1</v>
      </c>
      <c r="Q19" t="str">
        <f>INDEX(Define!K:K,MATCH(P19,Define!J:J))</f>
        <v>相手</v>
      </c>
      <c r="R19">
        <v>1</v>
      </c>
      <c r="S19" t="str">
        <f>INDEX(Define!N:N,MATCH(R19,Define!M:M))</f>
        <v>単体</v>
      </c>
      <c r="T19">
        <v>2</v>
      </c>
      <c r="U19">
        <v>1</v>
      </c>
      <c r="V19">
        <v>1</v>
      </c>
    </row>
    <row r="20" spans="1:22">
      <c r="A20">
        <v>2050</v>
      </c>
      <c r="B20">
        <v>2050</v>
      </c>
      <c r="C20" t="str">
        <f>INDEX(TextData!B:B,MATCH(B20,TextData!A:A))</f>
        <v>トラストチェイン</v>
      </c>
      <c r="D20">
        <v>1</v>
      </c>
      <c r="E20" t="str">
        <f>INDEX(Define!X:X,MATCH(D20,Define!W:W))</f>
        <v>元素</v>
      </c>
      <c r="F20">
        <v>205</v>
      </c>
      <c r="G20">
        <v>1</v>
      </c>
      <c r="H20" t="str">
        <f>INDEX(Define!B:B,MATCH(G20,Define!A:A))</f>
        <v>単体</v>
      </c>
      <c r="I20">
        <v>48</v>
      </c>
      <c r="J20">
        <v>4</v>
      </c>
      <c r="K20">
        <v>2</v>
      </c>
      <c r="L20">
        <v>2</v>
      </c>
      <c r="M20" t="str">
        <f>INDEX(Define!E:E,MATCH(L20,Define!D:D))</f>
        <v>雷</v>
      </c>
      <c r="N20">
        <v>1</v>
      </c>
      <c r="O20" t="str">
        <f>INDEX(Define!H:H,MATCH(N20,Define!G:G))</f>
        <v>魔法</v>
      </c>
      <c r="P20">
        <v>2</v>
      </c>
      <c r="Q20" t="str">
        <f>INDEX(Define!K:K,MATCH(P20,Define!J:J))</f>
        <v>味方</v>
      </c>
      <c r="R20">
        <v>13</v>
      </c>
      <c r="S20" t="str">
        <f>INDEX(Define!N:N,MATCH(R20,Define!M:M))</f>
        <v>全体・自信を除く</v>
      </c>
      <c r="T20">
        <v>1</v>
      </c>
      <c r="U20">
        <v>1</v>
      </c>
      <c r="V20">
        <v>1</v>
      </c>
    </row>
    <row r="21" spans="1:22">
      <c r="A21">
        <v>2060</v>
      </c>
      <c r="B21">
        <v>2060</v>
      </c>
      <c r="C21" t="str">
        <f>INDEX(TextData!B:B,MATCH(B21,TextData!A:A))</f>
        <v>アクセラレイト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48</v>
      </c>
      <c r="J21">
        <v>4</v>
      </c>
      <c r="K21">
        <v>2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2</v>
      </c>
      <c r="Q21" t="str">
        <f>INDEX(Define!K:K,MATCH(P21,Define!J:J))</f>
        <v>味方</v>
      </c>
      <c r="R21">
        <v>1</v>
      </c>
      <c r="S21" t="str">
        <f>INDEX(Define!N:N,MATCH(R21,Define!M:M))</f>
        <v>単体</v>
      </c>
      <c r="T21">
        <v>1</v>
      </c>
      <c r="U21">
        <v>1</v>
      </c>
      <c r="V21">
        <v>1</v>
      </c>
    </row>
    <row r="22" spans="1:22">
      <c r="A22">
        <v>2070</v>
      </c>
      <c r="B22">
        <v>2070</v>
      </c>
      <c r="C22" t="str">
        <f>INDEX(TextData!B:B,MATCH(B22,TextData!A:A))</f>
        <v>リフレクセス</v>
      </c>
      <c r="D22">
        <v>3</v>
      </c>
      <c r="E22" t="str">
        <f>INDEX(Define!X:X,MATCH(D22,Define!W:W))</f>
        <v>理術</v>
      </c>
      <c r="F22">
        <v>207</v>
      </c>
      <c r="G22">
        <v>1</v>
      </c>
      <c r="H22" t="str">
        <f>INDEX(Define!B:B,MATCH(G22,Define!A:A))</f>
        <v>単体</v>
      </c>
      <c r="I22">
        <v>48</v>
      </c>
      <c r="J22">
        <v>2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4</v>
      </c>
      <c r="Q22" t="str">
        <f>INDEX(Define!K:K,MATCH(P22,Define!J:J))</f>
        <v>自身</v>
      </c>
      <c r="R22">
        <v>4</v>
      </c>
      <c r="S22" t="str">
        <f>INDEX(Define!N:N,MATCH(R22,Define!M:M))</f>
        <v>自身</v>
      </c>
      <c r="T22">
        <v>1</v>
      </c>
      <c r="U22">
        <v>1</v>
      </c>
      <c r="V22">
        <v>1</v>
      </c>
    </row>
    <row r="23" spans="1:22">
      <c r="A23">
        <v>2080</v>
      </c>
      <c r="B23">
        <v>2080</v>
      </c>
      <c r="C23" t="str">
        <f>INDEX(TextData!B:B,MATCH(B23,TextData!A:A))</f>
        <v>コンセントレイト</v>
      </c>
      <c r="D23">
        <v>3</v>
      </c>
      <c r="E23" t="str">
        <f>INDEX(Define!X:X,MATCH(D23,Define!W:W))</f>
        <v>理術</v>
      </c>
      <c r="F23">
        <v>51</v>
      </c>
      <c r="G23">
        <v>1</v>
      </c>
      <c r="H23" t="str">
        <f>INDEX(Define!B:B,MATCH(G23,Define!A:A))</f>
        <v>単体</v>
      </c>
      <c r="I23">
        <v>40</v>
      </c>
      <c r="J23">
        <v>3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  <c r="V23">
        <v>1</v>
      </c>
    </row>
    <row r="24" spans="1:22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>
        <v>301</v>
      </c>
      <c r="G24">
        <v>1</v>
      </c>
      <c r="H24" t="str">
        <f>INDEX(Define!B:B,MATCH(G24,Define!A:A))</f>
        <v>単体</v>
      </c>
      <c r="I24">
        <v>48</v>
      </c>
      <c r="J24">
        <v>0</v>
      </c>
      <c r="K24">
        <v>2</v>
      </c>
      <c r="L24">
        <v>3</v>
      </c>
      <c r="M24" t="str">
        <f>INDEX(Define!E:E,MATCH(L24,Define!D:D))</f>
        <v>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1</v>
      </c>
      <c r="U24">
        <v>1</v>
      </c>
      <c r="V24">
        <v>1</v>
      </c>
    </row>
    <row r="25" spans="1:22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>
        <v>301</v>
      </c>
      <c r="G25">
        <v>1</v>
      </c>
      <c r="H25" t="str">
        <f>INDEX(Define!B:B,MATCH(G25,Define!A:A))</f>
        <v>単体</v>
      </c>
      <c r="I25">
        <v>48</v>
      </c>
      <c r="J25">
        <v>2</v>
      </c>
      <c r="K25">
        <v>2</v>
      </c>
      <c r="L25">
        <v>3</v>
      </c>
      <c r="M25" t="str">
        <f>INDEX(Define!E:E,MATCH(L25,Define!D:D))</f>
        <v>氷</v>
      </c>
      <c r="N25">
        <v>1</v>
      </c>
      <c r="O25" t="str">
        <f>INDEX(Define!H:H,MATCH(N25,Define!G:G))</f>
        <v>魔法</v>
      </c>
      <c r="P25">
        <v>4</v>
      </c>
      <c r="Q25" t="str">
        <f>INDEX(Define!K:K,MATCH(P25,Define!J:J))</f>
        <v>自身</v>
      </c>
      <c r="R25">
        <v>4</v>
      </c>
      <c r="S25" t="str">
        <f>INDEX(Define!N:N,MATCH(R25,Define!M:M))</f>
        <v>自身</v>
      </c>
      <c r="T25">
        <v>1</v>
      </c>
      <c r="U25">
        <v>1</v>
      </c>
      <c r="V25">
        <v>1</v>
      </c>
    </row>
    <row r="26" spans="1:22">
      <c r="A26">
        <v>3021</v>
      </c>
      <c r="B26">
        <v>3021</v>
      </c>
      <c r="C26" t="str">
        <f>INDEX(TextData!B:B,MATCH(B26,TextData!A:A))</f>
        <v>カウンターオーラ</v>
      </c>
      <c r="D26">
        <v>2</v>
      </c>
      <c r="E26" t="str">
        <f>INDEX(Define!X:X,MATCH(D26,Define!W:W))</f>
        <v>光</v>
      </c>
      <c r="F26">
        <v>0</v>
      </c>
      <c r="G26">
        <v>1</v>
      </c>
      <c r="H26" t="str">
        <f>INDEX(Define!B:B,MATCH(G26,Define!A:A))</f>
        <v>単体</v>
      </c>
      <c r="I26">
        <v>0</v>
      </c>
      <c r="J26">
        <v>0</v>
      </c>
      <c r="K26">
        <v>2</v>
      </c>
      <c r="L26">
        <v>3</v>
      </c>
      <c r="M26" t="str">
        <f>INDEX(Define!E:E,MATCH(L26,Define!D:D))</f>
        <v>氷</v>
      </c>
      <c r="N26">
        <v>2</v>
      </c>
      <c r="O26" t="str">
        <f>INDEX(Define!H:H,MATCH(N26,Define!G:G))</f>
        <v>パッシブ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  <c r="V26">
        <v>1</v>
      </c>
    </row>
    <row r="27" spans="1:22">
      <c r="A27">
        <v>3030</v>
      </c>
      <c r="B27">
        <v>3030</v>
      </c>
      <c r="C27" t="str">
        <f>INDEX(TextData!B:B,MATCH(B27,TextData!A:A))</f>
        <v>シールドスペル</v>
      </c>
      <c r="D27">
        <v>4</v>
      </c>
      <c r="E27" t="str">
        <f>INDEX(Define!X:X,MATCH(D27,Define!W:W))</f>
        <v>精神</v>
      </c>
      <c r="F27">
        <v>51</v>
      </c>
      <c r="G27">
        <v>1</v>
      </c>
      <c r="H27" t="str">
        <f>INDEX(Define!B:B,MATCH(G27,Define!A:A))</f>
        <v>単体</v>
      </c>
      <c r="I27">
        <v>40</v>
      </c>
      <c r="J27">
        <v>2</v>
      </c>
      <c r="K27">
        <v>2</v>
      </c>
      <c r="L27">
        <v>3</v>
      </c>
      <c r="M27" t="str">
        <f>INDEX(Define!E:E,MATCH(L27,Define!D:D))</f>
        <v>氷</v>
      </c>
      <c r="N27">
        <v>1</v>
      </c>
      <c r="O27" t="str">
        <f>INDEX(Define!H:H,MATCH(N27,Define!G:G))</f>
        <v>魔法</v>
      </c>
      <c r="P27">
        <v>2</v>
      </c>
      <c r="Q27" t="str">
        <f>INDEX(Define!K:K,MATCH(P27,Define!J:J))</f>
        <v>味方</v>
      </c>
      <c r="R27">
        <v>1</v>
      </c>
      <c r="S27" t="str">
        <f>INDEX(Define!N:N,MATCH(R27,Define!M:M))</f>
        <v>単体</v>
      </c>
      <c r="T27">
        <v>1</v>
      </c>
      <c r="U27">
        <v>1</v>
      </c>
      <c r="V27">
        <v>1</v>
      </c>
    </row>
    <row r="28" spans="1:22">
      <c r="A28">
        <v>3040</v>
      </c>
      <c r="B28">
        <v>3040</v>
      </c>
      <c r="C28" t="str">
        <f>INDEX(TextData!B:B,MATCH(B28,TextData!A:A))</f>
        <v>エスコートソール</v>
      </c>
      <c r="D28">
        <v>3</v>
      </c>
      <c r="E28" t="str">
        <f>INDEX(Define!X:X,MATCH(D28,Define!W:W))</f>
        <v>理術</v>
      </c>
      <c r="F28">
        <v>304</v>
      </c>
      <c r="G28">
        <v>1</v>
      </c>
      <c r="H28" t="str">
        <f>INDEX(Define!B:B,MATCH(G28,Define!A:A))</f>
        <v>単体</v>
      </c>
      <c r="I28">
        <v>56</v>
      </c>
      <c r="J28">
        <v>2</v>
      </c>
      <c r="K28">
        <v>2</v>
      </c>
      <c r="L28">
        <v>3</v>
      </c>
      <c r="M28" t="str">
        <f>INDEX(Define!E:E,MATCH(L28,Define!D:D))</f>
        <v>氷</v>
      </c>
      <c r="N28">
        <v>1</v>
      </c>
      <c r="O28" t="str">
        <f>INDEX(Define!H:H,MATCH(N28,Define!G:G))</f>
        <v>魔法</v>
      </c>
      <c r="P28">
        <v>1</v>
      </c>
      <c r="Q28" t="str">
        <f>INDEX(Define!K:K,MATCH(P28,Define!J:J))</f>
        <v>相手</v>
      </c>
      <c r="R28">
        <v>3</v>
      </c>
      <c r="S28" t="str">
        <f>INDEX(Define!N:N,MATCH(R28,Define!M:M))</f>
        <v>全体</v>
      </c>
      <c r="T28">
        <v>1</v>
      </c>
      <c r="U28">
        <v>1</v>
      </c>
      <c r="V28">
        <v>1</v>
      </c>
    </row>
    <row r="29" spans="1:22">
      <c r="A29">
        <v>3050</v>
      </c>
      <c r="B29">
        <v>3050</v>
      </c>
      <c r="C29" t="str">
        <f>INDEX(TextData!B:B,MATCH(B29,TextData!A:A))</f>
        <v>ディープフリーズ</v>
      </c>
      <c r="D29">
        <v>3</v>
      </c>
      <c r="E29" t="str">
        <f>INDEX(Define!X:X,MATCH(D29,Define!W:W))</f>
        <v>理術</v>
      </c>
      <c r="F29">
        <v>305</v>
      </c>
      <c r="G29">
        <v>1</v>
      </c>
      <c r="H29" t="str">
        <f>INDEX(Define!B:B,MATCH(G29,Define!A:A))</f>
        <v>単体</v>
      </c>
      <c r="I29">
        <v>40</v>
      </c>
      <c r="J29">
        <v>4</v>
      </c>
      <c r="K29">
        <v>2</v>
      </c>
      <c r="L29">
        <v>3</v>
      </c>
      <c r="M29" t="str">
        <f>INDEX(Define!E:E,MATCH(L29,Define!D:D))</f>
        <v>氷</v>
      </c>
      <c r="N29">
        <v>1</v>
      </c>
      <c r="O29" t="str">
        <f>INDEX(Define!H:H,MATCH(N29,Define!G:G))</f>
        <v>魔法</v>
      </c>
      <c r="P29">
        <v>1</v>
      </c>
      <c r="Q29" t="str">
        <f>INDEX(Define!K:K,MATCH(P29,Define!J:J))</f>
        <v>相手</v>
      </c>
      <c r="R29">
        <v>2</v>
      </c>
      <c r="S29" t="str">
        <f>INDEX(Define!N:N,MATCH(R29,Define!M:M))</f>
        <v>列</v>
      </c>
      <c r="T29">
        <v>1</v>
      </c>
      <c r="U29">
        <v>1</v>
      </c>
      <c r="V29">
        <v>1</v>
      </c>
    </row>
    <row r="30" spans="1:22">
      <c r="A30">
        <v>3060</v>
      </c>
      <c r="B30">
        <v>3060</v>
      </c>
      <c r="C30" t="str">
        <f>INDEX(TextData!B:B,MATCH(B30,TextData!A:A))</f>
        <v>バブルブロウ</v>
      </c>
      <c r="D30">
        <v>3</v>
      </c>
      <c r="E30" t="str">
        <f>INDEX(Define!X:X,MATCH(D30,Define!W:W))</f>
        <v>理術</v>
      </c>
      <c r="F30">
        <v>306</v>
      </c>
      <c r="G30">
        <v>1</v>
      </c>
      <c r="H30" t="str">
        <f>INDEX(Define!B:B,MATCH(G30,Define!A:A))</f>
        <v>単体</v>
      </c>
      <c r="I30">
        <v>48</v>
      </c>
      <c r="J30">
        <v>2</v>
      </c>
      <c r="K30">
        <v>2</v>
      </c>
      <c r="L30">
        <v>3</v>
      </c>
      <c r="M30" t="str">
        <f>INDEX(Define!E:E,MATCH(L30,Define!D:D))</f>
        <v>氷</v>
      </c>
      <c r="N30">
        <v>1</v>
      </c>
      <c r="O30" t="str">
        <f>INDEX(Define!H:H,MATCH(N30,Define!G:G))</f>
        <v>魔法</v>
      </c>
      <c r="P30">
        <v>1</v>
      </c>
      <c r="Q30" t="str">
        <f>INDEX(Define!K:K,MATCH(P30,Define!J:J))</f>
        <v>相手</v>
      </c>
      <c r="R30">
        <v>1</v>
      </c>
      <c r="S30" t="str">
        <f>INDEX(Define!N:N,MATCH(R30,Define!M:M))</f>
        <v>単体</v>
      </c>
      <c r="T30">
        <v>2</v>
      </c>
      <c r="U30">
        <v>1</v>
      </c>
      <c r="V30">
        <v>1</v>
      </c>
    </row>
    <row r="31" spans="1:22">
      <c r="A31">
        <v>3070</v>
      </c>
      <c r="B31">
        <v>3070</v>
      </c>
      <c r="C31" t="str">
        <f>INDEX(TextData!B:B,MATCH(B31,TextData!A:A))</f>
        <v>アクアミラージュ</v>
      </c>
      <c r="D31">
        <v>4</v>
      </c>
      <c r="E31" t="str">
        <f>INDEX(Define!X:X,MATCH(D31,Define!W:W))</f>
        <v>精神</v>
      </c>
      <c r="F31">
        <v>51</v>
      </c>
      <c r="G31">
        <v>1</v>
      </c>
      <c r="H31" t="str">
        <f>INDEX(Define!B:B,MATCH(G31,Define!A:A))</f>
        <v>単体</v>
      </c>
      <c r="I31">
        <v>48</v>
      </c>
      <c r="J31">
        <v>2</v>
      </c>
      <c r="K31">
        <v>2</v>
      </c>
      <c r="L31">
        <v>3</v>
      </c>
      <c r="M31" t="str">
        <f>INDEX(Define!E:E,MATCH(L31,Define!D:D))</f>
        <v>氷</v>
      </c>
      <c r="N31">
        <v>1</v>
      </c>
      <c r="O31" t="str">
        <f>INDEX(Define!H:H,MATCH(N31,Define!G:G))</f>
        <v>魔法</v>
      </c>
      <c r="P31">
        <v>2</v>
      </c>
      <c r="Q31" t="str">
        <f>INDEX(Define!K:K,MATCH(P31,Define!J:J))</f>
        <v>味方</v>
      </c>
      <c r="R31">
        <v>1</v>
      </c>
      <c r="S31" t="str">
        <f>INDEX(Define!N:N,MATCH(R31,Define!M:M))</f>
        <v>単体</v>
      </c>
      <c r="T31">
        <v>2</v>
      </c>
      <c r="U31">
        <v>1</v>
      </c>
      <c r="V31">
        <v>1</v>
      </c>
    </row>
    <row r="32" ht="12" customHeight="1" spans="1:22">
      <c r="A32">
        <v>4010</v>
      </c>
      <c r="B32">
        <v>4010</v>
      </c>
      <c r="C32" t="str">
        <f>INDEX(TextData!B:B,MATCH(B32,TextData!A:A))</f>
        <v>セイントレーザー</v>
      </c>
      <c r="D32">
        <v>1</v>
      </c>
      <c r="E32" t="str">
        <f>INDEX(Define!X:X,MATCH(D32,Define!W:W))</f>
        <v>元素</v>
      </c>
      <c r="F32">
        <v>401</v>
      </c>
      <c r="G32">
        <v>1</v>
      </c>
      <c r="H32" t="str">
        <f>INDEX(Define!B:B,MATCH(G32,Define!A:A))</f>
        <v>単体</v>
      </c>
      <c r="I32">
        <v>56</v>
      </c>
      <c r="J32">
        <v>0</v>
      </c>
      <c r="K32">
        <v>2</v>
      </c>
      <c r="L32">
        <v>4</v>
      </c>
      <c r="M32" t="str">
        <f>INDEX(Define!E:E,MATCH(L32,Define!D:D))</f>
        <v>光</v>
      </c>
      <c r="N32">
        <v>1</v>
      </c>
      <c r="O32" t="str">
        <f>INDEX(Define!H:H,MATCH(N32,Define!G:G))</f>
        <v>魔法</v>
      </c>
      <c r="P32">
        <v>1</v>
      </c>
      <c r="Q32" t="str">
        <f>INDEX(Define!K:K,MATCH(P32,Define!J:J))</f>
        <v>相手</v>
      </c>
      <c r="R32">
        <v>1</v>
      </c>
      <c r="S32" t="str">
        <f>INDEX(Define!N:N,MATCH(R32,Define!M:M))</f>
        <v>単体</v>
      </c>
      <c r="T32">
        <v>1</v>
      </c>
      <c r="U32">
        <v>1</v>
      </c>
      <c r="V32">
        <v>1</v>
      </c>
    </row>
    <row r="33" ht="12" customHeight="1" spans="1:22">
      <c r="A33">
        <v>4020</v>
      </c>
      <c r="B33">
        <v>4020</v>
      </c>
      <c r="C33" t="str">
        <f>INDEX(TextData!B:B,MATCH(B33,TextData!A:A))</f>
        <v>ペネトレイト</v>
      </c>
      <c r="D33">
        <v>1</v>
      </c>
      <c r="E33" t="str">
        <f>INDEX(Define!X:X,MATCH(D33,Define!W:W))</f>
        <v>元素</v>
      </c>
      <c r="F33">
        <v>401</v>
      </c>
      <c r="G33">
        <v>1</v>
      </c>
      <c r="H33" t="str">
        <f>INDEX(Define!B:B,MATCH(G33,Define!A:A))</f>
        <v>単体</v>
      </c>
      <c r="I33">
        <v>40</v>
      </c>
      <c r="J33">
        <v>0</v>
      </c>
      <c r="K33">
        <v>2</v>
      </c>
      <c r="L33">
        <v>4</v>
      </c>
      <c r="M33" t="str">
        <f>INDEX(Define!E:E,MATCH(L33,Define!D:D))</f>
        <v>光</v>
      </c>
      <c r="N33">
        <v>1</v>
      </c>
      <c r="O33" t="str">
        <f>INDEX(Define!H:H,MATCH(N33,Define!G:G))</f>
        <v>魔法</v>
      </c>
      <c r="P33">
        <v>1</v>
      </c>
      <c r="Q33" t="str">
        <f>INDEX(Define!K:K,MATCH(P33,Define!J:J))</f>
        <v>相手</v>
      </c>
      <c r="R33">
        <v>1</v>
      </c>
      <c r="S33" t="str">
        <f>INDEX(Define!N:N,MATCH(R33,Define!M:M))</f>
        <v>単体</v>
      </c>
      <c r="T33">
        <v>1</v>
      </c>
      <c r="U33">
        <v>1</v>
      </c>
      <c r="V33">
        <v>1</v>
      </c>
    </row>
    <row r="34" ht="12" customHeight="1" spans="1:22">
      <c r="A34">
        <v>4030</v>
      </c>
      <c r="B34">
        <v>4030</v>
      </c>
      <c r="C34" t="str">
        <f>INDEX(TextData!B:B,MATCH(B34,TextData!A:A))</f>
        <v>ヒーリング</v>
      </c>
      <c r="D34">
        <v>2</v>
      </c>
      <c r="E34" t="str">
        <f>INDEX(Define!X:X,MATCH(D34,Define!W:W))</f>
        <v>光</v>
      </c>
      <c r="F34">
        <v>21</v>
      </c>
      <c r="G34">
        <v>1</v>
      </c>
      <c r="H34" t="str">
        <f>INDEX(Define!B:B,MATCH(G34,Define!A:A))</f>
        <v>単体</v>
      </c>
      <c r="I34">
        <v>48</v>
      </c>
      <c r="J34">
        <v>5</v>
      </c>
      <c r="K34">
        <v>2</v>
      </c>
      <c r="L34">
        <v>4</v>
      </c>
      <c r="M34" t="str">
        <f>INDEX(Define!E:E,MATCH(L34,Define!D:D))</f>
        <v>光</v>
      </c>
      <c r="N34">
        <v>1</v>
      </c>
      <c r="O34" t="str">
        <f>INDEX(Define!H:H,MATCH(N34,Define!G:G))</f>
        <v>魔法</v>
      </c>
      <c r="P34">
        <v>3</v>
      </c>
      <c r="Q34" t="str">
        <f>INDEX(Define!K:K,MATCH(P34,Define!J:J))</f>
        <v>全員</v>
      </c>
      <c r="R34">
        <v>1</v>
      </c>
      <c r="S34" t="str">
        <f>INDEX(Define!N:N,MATCH(R34,Define!M:M))</f>
        <v>単体</v>
      </c>
      <c r="T34">
        <v>1</v>
      </c>
      <c r="U34">
        <v>1</v>
      </c>
      <c r="V34">
        <v>1</v>
      </c>
    </row>
    <row r="35" ht="12" customHeight="1" spans="1:22">
      <c r="A35">
        <v>4040</v>
      </c>
      <c r="B35">
        <v>4040</v>
      </c>
      <c r="C35" t="str">
        <f>INDEX(TextData!B:B,MATCH(B35,TextData!A:A))</f>
        <v>リフレッシュ</v>
      </c>
      <c r="D35">
        <v>2</v>
      </c>
      <c r="E35" t="str">
        <f>INDEX(Define!X:X,MATCH(D35,Define!W:W))</f>
        <v>光</v>
      </c>
      <c r="F35">
        <v>404</v>
      </c>
      <c r="G35">
        <v>1</v>
      </c>
      <c r="H35" t="str">
        <f>INDEX(Define!B:B,MATCH(G35,Define!A:A))</f>
        <v>単体</v>
      </c>
      <c r="I35">
        <v>40</v>
      </c>
      <c r="J35">
        <v>5</v>
      </c>
      <c r="K35">
        <v>2</v>
      </c>
      <c r="L35">
        <v>4</v>
      </c>
      <c r="M35" t="str">
        <f>INDEX(Define!E:E,MATCH(L35,Define!D:D))</f>
        <v>光</v>
      </c>
      <c r="N35">
        <v>1</v>
      </c>
      <c r="O35" t="str">
        <f>INDEX(Define!H:H,MATCH(N35,Define!G:G))</f>
        <v>魔法</v>
      </c>
      <c r="P35">
        <v>2</v>
      </c>
      <c r="Q35" t="str">
        <f>INDEX(Define!K:K,MATCH(P35,Define!J:J))</f>
        <v>味方</v>
      </c>
      <c r="R35">
        <v>2</v>
      </c>
      <c r="S35" t="str">
        <f>INDEX(Define!N:N,MATCH(R35,Define!M:M))</f>
        <v>列</v>
      </c>
      <c r="T35">
        <v>1</v>
      </c>
      <c r="U35">
        <v>1</v>
      </c>
      <c r="V35">
        <v>1</v>
      </c>
    </row>
    <row r="36" ht="12" customHeight="1" spans="1:22">
      <c r="A36">
        <v>4050</v>
      </c>
      <c r="B36">
        <v>4050</v>
      </c>
      <c r="C36" t="str">
        <f>INDEX(TextData!B:B,MATCH(B36,TextData!A:A))</f>
        <v>べネディクション</v>
      </c>
      <c r="D36">
        <v>2</v>
      </c>
      <c r="E36" t="str">
        <f>INDEX(Define!X:X,MATCH(D36,Define!W:W))</f>
        <v>光</v>
      </c>
      <c r="F36">
        <v>21</v>
      </c>
      <c r="G36">
        <v>1</v>
      </c>
      <c r="H36" t="str">
        <f>INDEX(Define!B:B,MATCH(G36,Define!A:A))</f>
        <v>単体</v>
      </c>
      <c r="I36">
        <v>68</v>
      </c>
      <c r="J36">
        <v>5</v>
      </c>
      <c r="K36">
        <v>2</v>
      </c>
      <c r="L36">
        <v>4</v>
      </c>
      <c r="M36" t="str">
        <f>INDEX(Define!E:E,MATCH(L36,Define!D:D))</f>
        <v>光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  <c r="V36">
        <v>1</v>
      </c>
    </row>
    <row r="37" spans="1:22">
      <c r="A37">
        <v>4060</v>
      </c>
      <c r="B37">
        <v>4060</v>
      </c>
      <c r="C37" t="str">
        <f>INDEX(TextData!B:B,MATCH(B37,TextData!A:A))</f>
        <v>ホーリーグレイス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48</v>
      </c>
      <c r="J37">
        <v>10</v>
      </c>
      <c r="K37">
        <v>2</v>
      </c>
      <c r="L37">
        <v>4</v>
      </c>
      <c r="M37" t="str">
        <f>INDEX(Define!E:E,MATCH(L37,Define!D:D))</f>
        <v>光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  <c r="V37">
        <v>0</v>
      </c>
    </row>
    <row r="38" spans="1:22">
      <c r="A38">
        <v>4070</v>
      </c>
      <c r="B38">
        <v>4070</v>
      </c>
      <c r="C38" t="str">
        <f>INDEX(TextData!B:B,MATCH(B38,TextData!A:A))</f>
        <v>プリズムリフレクター</v>
      </c>
      <c r="D38">
        <v>2</v>
      </c>
      <c r="E38" t="str">
        <f>INDEX(Define!X:X,MATCH(D38,Define!W:W))</f>
        <v>光</v>
      </c>
      <c r="F38">
        <v>407</v>
      </c>
      <c r="G38">
        <v>1</v>
      </c>
      <c r="H38" t="str">
        <f>INDEX(Define!B:B,MATCH(G38,Define!A:A))</f>
        <v>単体</v>
      </c>
      <c r="I38">
        <v>48</v>
      </c>
      <c r="J38">
        <v>5</v>
      </c>
      <c r="K38">
        <v>2</v>
      </c>
      <c r="L38">
        <v>4</v>
      </c>
      <c r="M38" t="str">
        <f>INDEX(Define!E:E,MATCH(L38,Define!D:D))</f>
        <v>光</v>
      </c>
      <c r="N38">
        <v>1</v>
      </c>
      <c r="O38" t="str">
        <f>INDEX(Define!H:H,MATCH(N38,Define!G:G))</f>
        <v>魔法</v>
      </c>
      <c r="P38">
        <v>4</v>
      </c>
      <c r="Q38" t="str">
        <f>INDEX(Define!K:K,MATCH(P38,Define!J:J))</f>
        <v>自身</v>
      </c>
      <c r="R38">
        <v>4</v>
      </c>
      <c r="S38" t="str">
        <f>INDEX(Define!N:N,MATCH(R38,Define!M:M))</f>
        <v>自身</v>
      </c>
      <c r="T38">
        <v>1</v>
      </c>
      <c r="U38">
        <v>1</v>
      </c>
      <c r="V38">
        <v>1</v>
      </c>
    </row>
    <row r="39" spans="1:22">
      <c r="A39">
        <v>4080</v>
      </c>
      <c r="B39">
        <v>4080</v>
      </c>
      <c r="C39" t="str">
        <f>INDEX(TextData!B:B,MATCH(B39,TextData!A:A))</f>
        <v>アバイドフラッシュ</v>
      </c>
      <c r="D39">
        <v>2</v>
      </c>
      <c r="E39" t="str">
        <f>INDEX(Define!X:X,MATCH(D39,Define!W:W))</f>
        <v>光</v>
      </c>
      <c r="F39">
        <v>61</v>
      </c>
      <c r="G39">
        <v>1</v>
      </c>
      <c r="H39" t="str">
        <f>INDEX(Define!B:B,MATCH(G39,Define!A:A))</f>
        <v>単体</v>
      </c>
      <c r="I39">
        <v>48</v>
      </c>
      <c r="J39">
        <v>3</v>
      </c>
      <c r="K39">
        <v>2</v>
      </c>
      <c r="L39">
        <v>4</v>
      </c>
      <c r="M39" t="str">
        <f>INDEX(Define!E:E,MATCH(L39,Define!D:D))</f>
        <v>光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  <c r="V39">
        <v>1</v>
      </c>
    </row>
    <row r="40" ht="12" customHeight="1" spans="1:22">
      <c r="A40">
        <v>5010</v>
      </c>
      <c r="B40">
        <v>5010</v>
      </c>
      <c r="C40" t="str">
        <f>INDEX(TextData!B:B,MATCH(B40,TextData!A:A))</f>
        <v>ダークプリズン</v>
      </c>
      <c r="D40">
        <v>5</v>
      </c>
      <c r="E40" t="str">
        <f>INDEX(Define!X:X,MATCH(D40,Define!W:W))</f>
        <v>超次元</v>
      </c>
      <c r="F40">
        <v>501</v>
      </c>
      <c r="G40">
        <v>1</v>
      </c>
      <c r="H40" t="str">
        <f>INDEX(Define!B:B,MATCH(G40,Define!A:A))</f>
        <v>単体</v>
      </c>
      <c r="I40">
        <v>48</v>
      </c>
      <c r="J40">
        <v>0</v>
      </c>
      <c r="K40">
        <v>2</v>
      </c>
      <c r="L40">
        <v>5</v>
      </c>
      <c r="M40" t="str">
        <f>INDEX(Define!E:E,MATCH(L40,Define!D:D))</f>
        <v>闇</v>
      </c>
      <c r="N40">
        <v>1</v>
      </c>
      <c r="O40" t="str">
        <f>INDEX(Define!H:H,MATCH(N40,Define!G:G))</f>
        <v>魔法</v>
      </c>
      <c r="P40">
        <v>1</v>
      </c>
      <c r="Q40" t="str">
        <f>INDEX(Define!K:K,MATCH(P40,Define!J:J))</f>
        <v>相手</v>
      </c>
      <c r="R40">
        <v>1</v>
      </c>
      <c r="S40" t="str">
        <f>INDEX(Define!N:N,MATCH(R40,Define!M:M))</f>
        <v>単体</v>
      </c>
      <c r="T40">
        <v>1</v>
      </c>
      <c r="U40">
        <v>1</v>
      </c>
      <c r="V40">
        <v>1</v>
      </c>
    </row>
    <row r="41" ht="12" customHeight="1" spans="1:22">
      <c r="A41">
        <v>5020</v>
      </c>
      <c r="B41">
        <v>5020</v>
      </c>
      <c r="C41" t="str">
        <f>INDEX(TextData!B:B,MATCH(B41,TextData!A:A))</f>
        <v>ユーサネイジア</v>
      </c>
      <c r="D41">
        <v>5</v>
      </c>
      <c r="E41" t="str">
        <f>INDEX(Define!X:X,MATCH(D41,Define!W:W))</f>
        <v>超次元</v>
      </c>
      <c r="F41">
        <v>501</v>
      </c>
      <c r="G41">
        <v>3</v>
      </c>
      <c r="H41" t="str">
        <f>INDEX(Define!B:B,MATCH(G41,Define!A:A))</f>
        <v>全体</v>
      </c>
      <c r="I41">
        <v>64</v>
      </c>
      <c r="J41">
        <v>5</v>
      </c>
      <c r="K41">
        <v>2</v>
      </c>
      <c r="L41">
        <v>5</v>
      </c>
      <c r="M41" t="str">
        <f>INDEX(Define!E:E,MATCH(L41,Define!D:D))</f>
        <v>闇</v>
      </c>
      <c r="N41">
        <v>1</v>
      </c>
      <c r="O41" t="str">
        <f>INDEX(Define!H:H,MATCH(N41,Define!G:G))</f>
        <v>魔法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  <c r="V41">
        <v>1</v>
      </c>
    </row>
    <row r="42" ht="12" customHeight="1" spans="1:22">
      <c r="A42">
        <v>5030</v>
      </c>
      <c r="B42">
        <v>5030</v>
      </c>
      <c r="C42" t="str">
        <f>INDEX(TextData!B:B,MATCH(B42,TextData!A:A))</f>
        <v>ドレインヒール</v>
      </c>
      <c r="D42">
        <v>5</v>
      </c>
      <c r="E42" t="str">
        <f>INDEX(Define!X:X,MATCH(D42,Define!W:W))</f>
        <v>超次元</v>
      </c>
      <c r="F42">
        <v>501</v>
      </c>
      <c r="G42">
        <v>1</v>
      </c>
      <c r="H42" t="str">
        <f>INDEX(Define!B:B,MATCH(G42,Define!A:A))</f>
        <v>単体</v>
      </c>
      <c r="I42">
        <v>48</v>
      </c>
      <c r="J42">
        <v>5</v>
      </c>
      <c r="K42">
        <v>2</v>
      </c>
      <c r="L42">
        <v>5</v>
      </c>
      <c r="M42" t="str">
        <f>INDEX(Define!E:E,MATCH(L42,Define!D:D))</f>
        <v>闇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1</v>
      </c>
      <c r="U42">
        <v>1</v>
      </c>
      <c r="V42">
        <v>1</v>
      </c>
    </row>
    <row r="43" ht="12" customHeight="1" spans="1:22">
      <c r="A43">
        <v>5040</v>
      </c>
      <c r="B43">
        <v>5040</v>
      </c>
      <c r="C43" t="str">
        <f>INDEX(TextData!B:B,MATCH(B43,TextData!A:A))</f>
        <v>デリートマジック</v>
      </c>
      <c r="D43">
        <v>5</v>
      </c>
      <c r="E43" t="str">
        <f>INDEX(Define!X:X,MATCH(D43,Define!W:W))</f>
        <v>超次元</v>
      </c>
      <c r="F43">
        <v>504</v>
      </c>
      <c r="G43">
        <v>1</v>
      </c>
      <c r="H43" t="str">
        <f>INDEX(Define!B:B,MATCH(G43,Define!A:A))</f>
        <v>単体</v>
      </c>
      <c r="I43">
        <v>68</v>
      </c>
      <c r="J43">
        <v>5</v>
      </c>
      <c r="K43">
        <v>2</v>
      </c>
      <c r="L43">
        <v>5</v>
      </c>
      <c r="M43" t="str">
        <f>INDEX(Define!E:E,MATCH(L43,Define!D:D))</f>
        <v>闇</v>
      </c>
      <c r="N43">
        <v>1</v>
      </c>
      <c r="O43" t="str">
        <f>INDEX(Define!H:H,MATCH(N43,Define!G:G))</f>
        <v>魔法</v>
      </c>
      <c r="P43">
        <v>1</v>
      </c>
      <c r="Q43" t="str">
        <f>INDEX(Define!K:K,MATCH(P43,Define!J:J))</f>
        <v>相手</v>
      </c>
      <c r="R43">
        <v>1</v>
      </c>
      <c r="S43" t="str">
        <f>INDEX(Define!N:N,MATCH(R43,Define!M:M))</f>
        <v>単体</v>
      </c>
      <c r="T43">
        <v>1</v>
      </c>
      <c r="U43">
        <v>1</v>
      </c>
      <c r="V43">
        <v>1</v>
      </c>
    </row>
    <row r="44" ht="12" customHeight="1" spans="1:22">
      <c r="A44">
        <v>5050</v>
      </c>
      <c r="B44">
        <v>5050</v>
      </c>
      <c r="C44" t="str">
        <f>INDEX(TextData!B:B,MATCH(B44,TextData!A:A))</f>
        <v>ディプラヴィティ</v>
      </c>
      <c r="D44">
        <v>3</v>
      </c>
      <c r="E44" t="str">
        <f>INDEX(Define!X:X,MATCH(D44,Define!W:W))</f>
        <v>理術</v>
      </c>
      <c r="F44">
        <v>505</v>
      </c>
      <c r="G44">
        <v>1</v>
      </c>
      <c r="H44" t="str">
        <f>INDEX(Define!B:B,MATCH(G44,Define!A:A))</f>
        <v>単体</v>
      </c>
      <c r="I44">
        <v>68</v>
      </c>
      <c r="J44">
        <v>5</v>
      </c>
      <c r="K44">
        <v>2</v>
      </c>
      <c r="L44">
        <v>5</v>
      </c>
      <c r="M44" t="str">
        <f>INDEX(Define!E:E,MATCH(L44,Define!D:D))</f>
        <v>闇</v>
      </c>
      <c r="N44">
        <v>1</v>
      </c>
      <c r="O44" t="str">
        <f>INDEX(Define!H:H,MATCH(N44,Define!G:G))</f>
        <v>魔法</v>
      </c>
      <c r="P44">
        <v>1</v>
      </c>
      <c r="Q44" t="str">
        <f>INDEX(Define!K:K,MATCH(P44,Define!J:J))</f>
        <v>相手</v>
      </c>
      <c r="R44">
        <v>1</v>
      </c>
      <c r="S44" t="str">
        <f>INDEX(Define!N:N,MATCH(R44,Define!M:M))</f>
        <v>単体</v>
      </c>
      <c r="T44">
        <v>1</v>
      </c>
      <c r="U44">
        <v>1</v>
      </c>
      <c r="V44">
        <v>1</v>
      </c>
    </row>
    <row r="45" ht="12" customHeight="1" spans="1:22">
      <c r="A45">
        <v>5060</v>
      </c>
      <c r="B45">
        <v>5060</v>
      </c>
      <c r="C45" t="str">
        <f>INDEX(TextData!B:B,MATCH(B45,TextData!A:A))</f>
        <v>ダークネス</v>
      </c>
      <c r="D45">
        <v>3</v>
      </c>
      <c r="E45" t="str">
        <f>INDEX(Define!X:X,MATCH(D45,Define!W:W))</f>
        <v>理術</v>
      </c>
      <c r="F45">
        <v>506</v>
      </c>
      <c r="G45">
        <v>1</v>
      </c>
      <c r="H45" t="str">
        <f>INDEX(Define!B:B,MATCH(G45,Define!A:A))</f>
        <v>単体</v>
      </c>
      <c r="I45">
        <v>56</v>
      </c>
      <c r="J45">
        <v>5</v>
      </c>
      <c r="K45">
        <v>2</v>
      </c>
      <c r="L45">
        <v>5</v>
      </c>
      <c r="M45" t="str">
        <f>INDEX(Define!E:E,MATCH(L45,Define!D:D))</f>
        <v>闇</v>
      </c>
      <c r="N45">
        <v>1</v>
      </c>
      <c r="O45" t="str">
        <f>INDEX(Define!H:H,MATCH(N45,Define!G:G))</f>
        <v>魔法</v>
      </c>
      <c r="P45">
        <v>1</v>
      </c>
      <c r="Q45" t="str">
        <f>INDEX(Define!K:K,MATCH(P45,Define!J:J))</f>
        <v>相手</v>
      </c>
      <c r="R45">
        <v>1</v>
      </c>
      <c r="S45" t="str">
        <f>INDEX(Define!N:N,MATCH(R45,Define!M:M))</f>
        <v>単体</v>
      </c>
      <c r="T45">
        <v>1</v>
      </c>
      <c r="U45">
        <v>1</v>
      </c>
      <c r="V45">
        <v>1</v>
      </c>
    </row>
    <row r="46" ht="12" customHeight="1" spans="1:22">
      <c r="A46">
        <v>5070</v>
      </c>
      <c r="B46">
        <v>5070</v>
      </c>
      <c r="C46" t="str">
        <f>INDEX(TextData!B:B,MATCH(B46,TextData!A:A))</f>
        <v>シェイディークラウド</v>
      </c>
      <c r="D46">
        <v>5</v>
      </c>
      <c r="E46" t="str">
        <f>INDEX(Define!X:X,MATCH(D46,Define!W:W))</f>
        <v>超次元</v>
      </c>
      <c r="F46">
        <v>61</v>
      </c>
      <c r="G46">
        <v>1</v>
      </c>
      <c r="H46" t="str">
        <f>INDEX(Define!B:B,MATCH(G46,Define!A:A))</f>
        <v>単体</v>
      </c>
      <c r="I46">
        <v>68</v>
      </c>
      <c r="J46">
        <v>5</v>
      </c>
      <c r="K46">
        <v>2</v>
      </c>
      <c r="L46">
        <v>5</v>
      </c>
      <c r="M46" t="str">
        <f>INDEX(Define!E:E,MATCH(L46,Define!D:D))</f>
        <v>闇</v>
      </c>
      <c r="N46">
        <v>1</v>
      </c>
      <c r="O46" t="str">
        <f>INDEX(Define!H:H,MATCH(N46,Define!G:G))</f>
        <v>魔法</v>
      </c>
      <c r="P46">
        <v>1</v>
      </c>
      <c r="Q46" t="str">
        <f>INDEX(Define!K:K,MATCH(P46,Define!J:J))</f>
        <v>相手</v>
      </c>
      <c r="R46">
        <v>3</v>
      </c>
      <c r="S46" t="str">
        <f>INDEX(Define!N:N,MATCH(R46,Define!M:M))</f>
        <v>全体</v>
      </c>
      <c r="T46">
        <v>2</v>
      </c>
      <c r="U46">
        <v>1</v>
      </c>
      <c r="V46">
        <v>1</v>
      </c>
    </row>
    <row r="47" ht="12" customHeight="1" spans="1:22">
      <c r="A47">
        <v>7010</v>
      </c>
      <c r="B47">
        <v>7010</v>
      </c>
      <c r="C47" t="str">
        <f>INDEX(TextData!B:B,MATCH(B47,TextData!A:A))</f>
        <v>ウェイトユニゾン</v>
      </c>
      <c r="D47">
        <v>99</v>
      </c>
      <c r="E47" t="str">
        <f>INDEX(Define!X:X,MATCH(D47,Define!W:W))</f>
        <v>その他</v>
      </c>
      <c r="F47">
        <v>0</v>
      </c>
      <c r="G47">
        <v>1</v>
      </c>
      <c r="H47" t="str">
        <f>INDEX(Define!B:B,MATCH(G47,Define!A:A))</f>
        <v>単体</v>
      </c>
      <c r="I47">
        <v>60</v>
      </c>
      <c r="J47">
        <v>0</v>
      </c>
      <c r="K47">
        <v>2</v>
      </c>
      <c r="L47">
        <v>0</v>
      </c>
      <c r="M47" t="str">
        <f>INDEX(Define!E:E,MATCH(L47,Define!D:D))</f>
        <v>なし</v>
      </c>
      <c r="N47">
        <v>1</v>
      </c>
      <c r="O47" t="str">
        <f>INDEX(Define!H:H,MATCH(N47,Define!G:G))</f>
        <v>魔法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  <c r="V47">
        <v>1</v>
      </c>
    </row>
    <row r="48" spans="1:22">
      <c r="A48">
        <v>10010</v>
      </c>
      <c r="B48">
        <v>10010</v>
      </c>
      <c r="C48" t="str">
        <f>INDEX(TextData!B:B,MATCH(B48,TextData!A:A))</f>
        <v>アンデッド</v>
      </c>
      <c r="D48">
        <v>6</v>
      </c>
      <c r="E48" t="str">
        <f>INDEX(Define!X:X,MATCH(D48,Define!W:W))</f>
        <v>自己強化</v>
      </c>
      <c r="G48">
        <v>1</v>
      </c>
      <c r="H48" t="str">
        <f>INDEX(Define!B:B,MATCH(G48,Define!A:A))</f>
        <v>単体</v>
      </c>
      <c r="I48">
        <v>0</v>
      </c>
      <c r="J48">
        <v>0</v>
      </c>
      <c r="K48">
        <v>2</v>
      </c>
      <c r="L48">
        <v>0</v>
      </c>
      <c r="M48" t="str">
        <f>INDEX(Define!E:E,MATCH(L48,Define!D:D))</f>
        <v>なし</v>
      </c>
      <c r="N48">
        <v>2</v>
      </c>
      <c r="O48" t="str">
        <f>INDEX(Define!H:H,MATCH(N48,Define!G:G))</f>
        <v>パッシブ</v>
      </c>
      <c r="P48">
        <v>4</v>
      </c>
      <c r="Q48" t="str">
        <f>INDEX(Define!K:K,MATCH(P48,Define!J:J))</f>
        <v>自身</v>
      </c>
      <c r="R48">
        <v>4</v>
      </c>
      <c r="S48" t="str">
        <f>INDEX(Define!N:N,MATCH(R48,Define!M:M))</f>
        <v>自身</v>
      </c>
      <c r="T48">
        <v>1</v>
      </c>
      <c r="U48">
        <v>1</v>
      </c>
      <c r="V48">
        <v>1</v>
      </c>
    </row>
    <row r="49" spans="1:22">
      <c r="A49">
        <v>10020</v>
      </c>
      <c r="B49">
        <v>10020</v>
      </c>
      <c r="C49" t="str">
        <f>INDEX(TextData!B:B,MATCH(B49,TextData!A:A))</f>
        <v>クリーチャー</v>
      </c>
      <c r="D49">
        <v>6</v>
      </c>
      <c r="E49" t="str">
        <f>INDEX(Define!X:X,MATCH(D49,Define!W:W))</f>
        <v>自己強化</v>
      </c>
      <c r="G49">
        <v>1</v>
      </c>
      <c r="H49" t="str">
        <f>INDEX(Define!B:B,MATCH(G49,Define!A:A))</f>
        <v>単体</v>
      </c>
      <c r="I49">
        <v>0</v>
      </c>
      <c r="J49">
        <v>0</v>
      </c>
      <c r="K49">
        <v>2</v>
      </c>
      <c r="L49">
        <v>0</v>
      </c>
      <c r="M49" t="str">
        <f>INDEX(Define!E:E,MATCH(L49,Define!D:D))</f>
        <v>なし</v>
      </c>
      <c r="N49">
        <v>2</v>
      </c>
      <c r="O49" t="str">
        <f>INDEX(Define!H:H,MATCH(N49,Define!G:G))</f>
        <v>パッシブ</v>
      </c>
      <c r="P49">
        <v>4</v>
      </c>
      <c r="Q49" t="str">
        <f>INDEX(Define!K:K,MATCH(P49,Define!J:J))</f>
        <v>自身</v>
      </c>
      <c r="R49">
        <v>4</v>
      </c>
      <c r="S49" t="str">
        <f>INDEX(Define!N:N,MATCH(R49,Define!M:M))</f>
        <v>自身</v>
      </c>
      <c r="T49">
        <v>1</v>
      </c>
      <c r="U49">
        <v>1</v>
      </c>
      <c r="V49">
        <v>1</v>
      </c>
    </row>
    <row r="50" spans="1:22">
      <c r="A50">
        <v>10040</v>
      </c>
      <c r="B50">
        <v>10040</v>
      </c>
      <c r="C50" t="str">
        <f>INDEX(TextData!B:B,MATCH(B50,TextData!A:A))</f>
        <v>ダエーワ(ザリチュ)</v>
      </c>
      <c r="D50">
        <v>6</v>
      </c>
      <c r="E50" t="str">
        <f>INDEX(Define!X:X,MATCH(D50,Define!W:W))</f>
        <v>自己強化</v>
      </c>
      <c r="G50">
        <v>1</v>
      </c>
      <c r="H50" t="str">
        <f>INDEX(Define!B:B,MATCH(G50,Define!A:A))</f>
        <v>単体</v>
      </c>
      <c r="I50">
        <v>0</v>
      </c>
      <c r="J50">
        <v>0</v>
      </c>
      <c r="K50">
        <v>2</v>
      </c>
      <c r="L50">
        <v>0</v>
      </c>
      <c r="M50" t="str">
        <f>INDEX(Define!E:E,MATCH(L50,Define!D:D))</f>
        <v>なし</v>
      </c>
      <c r="N50">
        <v>2</v>
      </c>
      <c r="O50" t="str">
        <f>INDEX(Define!H:H,MATCH(N50,Define!G:G))</f>
        <v>パッシブ</v>
      </c>
      <c r="P50">
        <v>4</v>
      </c>
      <c r="Q50" t="str">
        <f>INDEX(Define!K:K,MATCH(P50,Define!J:J))</f>
        <v>自身</v>
      </c>
      <c r="R50">
        <v>4</v>
      </c>
      <c r="S50" t="str">
        <f>INDEX(Define!N:N,MATCH(R50,Define!M:M))</f>
        <v>自身</v>
      </c>
      <c r="T50">
        <v>1</v>
      </c>
      <c r="U50">
        <v>1</v>
      </c>
      <c r="V50">
        <v>1</v>
      </c>
    </row>
    <row r="51" spans="1:22">
      <c r="A51">
        <v>11010</v>
      </c>
      <c r="B51">
        <v>11010</v>
      </c>
      <c r="C51" t="str">
        <f>INDEX(TextData!B:B,MATCH(B51,TextData!A:A))</f>
        <v>ウルフソウル</v>
      </c>
      <c r="D51">
        <v>6</v>
      </c>
      <c r="E51" t="str">
        <f>INDEX(Define!X:X,MATCH(D51,Define!W:W))</f>
        <v>自己強化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1</v>
      </c>
      <c r="L51">
        <v>1</v>
      </c>
      <c r="M51" t="str">
        <f>INDEX(Define!E:E,MATCH(L51,Define!D:D))</f>
        <v>炎</v>
      </c>
      <c r="N51">
        <v>2</v>
      </c>
      <c r="O51" t="str">
        <f>INDEX(Define!H:H,MATCH(N51,Define!G:G))</f>
        <v>パッシブ</v>
      </c>
      <c r="P51">
        <v>4</v>
      </c>
      <c r="Q51" t="str">
        <f>INDEX(Define!K:K,MATCH(P51,Define!J:J))</f>
        <v>自身</v>
      </c>
      <c r="R51">
        <v>4</v>
      </c>
      <c r="S51" t="str">
        <f>INDEX(Define!N:N,MATCH(R51,Define!M:M))</f>
        <v>自身</v>
      </c>
      <c r="T51">
        <v>1</v>
      </c>
      <c r="U51">
        <v>1</v>
      </c>
      <c r="V51">
        <v>1</v>
      </c>
    </row>
    <row r="52" spans="1:22">
      <c r="A52">
        <v>11020</v>
      </c>
      <c r="B52">
        <v>11020</v>
      </c>
      <c r="C52" t="str">
        <f>INDEX(TextData!B:B,MATCH(B52,TextData!A:A))</f>
        <v>プリディカメント</v>
      </c>
      <c r="D52">
        <v>6</v>
      </c>
      <c r="E52" t="str">
        <f>INDEX(Define!X:X,MATCH(D52,Define!W:W))</f>
        <v>自己強化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1</v>
      </c>
      <c r="L52">
        <v>1</v>
      </c>
      <c r="M52" t="str">
        <f>INDEX(Define!E:E,MATCH(L52,Define!D:D))</f>
        <v>炎</v>
      </c>
      <c r="N52">
        <v>2</v>
      </c>
      <c r="O52" t="str">
        <f>INDEX(Define!H:H,MATCH(N52,Define!G:G))</f>
        <v>パッシブ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  <c r="V52">
        <v>1</v>
      </c>
    </row>
    <row r="53" spans="1:22">
      <c r="A53">
        <v>11030</v>
      </c>
      <c r="B53">
        <v>11030</v>
      </c>
      <c r="C53" t="str">
        <f>INDEX(TextData!B:B,MATCH(B53,TextData!A:A))</f>
        <v>アサルトシフト</v>
      </c>
      <c r="D53">
        <v>6</v>
      </c>
      <c r="E53" t="str">
        <f>INDEX(Define!X:X,MATCH(D53,Define!W:W))</f>
        <v>自己強化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1</v>
      </c>
      <c r="L53">
        <v>1</v>
      </c>
      <c r="M53" t="str">
        <f>INDEX(Define!E:E,MATCH(L53,Define!D:D))</f>
        <v>炎</v>
      </c>
      <c r="N53">
        <v>2</v>
      </c>
      <c r="O53" t="str">
        <f>INDEX(Define!H:H,MATCH(N53,Define!G:G))</f>
        <v>パッシブ</v>
      </c>
      <c r="P53">
        <v>4</v>
      </c>
      <c r="Q53" t="str">
        <f>INDEX(Define!K:K,MATCH(P53,Define!J:J))</f>
        <v>自身</v>
      </c>
      <c r="R53">
        <v>4</v>
      </c>
      <c r="S53" t="str">
        <f>INDEX(Define!N:N,MATCH(R53,Define!M:M))</f>
        <v>自身</v>
      </c>
      <c r="T53">
        <v>1</v>
      </c>
      <c r="U53">
        <v>1</v>
      </c>
      <c r="V53">
        <v>1</v>
      </c>
    </row>
    <row r="54" spans="1:22">
      <c r="A54">
        <v>11040</v>
      </c>
      <c r="B54">
        <v>11040</v>
      </c>
      <c r="C54" t="str">
        <f>INDEX(TextData!B:B,MATCH(B54,TextData!A:A))</f>
        <v>スタートダッシュ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1</v>
      </c>
      <c r="L54">
        <v>1</v>
      </c>
      <c r="M54" t="str">
        <f>INDEX(Define!E:E,MATCH(L54,Define!D:D))</f>
        <v>炎</v>
      </c>
      <c r="N54">
        <v>2</v>
      </c>
      <c r="O54" t="str">
        <f>INDEX(Define!H:H,MATCH(N54,Define!G:G))</f>
        <v>パッシブ</v>
      </c>
      <c r="P54">
        <v>4</v>
      </c>
      <c r="Q54" t="str">
        <f>INDEX(Define!K:K,MATCH(P54,Define!J:J))</f>
        <v>自身</v>
      </c>
      <c r="R54">
        <v>4</v>
      </c>
      <c r="S54" t="str">
        <f>INDEX(Define!N:N,MATCH(R54,Define!M:M))</f>
        <v>自身</v>
      </c>
      <c r="T54">
        <v>1</v>
      </c>
      <c r="U54">
        <v>1</v>
      </c>
      <c r="V54">
        <v>1</v>
      </c>
    </row>
    <row r="55" spans="1:22">
      <c r="A55">
        <v>11050</v>
      </c>
      <c r="B55">
        <v>11050</v>
      </c>
      <c r="C55" t="str">
        <f>INDEX(TextData!B:B,MATCH(B55,TextData!A:A))</f>
        <v>ライズアップマインド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1</v>
      </c>
      <c r="L55">
        <v>1</v>
      </c>
      <c r="M55" t="str">
        <f>INDEX(Define!E:E,MATCH(L55,Define!D:D))</f>
        <v>炎</v>
      </c>
      <c r="N55">
        <v>2</v>
      </c>
      <c r="O55" t="str">
        <f>INDEX(Define!H:H,MATCH(N55,Define!G:G))</f>
        <v>パッシブ</v>
      </c>
      <c r="P55">
        <v>4</v>
      </c>
      <c r="Q55" t="str">
        <f>INDEX(Define!K:K,MATCH(P55,Define!J:J))</f>
        <v>自身</v>
      </c>
      <c r="R55">
        <v>4</v>
      </c>
      <c r="S55" t="str">
        <f>INDEX(Define!N:N,MATCH(R55,Define!M:M))</f>
        <v>自身</v>
      </c>
      <c r="T55">
        <v>1</v>
      </c>
      <c r="U55">
        <v>1</v>
      </c>
      <c r="V55">
        <v>1</v>
      </c>
    </row>
    <row r="56" spans="1:22">
      <c r="A56">
        <v>11060</v>
      </c>
      <c r="B56">
        <v>11060</v>
      </c>
      <c r="C56" t="str">
        <f>INDEX(TextData!B:B,MATCH(B56,TextData!A:A))</f>
        <v>イグナイテッド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1</v>
      </c>
      <c r="L56">
        <v>1</v>
      </c>
      <c r="M56" t="str">
        <f>INDEX(Define!E:E,MATCH(L56,Define!D:D))</f>
        <v>炎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  <c r="V56">
        <v>1</v>
      </c>
    </row>
    <row r="57" spans="1:22">
      <c r="A57">
        <v>11070</v>
      </c>
      <c r="B57">
        <v>11070</v>
      </c>
      <c r="C57" t="str">
        <f>INDEX(TextData!B:B,MATCH(B57,TextData!A:A))</f>
        <v>アフターバーナー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1</v>
      </c>
      <c r="L57">
        <v>1</v>
      </c>
      <c r="M57" t="str">
        <f>INDEX(Define!E:E,MATCH(L57,Define!D:D))</f>
        <v>炎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  <c r="V57">
        <v>1</v>
      </c>
    </row>
    <row r="58" spans="1:22">
      <c r="A58">
        <v>12010</v>
      </c>
      <c r="B58">
        <v>12010</v>
      </c>
      <c r="C58" t="str">
        <f>INDEX(TextData!B:B,MATCH(B58,TextData!A:A))</f>
        <v>エクステンション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1</v>
      </c>
      <c r="L58">
        <v>2</v>
      </c>
      <c r="M58" t="str">
        <f>INDEX(Define!E:E,MATCH(L58,Define!D:D))</f>
        <v>雷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  <c r="V58">
        <v>1</v>
      </c>
    </row>
    <row r="59" spans="1:22">
      <c r="A59">
        <v>12020</v>
      </c>
      <c r="B59">
        <v>12020</v>
      </c>
      <c r="C59" t="str">
        <f>INDEX(TextData!B:B,MATCH(B59,TextData!A:A))</f>
        <v>スパークフォグ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1</v>
      </c>
      <c r="L59">
        <v>2</v>
      </c>
      <c r="M59" t="str">
        <f>INDEX(Define!E:E,MATCH(L59,Define!D:D))</f>
        <v>雷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  <c r="V59">
        <v>1</v>
      </c>
    </row>
    <row r="60" spans="1:22">
      <c r="A60">
        <v>12030</v>
      </c>
      <c r="B60">
        <v>12030</v>
      </c>
      <c r="C60" t="str">
        <f>INDEX(TextData!B:B,MATCH(B60,TextData!A:A))</f>
        <v>スウィフトカレント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1</v>
      </c>
      <c r="L60">
        <v>2</v>
      </c>
      <c r="M60" t="str">
        <f>INDEX(Define!E:E,MATCH(L60,Define!D:D))</f>
        <v>雷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  <c r="V60">
        <v>1</v>
      </c>
    </row>
    <row r="61" spans="1:22">
      <c r="A61">
        <v>12040</v>
      </c>
      <c r="B61">
        <v>12040</v>
      </c>
      <c r="C61" t="str">
        <f>INDEX(TextData!B:B,MATCH(B61,TextData!A:A))</f>
        <v>ファストキャスター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1</v>
      </c>
      <c r="L61">
        <v>2</v>
      </c>
      <c r="M61" t="str">
        <f>INDEX(Define!E:E,MATCH(L61,Define!D:D))</f>
        <v>雷</v>
      </c>
      <c r="N61">
        <v>2</v>
      </c>
      <c r="O61" t="str">
        <f>INDEX(Define!H:H,MATCH(N61,Define!G:G))</f>
        <v>パッシブ</v>
      </c>
      <c r="P61">
        <v>4</v>
      </c>
      <c r="Q61" t="str">
        <f>INDEX(Define!K:K,MATCH(P61,Define!J:J))</f>
        <v>自身</v>
      </c>
      <c r="R61">
        <v>4</v>
      </c>
      <c r="S61" t="str">
        <f>INDEX(Define!N:N,MATCH(R61,Define!M:M))</f>
        <v>自身</v>
      </c>
      <c r="T61">
        <v>1</v>
      </c>
      <c r="U61">
        <v>1</v>
      </c>
      <c r="V61">
        <v>1</v>
      </c>
    </row>
    <row r="62" spans="1:22">
      <c r="A62">
        <v>12050</v>
      </c>
      <c r="B62">
        <v>12050</v>
      </c>
      <c r="C62" t="str">
        <f>INDEX(TextData!B:B,MATCH(B62,TextData!A:A))</f>
        <v>ヘブンリーラック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1</v>
      </c>
      <c r="L62">
        <v>2</v>
      </c>
      <c r="M62" t="str">
        <f>INDEX(Define!E:E,MATCH(L62,Define!D:D))</f>
        <v>雷</v>
      </c>
      <c r="N62">
        <v>2</v>
      </c>
      <c r="O62" t="str">
        <f>INDEX(Define!H:H,MATCH(N62,Define!G:G))</f>
        <v>パッシブ</v>
      </c>
      <c r="P62">
        <v>4</v>
      </c>
      <c r="Q62" t="str">
        <f>INDEX(Define!K:K,MATCH(P62,Define!J:J))</f>
        <v>自身</v>
      </c>
      <c r="R62">
        <v>4</v>
      </c>
      <c r="S62" t="str">
        <f>INDEX(Define!N:N,MATCH(R62,Define!M:M))</f>
        <v>自身</v>
      </c>
      <c r="T62">
        <v>1</v>
      </c>
      <c r="U62">
        <v>1</v>
      </c>
      <c r="V62">
        <v>1</v>
      </c>
    </row>
    <row r="63" spans="1:22">
      <c r="A63">
        <v>12060</v>
      </c>
      <c r="B63">
        <v>12060</v>
      </c>
      <c r="C63" t="str">
        <f>INDEX(TextData!B:B,MATCH(B63,TextData!A:A))</f>
        <v>クイックアクト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1</v>
      </c>
      <c r="L63">
        <v>2</v>
      </c>
      <c r="M63" t="str">
        <f>INDEX(Define!E:E,MATCH(L63,Define!D:D))</f>
        <v>雷</v>
      </c>
      <c r="N63">
        <v>2</v>
      </c>
      <c r="O63" t="str">
        <f>INDEX(Define!H:H,MATCH(N63,Define!G:G))</f>
        <v>パッシブ</v>
      </c>
      <c r="P63">
        <v>4</v>
      </c>
      <c r="Q63" t="str">
        <f>INDEX(Define!K:K,MATCH(P63,Define!J:J))</f>
        <v>自身</v>
      </c>
      <c r="R63">
        <v>4</v>
      </c>
      <c r="S63" t="str">
        <f>INDEX(Define!N:N,MATCH(R63,Define!M:M))</f>
        <v>自身</v>
      </c>
      <c r="T63">
        <v>1</v>
      </c>
      <c r="U63">
        <v>1</v>
      </c>
      <c r="V63">
        <v>1</v>
      </c>
    </row>
    <row r="64" spans="1:22">
      <c r="A64">
        <v>12070</v>
      </c>
      <c r="B64">
        <v>12070</v>
      </c>
      <c r="C64" t="str">
        <f>INDEX(TextData!B:B,MATCH(B64,TextData!A:A))</f>
        <v>リベリオススプリッツ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1</v>
      </c>
      <c r="L64">
        <v>2</v>
      </c>
      <c r="M64" t="str">
        <f>INDEX(Define!E:E,MATCH(L64,Define!D:D))</f>
        <v>雷</v>
      </c>
      <c r="N64">
        <v>2</v>
      </c>
      <c r="O64" t="str">
        <f>INDEX(Define!H:H,MATCH(N64,Define!G:G))</f>
        <v>パッシブ</v>
      </c>
      <c r="P64">
        <v>4</v>
      </c>
      <c r="Q64" t="str">
        <f>INDEX(Define!K:K,MATCH(P64,Define!J:J))</f>
        <v>自身</v>
      </c>
      <c r="R64">
        <v>4</v>
      </c>
      <c r="S64" t="str">
        <f>INDEX(Define!N:N,MATCH(R64,Define!M:M))</f>
        <v>自身</v>
      </c>
      <c r="T64">
        <v>1</v>
      </c>
      <c r="U64">
        <v>1</v>
      </c>
      <c r="V64">
        <v>1</v>
      </c>
    </row>
    <row r="65" spans="1:22">
      <c r="A65">
        <v>13010</v>
      </c>
      <c r="B65">
        <v>13010</v>
      </c>
      <c r="C65" t="str">
        <f>INDEX(TextData!B:B,MATCH(B65,TextData!A:A))</f>
        <v>ガーディアンソウル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1</v>
      </c>
      <c r="L65">
        <v>3</v>
      </c>
      <c r="M65" t="str">
        <f>INDEX(Define!E:E,MATCH(L65,Define!D:D))</f>
        <v>氷</v>
      </c>
      <c r="N65">
        <v>2</v>
      </c>
      <c r="O65" t="str">
        <f>INDEX(Define!H:H,MATCH(N65,Define!G:G))</f>
        <v>パッシブ</v>
      </c>
      <c r="P65">
        <v>4</v>
      </c>
      <c r="Q65" t="str">
        <f>INDEX(Define!K:K,MATCH(P65,Define!J:J))</f>
        <v>自身</v>
      </c>
      <c r="R65">
        <v>4</v>
      </c>
      <c r="S65" t="str">
        <f>INDEX(Define!N:N,MATCH(R65,Define!M:M))</f>
        <v>自身</v>
      </c>
      <c r="T65">
        <v>1</v>
      </c>
      <c r="U65">
        <v>1</v>
      </c>
      <c r="V65">
        <v>1</v>
      </c>
    </row>
    <row r="66" spans="1:22">
      <c r="A66">
        <v>13020</v>
      </c>
      <c r="B66">
        <v>13020</v>
      </c>
      <c r="C66" t="str">
        <f>INDEX(TextData!B:B,MATCH(B66,TextData!A:A))</f>
        <v>アーマーコード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1</v>
      </c>
      <c r="L66">
        <v>3</v>
      </c>
      <c r="M66" t="str">
        <f>INDEX(Define!E:E,MATCH(L66,Define!D:D))</f>
        <v>氷</v>
      </c>
      <c r="N66">
        <v>2</v>
      </c>
      <c r="O66" t="str">
        <f>INDEX(Define!H:H,MATCH(N66,Define!G:G))</f>
        <v>パッシブ</v>
      </c>
      <c r="P66">
        <v>4</v>
      </c>
      <c r="Q66" t="str">
        <f>INDEX(Define!K:K,MATCH(P66,Define!J:J))</f>
        <v>自身</v>
      </c>
      <c r="R66">
        <v>4</v>
      </c>
      <c r="S66" t="str">
        <f>INDEX(Define!N:N,MATCH(R66,Define!M:M))</f>
        <v>自身</v>
      </c>
      <c r="T66">
        <v>1</v>
      </c>
      <c r="U66">
        <v>1</v>
      </c>
      <c r="V66">
        <v>1</v>
      </c>
    </row>
    <row r="67" spans="1:22">
      <c r="A67">
        <v>13030</v>
      </c>
      <c r="B67">
        <v>13030</v>
      </c>
      <c r="C67" t="str">
        <f>INDEX(TextData!B:B,MATCH(B67,TextData!A:A))</f>
        <v>ガードシフト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0</v>
      </c>
      <c r="K67">
        <v>1</v>
      </c>
      <c r="L67">
        <v>3</v>
      </c>
      <c r="M67" t="str">
        <f>INDEX(Define!E:E,MATCH(L67,Define!D:D))</f>
        <v>氷</v>
      </c>
      <c r="N67">
        <v>2</v>
      </c>
      <c r="O67" t="str">
        <f>INDEX(Define!H:H,MATCH(N67,Define!G:G))</f>
        <v>パッシブ</v>
      </c>
      <c r="P67">
        <v>4</v>
      </c>
      <c r="Q67" t="str">
        <f>INDEX(Define!K:K,MATCH(P67,Define!J:J))</f>
        <v>自身</v>
      </c>
      <c r="R67">
        <v>4</v>
      </c>
      <c r="S67" t="str">
        <f>INDEX(Define!N:N,MATCH(R67,Define!M:M))</f>
        <v>自身</v>
      </c>
      <c r="T67">
        <v>1</v>
      </c>
      <c r="U67">
        <v>1</v>
      </c>
      <c r="V67">
        <v>1</v>
      </c>
    </row>
    <row r="68" spans="1:22">
      <c r="A68">
        <v>13040</v>
      </c>
      <c r="B68">
        <v>13040</v>
      </c>
      <c r="C68" t="str">
        <f>INDEX(TextData!B:B,MATCH(B68,TextData!A:A))</f>
        <v>ノーリミット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0</v>
      </c>
      <c r="K68">
        <v>1</v>
      </c>
      <c r="L68">
        <v>3</v>
      </c>
      <c r="M68" t="str">
        <f>INDEX(Define!E:E,MATCH(L68,Define!D:D))</f>
        <v>氷</v>
      </c>
      <c r="N68">
        <v>2</v>
      </c>
      <c r="O68" t="str">
        <f>INDEX(Define!H:H,MATCH(N68,Define!G:G))</f>
        <v>パッシブ</v>
      </c>
      <c r="P68">
        <v>4</v>
      </c>
      <c r="Q68" t="str">
        <f>INDEX(Define!K:K,MATCH(P68,Define!J:J))</f>
        <v>自身</v>
      </c>
      <c r="R68">
        <v>4</v>
      </c>
      <c r="S68" t="str">
        <f>INDEX(Define!N:N,MATCH(R68,Define!M:M))</f>
        <v>自身</v>
      </c>
      <c r="T68">
        <v>1</v>
      </c>
      <c r="U68">
        <v>1</v>
      </c>
      <c r="V68">
        <v>1</v>
      </c>
    </row>
    <row r="69" spans="1:22">
      <c r="A69">
        <v>13050</v>
      </c>
      <c r="B69">
        <v>13050</v>
      </c>
      <c r="C69" t="str">
        <f>INDEX(TextData!B:B,MATCH(B69,TextData!A:A))</f>
        <v>コールドシェル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3</v>
      </c>
      <c r="M69" t="str">
        <f>INDEX(Define!E:E,MATCH(L69,Define!D:D))</f>
        <v>氷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  <c r="V69">
        <v>1</v>
      </c>
    </row>
    <row r="70" spans="1:22">
      <c r="A70">
        <v>13060</v>
      </c>
      <c r="B70">
        <v>13060</v>
      </c>
      <c r="C70" t="str">
        <f>INDEX(TextData!B:B,MATCH(B70,TextData!A:A))</f>
        <v>ペイシャンス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3</v>
      </c>
      <c r="M70" t="str">
        <f>INDEX(Define!E:E,MATCH(L70,Define!D:D))</f>
        <v>氷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  <c r="V70">
        <v>1</v>
      </c>
    </row>
    <row r="71" spans="1:22">
      <c r="A71">
        <v>13070</v>
      </c>
      <c r="B71">
        <v>13070</v>
      </c>
      <c r="C71" t="str">
        <f>INDEX(TextData!B:B,MATCH(B71,TextData!A:A))</f>
        <v>アシッドラッシュ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3</v>
      </c>
      <c r="M71" t="str">
        <f>INDEX(Define!E:E,MATCH(L71,Define!D:D))</f>
        <v>氷</v>
      </c>
      <c r="N71">
        <v>2</v>
      </c>
      <c r="O71" t="str">
        <f>INDEX(Define!H:H,MATCH(N71,Define!G:G))</f>
        <v>パッシブ</v>
      </c>
      <c r="P71">
        <v>7</v>
      </c>
      <c r="Q71" t="str">
        <f>INDEX(Define!K:K,MATCH(P71,Define!J:J))</f>
        <v>追撃</v>
      </c>
      <c r="R71">
        <v>1</v>
      </c>
      <c r="S71" t="str">
        <f>INDEX(Define!N:N,MATCH(R71,Define!M:M))</f>
        <v>単体</v>
      </c>
      <c r="T71">
        <v>1</v>
      </c>
      <c r="U71">
        <v>1</v>
      </c>
      <c r="V71">
        <v>1</v>
      </c>
    </row>
    <row r="72" ht="12" customHeight="1" spans="1:22">
      <c r="A72">
        <v>14010</v>
      </c>
      <c r="B72">
        <v>14010</v>
      </c>
      <c r="C72" t="str">
        <f>INDEX(TextData!B:B,MATCH(B72,TextData!A:A))</f>
        <v>ディバインシールド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4</v>
      </c>
      <c r="M72" t="str">
        <f>INDEX(Define!E:E,MATCH(L72,Define!D:D))</f>
        <v>光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  <c r="V72">
        <v>1</v>
      </c>
    </row>
    <row r="73" ht="12" customHeight="1" spans="1:22">
      <c r="A73">
        <v>14020</v>
      </c>
      <c r="B73">
        <v>14020</v>
      </c>
      <c r="C73" t="str">
        <f>INDEX(TextData!B:B,MATCH(B73,TextData!A:A))</f>
        <v>メディケーション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4</v>
      </c>
      <c r="M73" t="str">
        <f>INDEX(Define!E:E,MATCH(L73,Define!D:D))</f>
        <v>光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  <c r="V73">
        <v>1</v>
      </c>
    </row>
    <row r="74" ht="12" customHeight="1" spans="1:22">
      <c r="A74">
        <v>14030</v>
      </c>
      <c r="B74">
        <v>14030</v>
      </c>
      <c r="C74" t="str">
        <f>INDEX(TextData!B:B,MATCH(B74,TextData!A:A))</f>
        <v>エイミングスコープ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0</v>
      </c>
      <c r="K74">
        <v>1</v>
      </c>
      <c r="L74">
        <v>4</v>
      </c>
      <c r="M74" t="str">
        <f>INDEX(Define!E:E,MATCH(L74,Define!D:D))</f>
        <v>光</v>
      </c>
      <c r="N74">
        <v>2</v>
      </c>
      <c r="O74" t="str">
        <f>INDEX(Define!H:H,MATCH(N74,Define!G:G))</f>
        <v>パッシブ</v>
      </c>
      <c r="P74">
        <v>2</v>
      </c>
      <c r="Q74" t="str">
        <f>INDEX(Define!K:K,MATCH(P74,Define!J:J))</f>
        <v>味方</v>
      </c>
      <c r="R74">
        <v>3</v>
      </c>
      <c r="S74" t="str">
        <f>INDEX(Define!N:N,MATCH(R74,Define!M:M))</f>
        <v>全体</v>
      </c>
      <c r="T74">
        <v>1</v>
      </c>
      <c r="U74">
        <v>1</v>
      </c>
      <c r="V74">
        <v>1</v>
      </c>
    </row>
    <row r="75" ht="12" customHeight="1" spans="1:22">
      <c r="A75">
        <v>14040</v>
      </c>
      <c r="B75">
        <v>14040</v>
      </c>
      <c r="C75" t="str">
        <f>INDEX(TextData!B:B,MATCH(B75,TextData!A:A))</f>
        <v>リジェネレーション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0</v>
      </c>
      <c r="K75">
        <v>1</v>
      </c>
      <c r="L75">
        <v>4</v>
      </c>
      <c r="M75" t="str">
        <f>INDEX(Define!E:E,MATCH(L75,Define!D:D))</f>
        <v>光</v>
      </c>
      <c r="N75">
        <v>2</v>
      </c>
      <c r="O75" t="str">
        <f>INDEX(Define!H:H,MATCH(N75,Define!G:G))</f>
        <v>パッシブ</v>
      </c>
      <c r="P75">
        <v>4</v>
      </c>
      <c r="Q75" t="str">
        <f>INDEX(Define!K:K,MATCH(P75,Define!J:J))</f>
        <v>自身</v>
      </c>
      <c r="R75">
        <v>4</v>
      </c>
      <c r="S75" t="str">
        <f>INDEX(Define!N:N,MATCH(R75,Define!M:M))</f>
        <v>自身</v>
      </c>
      <c r="T75">
        <v>1</v>
      </c>
      <c r="U75">
        <v>1</v>
      </c>
      <c r="V75">
        <v>1</v>
      </c>
    </row>
    <row r="76" ht="12" customHeight="1" spans="1:22">
      <c r="A76">
        <v>14050</v>
      </c>
      <c r="B76">
        <v>14050</v>
      </c>
      <c r="C76" t="str">
        <f>INDEX(TextData!B:B,MATCH(B76,TextData!A:A))</f>
        <v>アライアンス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0</v>
      </c>
      <c r="K76">
        <v>1</v>
      </c>
      <c r="L76">
        <v>4</v>
      </c>
      <c r="M76" t="str">
        <f>INDEX(Define!E:E,MATCH(L76,Define!D:D))</f>
        <v>光</v>
      </c>
      <c r="N76">
        <v>2</v>
      </c>
      <c r="O76" t="str">
        <f>INDEX(Define!H:H,MATCH(N76,Define!G:G))</f>
        <v>パッシブ</v>
      </c>
      <c r="P76">
        <v>4</v>
      </c>
      <c r="Q76" t="str">
        <f>INDEX(Define!K:K,MATCH(P76,Define!J:J))</f>
        <v>自身</v>
      </c>
      <c r="R76">
        <v>4</v>
      </c>
      <c r="S76" t="str">
        <f>INDEX(Define!N:N,MATCH(R76,Define!M:M))</f>
        <v>自身</v>
      </c>
      <c r="T76">
        <v>1</v>
      </c>
      <c r="U76">
        <v>1</v>
      </c>
      <c r="V76">
        <v>1</v>
      </c>
    </row>
    <row r="77" ht="12" customHeight="1" spans="1:22">
      <c r="A77">
        <v>14060</v>
      </c>
      <c r="B77">
        <v>14060</v>
      </c>
      <c r="C77" t="str">
        <f>INDEX(TextData!B:B,MATCH(B77,TextData!A:A))</f>
        <v>スペクトルマイン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0</v>
      </c>
      <c r="K77">
        <v>1</v>
      </c>
      <c r="L77">
        <v>4</v>
      </c>
      <c r="M77" t="str">
        <f>INDEX(Define!E:E,MATCH(L77,Define!D:D))</f>
        <v>光</v>
      </c>
      <c r="N77">
        <v>2</v>
      </c>
      <c r="O77" t="str">
        <f>INDEX(Define!H:H,MATCH(N77,Define!G:G))</f>
        <v>パッシブ</v>
      </c>
      <c r="P77">
        <v>4</v>
      </c>
      <c r="Q77" t="str">
        <f>INDEX(Define!K:K,MATCH(P77,Define!J:J))</f>
        <v>自身</v>
      </c>
      <c r="R77">
        <v>4</v>
      </c>
      <c r="S77" t="str">
        <f>INDEX(Define!N:N,MATCH(R77,Define!M:M))</f>
        <v>自身</v>
      </c>
      <c r="T77">
        <v>1</v>
      </c>
      <c r="U77">
        <v>1</v>
      </c>
      <c r="V77">
        <v>1</v>
      </c>
    </row>
    <row r="78" ht="12" customHeight="1" spans="1:22">
      <c r="A78">
        <v>14070</v>
      </c>
      <c r="B78">
        <v>14070</v>
      </c>
      <c r="C78" t="str">
        <f>INDEX(TextData!B:B,MATCH(B78,TextData!A:A))</f>
        <v>ホーミングクルセイド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0</v>
      </c>
      <c r="K78">
        <v>1</v>
      </c>
      <c r="L78">
        <v>4</v>
      </c>
      <c r="M78" t="str">
        <f>INDEX(Define!E:E,MATCH(L78,Define!D:D))</f>
        <v>光</v>
      </c>
      <c r="N78">
        <v>2</v>
      </c>
      <c r="O78" t="str">
        <f>INDEX(Define!H:H,MATCH(N78,Define!G:G))</f>
        <v>パッシブ</v>
      </c>
      <c r="P78">
        <v>4</v>
      </c>
      <c r="Q78" t="str">
        <f>INDEX(Define!K:K,MATCH(P78,Define!J:J))</f>
        <v>自身</v>
      </c>
      <c r="R78">
        <v>4</v>
      </c>
      <c r="S78" t="str">
        <f>INDEX(Define!N:N,MATCH(R78,Define!M:M))</f>
        <v>自身</v>
      </c>
      <c r="T78">
        <v>1</v>
      </c>
      <c r="U78">
        <v>1</v>
      </c>
      <c r="V78">
        <v>1</v>
      </c>
    </row>
    <row r="79" ht="12" customHeight="1" spans="1:22">
      <c r="A79">
        <v>14080</v>
      </c>
      <c r="B79">
        <v>14080</v>
      </c>
      <c r="C79" t="str">
        <f>INDEX(TextData!B:B,MATCH(B79,TextData!A:A))</f>
        <v>スペリオール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0</v>
      </c>
      <c r="K79">
        <v>1</v>
      </c>
      <c r="L79">
        <v>4</v>
      </c>
      <c r="M79" t="str">
        <f>INDEX(Define!E:E,MATCH(L79,Define!D:D))</f>
        <v>光</v>
      </c>
      <c r="N79">
        <v>2</v>
      </c>
      <c r="O79" t="str">
        <f>INDEX(Define!H:H,MATCH(N79,Define!G:G))</f>
        <v>パッシブ</v>
      </c>
      <c r="P79">
        <v>4</v>
      </c>
      <c r="Q79" t="str">
        <f>INDEX(Define!K:K,MATCH(P79,Define!J:J))</f>
        <v>自身</v>
      </c>
      <c r="R79">
        <v>4</v>
      </c>
      <c r="S79" t="str">
        <f>INDEX(Define!N:N,MATCH(R79,Define!M:M))</f>
        <v>自身</v>
      </c>
      <c r="T79">
        <v>1</v>
      </c>
      <c r="U79">
        <v>1</v>
      </c>
      <c r="V79">
        <v>1</v>
      </c>
    </row>
    <row r="80" ht="12" customHeight="1" spans="1:22">
      <c r="A80">
        <v>15010</v>
      </c>
      <c r="B80">
        <v>15010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0</v>
      </c>
      <c r="K80">
        <v>1</v>
      </c>
      <c r="L80">
        <v>5</v>
      </c>
      <c r="M80" t="str">
        <f>INDEX(Define!E:E,MATCH(L80,Define!D:D))</f>
        <v>闇</v>
      </c>
      <c r="N80">
        <v>2</v>
      </c>
      <c r="O80" t="str">
        <f>INDEX(Define!H:H,MATCH(N80,Define!G:G))</f>
        <v>パッシブ</v>
      </c>
      <c r="P80">
        <v>4</v>
      </c>
      <c r="Q80" t="str">
        <f>INDEX(Define!K:K,MATCH(P80,Define!J:J))</f>
        <v>自身</v>
      </c>
      <c r="R80">
        <v>4</v>
      </c>
      <c r="S80" t="str">
        <f>INDEX(Define!N:N,MATCH(R80,Define!M:M))</f>
        <v>自身</v>
      </c>
      <c r="T80">
        <v>1</v>
      </c>
      <c r="U80">
        <v>1</v>
      </c>
      <c r="V80">
        <v>1</v>
      </c>
    </row>
    <row r="81" ht="12" customHeight="1" spans="1:22">
      <c r="A81">
        <v>15020</v>
      </c>
      <c r="B81">
        <v>15020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0</v>
      </c>
      <c r="K81">
        <v>1</v>
      </c>
      <c r="L81">
        <v>5</v>
      </c>
      <c r="M81" t="str">
        <f>INDEX(Define!E:E,MATCH(L81,Define!D:D))</f>
        <v>闇</v>
      </c>
      <c r="N81">
        <v>2</v>
      </c>
      <c r="O81" t="str">
        <f>INDEX(Define!H:H,MATCH(N81,Define!G:G))</f>
        <v>パッシブ</v>
      </c>
      <c r="P81">
        <v>4</v>
      </c>
      <c r="Q81" t="str">
        <f>INDEX(Define!K:K,MATCH(P81,Define!J:J))</f>
        <v>自身</v>
      </c>
      <c r="R81">
        <v>4</v>
      </c>
      <c r="S81" t="str">
        <f>INDEX(Define!N:N,MATCH(R81,Define!M:M))</f>
        <v>自身</v>
      </c>
      <c r="T81">
        <v>1</v>
      </c>
      <c r="U81">
        <v>1</v>
      </c>
      <c r="V81">
        <v>1</v>
      </c>
    </row>
    <row r="82" ht="12" customHeight="1" spans="1:22">
      <c r="A82">
        <v>15030</v>
      </c>
      <c r="B82">
        <v>15030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0</v>
      </c>
      <c r="K82">
        <v>1</v>
      </c>
      <c r="L82">
        <v>5</v>
      </c>
      <c r="M82" t="str">
        <f>INDEX(Define!E:E,MATCH(L82,Define!D:D))</f>
        <v>闇</v>
      </c>
      <c r="N82">
        <v>2</v>
      </c>
      <c r="O82" t="str">
        <f>INDEX(Define!H:H,MATCH(N82,Define!G:G))</f>
        <v>パッシブ</v>
      </c>
      <c r="P82">
        <v>4</v>
      </c>
      <c r="Q82" t="str">
        <f>INDEX(Define!K:K,MATCH(P82,Define!J:J))</f>
        <v>自身</v>
      </c>
      <c r="R82">
        <v>4</v>
      </c>
      <c r="S82" t="str">
        <f>INDEX(Define!N:N,MATCH(R82,Define!M:M))</f>
        <v>自身</v>
      </c>
      <c r="T82">
        <v>1</v>
      </c>
      <c r="U82">
        <v>1</v>
      </c>
      <c r="V82">
        <v>1</v>
      </c>
    </row>
    <row r="83" ht="12" customHeight="1" spans="1:22">
      <c r="A83">
        <v>15040</v>
      </c>
      <c r="B83">
        <v>15040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0</v>
      </c>
      <c r="K83">
        <v>1</v>
      </c>
      <c r="L83">
        <v>5</v>
      </c>
      <c r="M83" t="str">
        <f>INDEX(Define!E:E,MATCH(L83,Define!D:D))</f>
        <v>闇</v>
      </c>
      <c r="N83">
        <v>2</v>
      </c>
      <c r="O83" t="str">
        <f>INDEX(Define!H:H,MATCH(N83,Define!G:G))</f>
        <v>パッシブ</v>
      </c>
      <c r="P83">
        <v>4</v>
      </c>
      <c r="Q83" t="str">
        <f>INDEX(Define!K:K,MATCH(P83,Define!J:J))</f>
        <v>自身</v>
      </c>
      <c r="R83">
        <v>4</v>
      </c>
      <c r="S83" t="str">
        <f>INDEX(Define!N:N,MATCH(R83,Define!M:M))</f>
        <v>自身</v>
      </c>
      <c r="T83">
        <v>1</v>
      </c>
      <c r="U83">
        <v>1</v>
      </c>
      <c r="V83">
        <v>1</v>
      </c>
    </row>
    <row r="84" ht="12" customHeight="1" spans="1:22">
      <c r="A84">
        <v>15050</v>
      </c>
      <c r="B84">
        <v>15050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0</v>
      </c>
      <c r="K84">
        <v>1</v>
      </c>
      <c r="L84">
        <v>5</v>
      </c>
      <c r="M84" t="str">
        <f>INDEX(Define!E:E,MATCH(L84,Define!D:D))</f>
        <v>闇</v>
      </c>
      <c r="N84">
        <v>2</v>
      </c>
      <c r="O84" t="str">
        <f>INDEX(Define!H:H,MATCH(N84,Define!G:G))</f>
        <v>パッシブ</v>
      </c>
      <c r="P84">
        <v>4</v>
      </c>
      <c r="Q84" t="str">
        <f>INDEX(Define!K:K,MATCH(P84,Define!J:J))</f>
        <v>自身</v>
      </c>
      <c r="R84">
        <v>4</v>
      </c>
      <c r="S84" t="str">
        <f>INDEX(Define!N:N,MATCH(R84,Define!M:M))</f>
        <v>自身</v>
      </c>
      <c r="T84">
        <v>1</v>
      </c>
      <c r="U84">
        <v>1</v>
      </c>
      <c r="V84">
        <v>1</v>
      </c>
    </row>
    <row r="85" ht="12" customHeight="1" spans="1:22">
      <c r="A85">
        <v>15060</v>
      </c>
      <c r="B85">
        <v>15060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0</v>
      </c>
      <c r="K85">
        <v>1</v>
      </c>
      <c r="L85">
        <v>5</v>
      </c>
      <c r="M85" t="str">
        <f>INDEX(Define!E:E,MATCH(L85,Define!D:D))</f>
        <v>闇</v>
      </c>
      <c r="N85">
        <v>2</v>
      </c>
      <c r="O85" t="str">
        <f>INDEX(Define!H:H,MATCH(N85,Define!G:G))</f>
        <v>パッシブ</v>
      </c>
      <c r="P85">
        <v>4</v>
      </c>
      <c r="Q85" t="str">
        <f>INDEX(Define!K:K,MATCH(P85,Define!J:J))</f>
        <v>自身</v>
      </c>
      <c r="R85">
        <v>4</v>
      </c>
      <c r="S85" t="str">
        <f>INDEX(Define!N:N,MATCH(R85,Define!M:M))</f>
        <v>自身</v>
      </c>
      <c r="T85">
        <v>1</v>
      </c>
      <c r="U85">
        <v>1</v>
      </c>
      <c r="V85">
        <v>1</v>
      </c>
    </row>
    <row r="86" ht="12" customHeight="1" spans="1:22">
      <c r="A86">
        <v>15070</v>
      </c>
      <c r="B86">
        <v>15070</v>
      </c>
      <c r="C86" t="str">
        <f>INDEX(TextData!B:B,MATCH(B86,TextData!A:A))</f>
        <v>アップグルント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0</v>
      </c>
      <c r="K86">
        <v>10</v>
      </c>
      <c r="L86">
        <v>5</v>
      </c>
      <c r="M86" t="str">
        <f>INDEX(Define!E:E,MATCH(L86,Define!D:D))</f>
        <v>闇</v>
      </c>
      <c r="N86">
        <v>2</v>
      </c>
      <c r="O86" t="str">
        <f>INDEX(Define!H:H,MATCH(N86,Define!G:G))</f>
        <v>パッシブ</v>
      </c>
      <c r="P86">
        <v>4</v>
      </c>
      <c r="Q86" t="str">
        <f>INDEX(Define!K:K,MATCH(P86,Define!J:J))</f>
        <v>自身</v>
      </c>
      <c r="R86">
        <v>4</v>
      </c>
      <c r="S86" t="str">
        <f>INDEX(Define!N:N,MATCH(R86,Define!M:M))</f>
        <v>自身</v>
      </c>
      <c r="T86">
        <v>1</v>
      </c>
      <c r="U86">
        <v>1</v>
      </c>
      <c r="V86">
        <v>1</v>
      </c>
    </row>
    <row r="87" spans="1:22">
      <c r="A87">
        <v>100110</v>
      </c>
      <c r="B87">
        <v>100110</v>
      </c>
      <c r="C87" t="str">
        <f>INDEX(TextData!B:B,MATCH(B87,TextData!A:A))</f>
        <v>ソーイングアームド</v>
      </c>
      <c r="D87">
        <v>10</v>
      </c>
      <c r="E87" t="str">
        <f>INDEX(Define!X:X,MATCH(D87,Define!W:W))</f>
        <v>半神</v>
      </c>
      <c r="F87">
        <v>51</v>
      </c>
      <c r="G87">
        <v>1</v>
      </c>
      <c r="H87" t="str">
        <f>INDEX(Define!B:B,MATCH(G87,Define!A:A))</f>
        <v>単体</v>
      </c>
      <c r="I87">
        <v>60</v>
      </c>
      <c r="J87">
        <v>0</v>
      </c>
      <c r="K87">
        <v>2</v>
      </c>
      <c r="L87">
        <v>1</v>
      </c>
      <c r="M87" t="str">
        <f>INDEX(Define!E:E,MATCH(L87,Define!D:D))</f>
        <v>炎</v>
      </c>
      <c r="N87">
        <v>3</v>
      </c>
      <c r="O87" t="str">
        <f>INDEX(Define!H:H,MATCH(N87,Define!G:G))</f>
        <v>神化</v>
      </c>
      <c r="P87">
        <v>2</v>
      </c>
      <c r="Q87" t="str">
        <f>INDEX(Define!K:K,MATCH(P87,Define!J:J))</f>
        <v>味方</v>
      </c>
      <c r="R87">
        <v>5</v>
      </c>
      <c r="S87" t="str">
        <f>INDEX(Define!N:N,MATCH(R87,Define!M:M))</f>
        <v>最前列のみ</v>
      </c>
      <c r="T87">
        <v>2</v>
      </c>
      <c r="U87">
        <v>1</v>
      </c>
      <c r="V87">
        <v>1</v>
      </c>
    </row>
    <row r="88" spans="1:22">
      <c r="A88">
        <v>100111</v>
      </c>
      <c r="B88">
        <v>100111</v>
      </c>
      <c r="C88" t="str">
        <f>INDEX(TextData!B:B,MATCH(B88,TextData!A:A))</f>
        <v>ソーイングアームド+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0</v>
      </c>
      <c r="K88">
        <v>1</v>
      </c>
      <c r="L88">
        <v>1</v>
      </c>
      <c r="M88" t="str">
        <f>INDEX(Define!E:E,MATCH(L88,Define!D:D))</f>
        <v>炎</v>
      </c>
      <c r="N88">
        <v>2</v>
      </c>
      <c r="O88" t="str">
        <f>INDEX(Define!H:H,MATCH(N88,Define!G:G))</f>
        <v>パッシブ</v>
      </c>
      <c r="P88">
        <v>4</v>
      </c>
      <c r="Q88" t="str">
        <f>INDEX(Define!K:K,MATCH(P88,Define!J:J))</f>
        <v>自身</v>
      </c>
      <c r="R88">
        <v>4</v>
      </c>
      <c r="S88" t="str">
        <f>INDEX(Define!N:N,MATCH(R88,Define!M:M))</f>
        <v>自身</v>
      </c>
      <c r="T88">
        <v>1</v>
      </c>
      <c r="U88">
        <v>1</v>
      </c>
      <c r="V88">
        <v>1</v>
      </c>
    </row>
    <row r="89" spans="1:22">
      <c r="A89">
        <v>100120</v>
      </c>
      <c r="B89">
        <v>100120</v>
      </c>
      <c r="C89" t="str">
        <f>INDEX(TextData!B:B,MATCH(B89,TextData!A:A))</f>
        <v>エターナルロンド</v>
      </c>
      <c r="D89">
        <v>11</v>
      </c>
      <c r="E89" t="str">
        <f>INDEX(Define!X:X,MATCH(D89,Define!W:W))</f>
        <v>覚醒</v>
      </c>
      <c r="F89">
        <v>101</v>
      </c>
      <c r="G89">
        <v>1</v>
      </c>
      <c r="H89" t="str">
        <f>INDEX(Define!B:B,MATCH(G89,Define!A:A))</f>
        <v>単体</v>
      </c>
      <c r="I89">
        <v>96</v>
      </c>
      <c r="J89">
        <v>0</v>
      </c>
      <c r="K89">
        <v>2</v>
      </c>
      <c r="L89">
        <v>1</v>
      </c>
      <c r="M89" t="str">
        <f>INDEX(Define!E:E,MATCH(L89,Define!D:D))</f>
        <v>炎</v>
      </c>
      <c r="N89">
        <v>4</v>
      </c>
      <c r="O89" t="str">
        <f>INDEX(Define!H:H,MATCH(N89,Define!G:G))</f>
        <v>覚醒</v>
      </c>
      <c r="P89">
        <v>1</v>
      </c>
      <c r="Q89" t="str">
        <f>INDEX(Define!K:K,MATCH(P89,Define!J:J))</f>
        <v>相手</v>
      </c>
      <c r="R89">
        <v>3</v>
      </c>
      <c r="S89" t="str">
        <f>INDEX(Define!N:N,MATCH(R89,Define!M:M))</f>
        <v>全体</v>
      </c>
      <c r="T89">
        <v>2</v>
      </c>
      <c r="U89">
        <v>1</v>
      </c>
      <c r="V89">
        <v>1</v>
      </c>
    </row>
    <row r="90" spans="1:22">
      <c r="A90">
        <v>100210</v>
      </c>
      <c r="B90">
        <v>100210</v>
      </c>
      <c r="C90" t="str">
        <f>INDEX(TextData!B:B,MATCH(B90,TextData!A:A))</f>
        <v>セイクリッドバリア</v>
      </c>
      <c r="D90">
        <v>10</v>
      </c>
      <c r="E90" t="str">
        <f>INDEX(Define!X:X,MATCH(D90,Define!W:W))</f>
        <v>半神</v>
      </c>
      <c r="F90">
        <v>51</v>
      </c>
      <c r="G90">
        <v>1</v>
      </c>
      <c r="H90" t="str">
        <f>INDEX(Define!B:B,MATCH(G90,Define!A:A))</f>
        <v>単体</v>
      </c>
      <c r="I90">
        <v>60</v>
      </c>
      <c r="J90">
        <v>0</v>
      </c>
      <c r="K90">
        <v>2</v>
      </c>
      <c r="L90">
        <v>2</v>
      </c>
      <c r="M90" t="str">
        <f>INDEX(Define!E:E,MATCH(L90,Define!D:D))</f>
        <v>雷</v>
      </c>
      <c r="N90">
        <v>3</v>
      </c>
      <c r="O90" t="str">
        <f>INDEX(Define!H:H,MATCH(N90,Define!G:G))</f>
        <v>神化</v>
      </c>
      <c r="P90">
        <v>4</v>
      </c>
      <c r="Q90" t="str">
        <f>INDEX(Define!K:K,MATCH(P90,Define!J:J))</f>
        <v>自身</v>
      </c>
      <c r="R90">
        <v>4</v>
      </c>
      <c r="S90" t="str">
        <f>INDEX(Define!N:N,MATCH(R90,Define!M:M))</f>
        <v>自身</v>
      </c>
      <c r="T90">
        <v>1</v>
      </c>
      <c r="U90">
        <v>1</v>
      </c>
      <c r="V90">
        <v>1</v>
      </c>
    </row>
    <row r="91" spans="1:22">
      <c r="A91">
        <v>100211</v>
      </c>
      <c r="B91">
        <v>100211</v>
      </c>
      <c r="C91" t="str">
        <f>INDEX(TextData!B:B,MATCH(B91,TextData!A:A))</f>
        <v>レヴェリー</v>
      </c>
      <c r="D91">
        <v>11</v>
      </c>
      <c r="E91" t="str">
        <f>INDEX(Define!X:X,MATCH(D91,Define!W:W))</f>
        <v>覚醒</v>
      </c>
      <c r="F91">
        <v>1002</v>
      </c>
      <c r="G91">
        <v>3</v>
      </c>
      <c r="H91" t="str">
        <f>INDEX(Define!B:B,MATCH(G91,Define!A:A))</f>
        <v>全体</v>
      </c>
      <c r="I91">
        <v>80</v>
      </c>
      <c r="J91">
        <v>0</v>
      </c>
      <c r="K91">
        <v>2</v>
      </c>
      <c r="L91">
        <v>2</v>
      </c>
      <c r="M91" t="str">
        <f>INDEX(Define!E:E,MATCH(L91,Define!D:D))</f>
        <v>雷</v>
      </c>
      <c r="N91">
        <v>4</v>
      </c>
      <c r="O91" t="str">
        <f>INDEX(Define!H:H,MATCH(N91,Define!G:G))</f>
        <v>覚醒</v>
      </c>
      <c r="P91">
        <v>1</v>
      </c>
      <c r="Q91" t="str">
        <f>INDEX(Define!K:K,MATCH(P91,Define!J:J))</f>
        <v>相手</v>
      </c>
      <c r="R91">
        <v>3</v>
      </c>
      <c r="S91" t="str">
        <f>INDEX(Define!N:N,MATCH(R91,Define!M:M))</f>
        <v>全体</v>
      </c>
      <c r="T91">
        <v>2</v>
      </c>
      <c r="U91">
        <v>1</v>
      </c>
      <c r="V91">
        <v>1</v>
      </c>
    </row>
    <row r="92" spans="1:22">
      <c r="A92">
        <v>100310</v>
      </c>
      <c r="B92">
        <v>100310</v>
      </c>
      <c r="C92" t="str">
        <f>INDEX(TextData!B:B,MATCH(B92,TextData!A:A))</f>
        <v>アゲインストレイジ</v>
      </c>
      <c r="D92">
        <v>10</v>
      </c>
      <c r="E92" t="str">
        <f>INDEX(Define!X:X,MATCH(D92,Define!W:W))</f>
        <v>半神</v>
      </c>
      <c r="F92">
        <v>51</v>
      </c>
      <c r="G92">
        <v>1</v>
      </c>
      <c r="H92" t="str">
        <f>INDEX(Define!B:B,MATCH(G92,Define!A:A))</f>
        <v>単体</v>
      </c>
      <c r="I92">
        <v>48</v>
      </c>
      <c r="J92">
        <v>0</v>
      </c>
      <c r="K92">
        <v>2</v>
      </c>
      <c r="L92">
        <v>3</v>
      </c>
      <c r="M92" t="str">
        <f>INDEX(Define!E:E,MATCH(L92,Define!D:D))</f>
        <v>氷</v>
      </c>
      <c r="N92">
        <v>3</v>
      </c>
      <c r="O92" t="str">
        <f>INDEX(Define!H:H,MATCH(N92,Define!G:G))</f>
        <v>神化</v>
      </c>
      <c r="P92">
        <v>2</v>
      </c>
      <c r="Q92" t="str">
        <f>INDEX(Define!K:K,MATCH(P92,Define!J:J))</f>
        <v>味方</v>
      </c>
      <c r="R92">
        <v>3</v>
      </c>
      <c r="S92" t="str">
        <f>INDEX(Define!N:N,MATCH(R92,Define!M:M))</f>
        <v>全体</v>
      </c>
      <c r="T92">
        <v>1</v>
      </c>
      <c r="U92">
        <v>1</v>
      </c>
      <c r="V92">
        <v>1</v>
      </c>
    </row>
    <row r="93" spans="1:22">
      <c r="A93">
        <v>100311</v>
      </c>
      <c r="B93">
        <v>100311</v>
      </c>
      <c r="C93" t="str">
        <f>INDEX(TextData!B:B,MATCH(B93,TextData!A:A))</f>
        <v>フロストニードル</v>
      </c>
      <c r="D93">
        <v>11</v>
      </c>
      <c r="E93" t="str">
        <f>INDEX(Define!X:X,MATCH(D93,Define!W:W))</f>
        <v>覚醒</v>
      </c>
      <c r="F93">
        <v>1003</v>
      </c>
      <c r="G93">
        <v>1</v>
      </c>
      <c r="H93" t="str">
        <f>INDEX(Define!B:B,MATCH(G93,Define!A:A))</f>
        <v>単体</v>
      </c>
      <c r="I93">
        <v>88</v>
      </c>
      <c r="J93">
        <v>0</v>
      </c>
      <c r="K93">
        <v>2</v>
      </c>
      <c r="L93">
        <v>3</v>
      </c>
      <c r="M93" t="str">
        <f>INDEX(Define!E:E,MATCH(L93,Define!D:D))</f>
        <v>氷</v>
      </c>
      <c r="N93">
        <v>4</v>
      </c>
      <c r="O93" t="str">
        <f>INDEX(Define!H:H,MATCH(N93,Define!G:G))</f>
        <v>覚醒</v>
      </c>
      <c r="P93">
        <v>1</v>
      </c>
      <c r="Q93" t="str">
        <f>INDEX(Define!K:K,MATCH(P93,Define!J:J))</f>
        <v>相手</v>
      </c>
      <c r="R93">
        <v>1</v>
      </c>
      <c r="S93" t="str">
        <f>INDEX(Define!N:N,MATCH(R93,Define!M:M))</f>
        <v>単体</v>
      </c>
      <c r="T93">
        <v>1</v>
      </c>
      <c r="U93">
        <v>1</v>
      </c>
      <c r="V93">
        <v>1</v>
      </c>
    </row>
    <row r="94" spans="1:22">
      <c r="A94">
        <v>100320</v>
      </c>
      <c r="B94">
        <v>100320</v>
      </c>
      <c r="C94" t="str">
        <f>INDEX(TextData!B:B,MATCH(B94,TextData!A:A))</f>
        <v>アンチドード</v>
      </c>
      <c r="D94">
        <v>10</v>
      </c>
      <c r="E94" t="str">
        <f>INDEX(Define!X:X,MATCH(D94,Define!W:W))</f>
        <v>半神</v>
      </c>
      <c r="F94">
        <v>301</v>
      </c>
      <c r="G94">
        <v>1</v>
      </c>
      <c r="H94" t="str">
        <f>INDEX(Define!B:B,MATCH(G94,Define!A:A))</f>
        <v>単体</v>
      </c>
      <c r="I94">
        <v>48</v>
      </c>
      <c r="J94">
        <v>0</v>
      </c>
      <c r="K94">
        <v>2</v>
      </c>
      <c r="L94">
        <v>3</v>
      </c>
      <c r="M94" t="str">
        <f>INDEX(Define!E:E,MATCH(L94,Define!D:D))</f>
        <v>氷</v>
      </c>
      <c r="N94">
        <v>3</v>
      </c>
      <c r="O94" t="str">
        <f>INDEX(Define!H:H,MATCH(N94,Define!G:G))</f>
        <v>神化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  <c r="V94">
        <v>1</v>
      </c>
    </row>
    <row r="95" spans="1:22">
      <c r="A95">
        <v>100321</v>
      </c>
      <c r="B95">
        <v>100321</v>
      </c>
      <c r="C95" t="str">
        <f>INDEX(TextData!B:B,MATCH(B95,TextData!A:A))</f>
        <v>コオリノセカイヘ</v>
      </c>
      <c r="D95">
        <v>11</v>
      </c>
      <c r="E95" t="str">
        <f>INDEX(Define!X:X,MATCH(D95,Define!W:W))</f>
        <v>覚醒</v>
      </c>
      <c r="F95">
        <v>1003</v>
      </c>
      <c r="G95">
        <v>3</v>
      </c>
      <c r="H95" t="str">
        <f>INDEX(Define!B:B,MATCH(G95,Define!A:A))</f>
        <v>全体</v>
      </c>
      <c r="I95">
        <v>80</v>
      </c>
      <c r="J95">
        <v>0</v>
      </c>
      <c r="K95">
        <v>2</v>
      </c>
      <c r="L95">
        <v>3</v>
      </c>
      <c r="M95" t="str">
        <f>INDEX(Define!E:E,MATCH(L95,Define!D:D))</f>
        <v>氷</v>
      </c>
      <c r="N95">
        <v>4</v>
      </c>
      <c r="O95" t="str">
        <f>INDEX(Define!H:H,MATCH(N95,Define!G:G))</f>
        <v>覚醒</v>
      </c>
      <c r="P95">
        <v>1</v>
      </c>
      <c r="Q95" t="str">
        <f>INDEX(Define!K:K,MATCH(P95,Define!J:J))</f>
        <v>相手</v>
      </c>
      <c r="R95">
        <v>3</v>
      </c>
      <c r="S95" t="str">
        <f>INDEX(Define!N:N,MATCH(R95,Define!M:M))</f>
        <v>全体</v>
      </c>
      <c r="T95">
        <v>2</v>
      </c>
      <c r="U95">
        <v>1</v>
      </c>
      <c r="V95">
        <v>1</v>
      </c>
    </row>
    <row r="96" spans="1:22">
      <c r="A96">
        <v>100410</v>
      </c>
      <c r="B96">
        <v>100410</v>
      </c>
      <c r="C96" t="str">
        <f>INDEX(TextData!B:B,MATCH(B96,TextData!A:A))</f>
        <v>アバンデンス</v>
      </c>
      <c r="D96">
        <v>10</v>
      </c>
      <c r="E96" t="str">
        <f>INDEX(Define!X:X,MATCH(D96,Define!W:W))</f>
        <v>半神</v>
      </c>
      <c r="F96">
        <v>401</v>
      </c>
      <c r="G96">
        <v>1</v>
      </c>
      <c r="H96" t="str">
        <f>INDEX(Define!B:B,MATCH(G96,Define!A:A))</f>
        <v>単体</v>
      </c>
      <c r="I96">
        <v>60</v>
      </c>
      <c r="J96">
        <v>0</v>
      </c>
      <c r="K96">
        <v>2</v>
      </c>
      <c r="L96">
        <v>4</v>
      </c>
      <c r="M96" t="str">
        <f>INDEX(Define!E:E,MATCH(L96,Define!D:D))</f>
        <v>光</v>
      </c>
      <c r="N96">
        <v>3</v>
      </c>
      <c r="O96" t="str">
        <f>INDEX(Define!H:H,MATCH(N96,Define!G:G))</f>
        <v>神化</v>
      </c>
      <c r="P96">
        <v>2</v>
      </c>
      <c r="Q96" t="str">
        <f>INDEX(Define!K:K,MATCH(P96,Define!J:J))</f>
        <v>味方</v>
      </c>
      <c r="R96">
        <v>3</v>
      </c>
      <c r="S96" t="str">
        <f>INDEX(Define!N:N,MATCH(R96,Define!M:M))</f>
        <v>全体</v>
      </c>
      <c r="T96">
        <v>2</v>
      </c>
      <c r="U96">
        <v>1</v>
      </c>
      <c r="V96">
        <v>1</v>
      </c>
    </row>
    <row r="97" spans="1:22">
      <c r="A97">
        <v>100411</v>
      </c>
      <c r="B97">
        <v>100411</v>
      </c>
      <c r="C97" t="str">
        <f>INDEX(TextData!B:B,MATCH(B97,TextData!A:A))</f>
        <v>ハーヴェスト</v>
      </c>
      <c r="D97">
        <v>11</v>
      </c>
      <c r="E97" t="str">
        <f>INDEX(Define!X:X,MATCH(D97,Define!W:W))</f>
        <v>覚醒</v>
      </c>
      <c r="F97">
        <v>1004</v>
      </c>
      <c r="G97">
        <v>1</v>
      </c>
      <c r="H97" t="str">
        <f>INDEX(Define!B:B,MATCH(G97,Define!A:A))</f>
        <v>単体</v>
      </c>
      <c r="I97">
        <v>60</v>
      </c>
      <c r="J97">
        <v>0</v>
      </c>
      <c r="K97">
        <v>2</v>
      </c>
      <c r="L97">
        <v>4</v>
      </c>
      <c r="M97" t="str">
        <f>INDEX(Define!E:E,MATCH(L97,Define!D:D))</f>
        <v>光</v>
      </c>
      <c r="N97">
        <v>4</v>
      </c>
      <c r="O97" t="str">
        <f>INDEX(Define!H:H,MATCH(N97,Define!G:G))</f>
        <v>覚醒</v>
      </c>
      <c r="P97">
        <v>1</v>
      </c>
      <c r="Q97" t="str">
        <f>INDEX(Define!K:K,MATCH(P97,Define!J:J))</f>
        <v>相手</v>
      </c>
      <c r="R97">
        <v>3</v>
      </c>
      <c r="S97" t="str">
        <f>INDEX(Define!N:N,MATCH(R97,Define!M:M))</f>
        <v>全体</v>
      </c>
      <c r="T97">
        <v>2</v>
      </c>
      <c r="U97">
        <v>1</v>
      </c>
      <c r="V97">
        <v>1</v>
      </c>
    </row>
    <row r="98" spans="1:22">
      <c r="A98">
        <v>100420</v>
      </c>
      <c r="B98">
        <v>100420</v>
      </c>
      <c r="C98" t="str">
        <f>INDEX(TextData!B:B,MATCH(B98,TextData!A:A))</f>
        <v>ブレークザウォール</v>
      </c>
      <c r="D98">
        <v>10</v>
      </c>
      <c r="E98" t="str">
        <f>INDEX(Define!X:X,MATCH(D98,Define!W:W))</f>
        <v>半神</v>
      </c>
      <c r="F98">
        <v>61</v>
      </c>
      <c r="G98">
        <v>1</v>
      </c>
      <c r="H98" t="str">
        <f>INDEX(Define!B:B,MATCH(G98,Define!A:A))</f>
        <v>単体</v>
      </c>
      <c r="I98">
        <v>60</v>
      </c>
      <c r="J98">
        <v>0</v>
      </c>
      <c r="K98">
        <v>2</v>
      </c>
      <c r="L98">
        <v>4</v>
      </c>
      <c r="M98" t="str">
        <f>INDEX(Define!E:E,MATCH(L98,Define!D:D))</f>
        <v>光</v>
      </c>
      <c r="N98">
        <v>3</v>
      </c>
      <c r="O98" t="str">
        <f>INDEX(Define!H:H,MATCH(N98,Define!G:G))</f>
        <v>神化</v>
      </c>
      <c r="P98">
        <v>1</v>
      </c>
      <c r="Q98" t="str">
        <f>INDEX(Define!K:K,MATCH(P98,Define!J:J))</f>
        <v>相手</v>
      </c>
      <c r="R98">
        <v>3</v>
      </c>
      <c r="S98" t="str">
        <f>INDEX(Define!N:N,MATCH(R98,Define!M:M))</f>
        <v>全体</v>
      </c>
      <c r="T98">
        <v>2</v>
      </c>
      <c r="U98">
        <v>1</v>
      </c>
      <c r="V98">
        <v>1</v>
      </c>
    </row>
    <row r="99" spans="1:22">
      <c r="A99">
        <v>100421</v>
      </c>
      <c r="B99">
        <v>100421</v>
      </c>
      <c r="C99" t="str">
        <f>INDEX(TextData!B:B,MATCH(B99,TextData!A:A))</f>
        <v>トリニティレイ</v>
      </c>
      <c r="D99">
        <v>11</v>
      </c>
      <c r="E99" t="str">
        <f>INDEX(Define!X:X,MATCH(D99,Define!W:W))</f>
        <v>覚醒</v>
      </c>
      <c r="F99">
        <v>1004</v>
      </c>
      <c r="G99">
        <v>1</v>
      </c>
      <c r="H99" t="str">
        <f>INDEX(Define!B:B,MATCH(G99,Define!A:A))</f>
        <v>単体</v>
      </c>
      <c r="I99">
        <v>60</v>
      </c>
      <c r="J99">
        <v>0</v>
      </c>
      <c r="K99">
        <v>2</v>
      </c>
      <c r="L99">
        <v>4</v>
      </c>
      <c r="M99" t="str">
        <f>INDEX(Define!E:E,MATCH(L99,Define!D:D))</f>
        <v>光</v>
      </c>
      <c r="N99">
        <v>4</v>
      </c>
      <c r="O99" t="str">
        <f>INDEX(Define!H:H,MATCH(N99,Define!G:G))</f>
        <v>覚醒</v>
      </c>
      <c r="P99">
        <v>1</v>
      </c>
      <c r="Q99" t="str">
        <f>INDEX(Define!K:K,MATCH(P99,Define!J:J))</f>
        <v>相手</v>
      </c>
      <c r="R99">
        <v>1</v>
      </c>
      <c r="S99" t="str">
        <f>INDEX(Define!N:N,MATCH(R99,Define!M:M))</f>
        <v>単体</v>
      </c>
      <c r="T99">
        <v>1</v>
      </c>
      <c r="U99">
        <v>3</v>
      </c>
      <c r="V99">
        <v>1</v>
      </c>
    </row>
    <row r="100" ht="12" customHeight="1" spans="1:22">
      <c r="A100">
        <v>100510</v>
      </c>
      <c r="B100">
        <v>100510</v>
      </c>
      <c r="C100" t="str">
        <f>INDEX(TextData!B:B,MATCH(B100,TextData!A:A))</f>
        <v>シェイディークラウド</v>
      </c>
      <c r="D100">
        <v>10</v>
      </c>
      <c r="E100" t="str">
        <f>INDEX(Define!X:X,MATCH(D100,Define!W:W))</f>
        <v>半神</v>
      </c>
      <c r="F100">
        <v>61</v>
      </c>
      <c r="G100">
        <v>3</v>
      </c>
      <c r="H100" t="str">
        <f>INDEX(Define!B:B,MATCH(G100,Define!A:A))</f>
        <v>全体</v>
      </c>
      <c r="I100">
        <v>110</v>
      </c>
      <c r="J100">
        <v>0</v>
      </c>
      <c r="K100">
        <v>2</v>
      </c>
      <c r="L100">
        <v>5</v>
      </c>
      <c r="M100" t="str">
        <f>INDEX(Define!E:E,MATCH(L100,Define!D:D))</f>
        <v>闇</v>
      </c>
      <c r="N100">
        <v>3</v>
      </c>
      <c r="O100" t="str">
        <f>INDEX(Define!H:H,MATCH(N100,Define!G:G))</f>
        <v>神化</v>
      </c>
      <c r="P100">
        <v>1</v>
      </c>
      <c r="Q100" t="str">
        <f>INDEX(Define!K:K,MATCH(P100,Define!J:J))</f>
        <v>相手</v>
      </c>
      <c r="R100">
        <v>3</v>
      </c>
      <c r="S100" t="str">
        <f>INDEX(Define!N:N,MATCH(R100,Define!M:M))</f>
        <v>全体</v>
      </c>
      <c r="T100">
        <v>2</v>
      </c>
      <c r="U100">
        <v>1</v>
      </c>
      <c r="V100">
        <v>1</v>
      </c>
    </row>
    <row r="101" ht="12" customHeight="1" spans="1:22">
      <c r="A101">
        <v>100511</v>
      </c>
      <c r="B101">
        <v>100511</v>
      </c>
      <c r="C101" t="str">
        <f>INDEX(TextData!B:B,MATCH(B101,TextData!A:A))</f>
        <v>ムーンライトレイ</v>
      </c>
      <c r="D101">
        <v>11</v>
      </c>
      <c r="E101" t="str">
        <f>INDEX(Define!X:X,MATCH(D101,Define!W:W))</f>
        <v>覚醒</v>
      </c>
      <c r="F101">
        <v>1005</v>
      </c>
      <c r="G101">
        <v>1</v>
      </c>
      <c r="H101" t="str">
        <f>INDEX(Define!B:B,MATCH(G101,Define!A:A))</f>
        <v>単体</v>
      </c>
      <c r="I101">
        <v>90</v>
      </c>
      <c r="J101">
        <v>0</v>
      </c>
      <c r="K101">
        <v>2</v>
      </c>
      <c r="L101">
        <v>5</v>
      </c>
      <c r="M101" t="str">
        <f>INDEX(Define!E:E,MATCH(L101,Define!D:D))</f>
        <v>闇</v>
      </c>
      <c r="N101">
        <v>4</v>
      </c>
      <c r="O101" t="str">
        <f>INDEX(Define!H:H,MATCH(N101,Define!G:G))</f>
        <v>覚醒</v>
      </c>
      <c r="P101">
        <v>1</v>
      </c>
      <c r="Q101" t="str">
        <f>INDEX(Define!K:K,MATCH(P101,Define!J:J))</f>
        <v>相手</v>
      </c>
      <c r="R101">
        <v>1</v>
      </c>
      <c r="S101" t="str">
        <f>INDEX(Define!N:N,MATCH(R101,Define!M:M))</f>
        <v>単体</v>
      </c>
      <c r="T101">
        <v>1</v>
      </c>
      <c r="U101">
        <v>1</v>
      </c>
      <c r="V101">
        <v>1</v>
      </c>
    </row>
    <row r="102" spans="1:22">
      <c r="A102">
        <v>100610</v>
      </c>
      <c r="B102">
        <v>100610</v>
      </c>
      <c r="C102" t="str">
        <f>INDEX(TextData!B:B,MATCH(B102,TextData!A:A))</f>
        <v>フルバースト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60</v>
      </c>
      <c r="J102">
        <v>0</v>
      </c>
      <c r="K102">
        <v>2</v>
      </c>
      <c r="L102">
        <v>2</v>
      </c>
      <c r="M102" t="str">
        <f>INDEX(Define!E:E,MATCH(L102,Define!D:D))</f>
        <v>雷</v>
      </c>
      <c r="N102">
        <v>3</v>
      </c>
      <c r="O102" t="str">
        <f>INDEX(Define!H:H,MATCH(N102,Define!G:G))</f>
        <v>神化</v>
      </c>
      <c r="P102">
        <v>4</v>
      </c>
      <c r="Q102" t="str">
        <f>INDEX(Define!K:K,MATCH(P102,Define!J:J))</f>
        <v>自身</v>
      </c>
      <c r="R102">
        <v>4</v>
      </c>
      <c r="S102" t="str">
        <f>INDEX(Define!N:N,MATCH(R102,Define!M:M))</f>
        <v>自身</v>
      </c>
      <c r="T102">
        <v>1</v>
      </c>
      <c r="U102">
        <v>1</v>
      </c>
      <c r="V102">
        <v>1</v>
      </c>
    </row>
    <row r="103" spans="1:22">
      <c r="A103">
        <v>100611</v>
      </c>
      <c r="B103">
        <v>100611</v>
      </c>
      <c r="C103" t="str">
        <f>INDEX(TextData!B:B,MATCH(B103,TextData!A:A))</f>
        <v>コウソクテンショウ</v>
      </c>
      <c r="D103">
        <v>11</v>
      </c>
      <c r="E103" t="str">
        <f>INDEX(Define!X:X,MATCH(D103,Define!W:W))</f>
        <v>覚醒</v>
      </c>
      <c r="F103">
        <v>1005</v>
      </c>
      <c r="G103">
        <v>3</v>
      </c>
      <c r="H103" t="str">
        <f>INDEX(Define!B:B,MATCH(G103,Define!A:A))</f>
        <v>全体</v>
      </c>
      <c r="I103">
        <v>60</v>
      </c>
      <c r="J103">
        <v>0</v>
      </c>
      <c r="K103">
        <v>2</v>
      </c>
      <c r="L103">
        <v>2</v>
      </c>
      <c r="M103" t="str">
        <f>INDEX(Define!E:E,MATCH(L103,Define!D:D))</f>
        <v>雷</v>
      </c>
      <c r="N103">
        <v>4</v>
      </c>
      <c r="O103" t="str">
        <f>INDEX(Define!H:H,MATCH(N103,Define!G:G))</f>
        <v>覚醒</v>
      </c>
      <c r="P103">
        <v>2</v>
      </c>
      <c r="Q103" t="str">
        <f>INDEX(Define!K:K,MATCH(P103,Define!J:J))</f>
        <v>味方</v>
      </c>
      <c r="R103">
        <v>3</v>
      </c>
      <c r="S103" t="str">
        <f>INDEX(Define!N:N,MATCH(R103,Define!M:M))</f>
        <v>全体</v>
      </c>
      <c r="T103">
        <v>2</v>
      </c>
      <c r="U103">
        <v>1</v>
      </c>
      <c r="V103">
        <v>1</v>
      </c>
    </row>
    <row r="104" ht="12" customHeight="1" spans="1:22">
      <c r="A104">
        <v>100710</v>
      </c>
      <c r="B104">
        <v>100710</v>
      </c>
      <c r="C104" t="str">
        <f>INDEX(TextData!B:B,MATCH(B104,TextData!A:A))</f>
        <v>セメタリーコール</v>
      </c>
      <c r="D104">
        <v>10</v>
      </c>
      <c r="E104" t="str">
        <f>INDEX(Define!X:X,MATCH(D104,Define!W:W))</f>
        <v>半神</v>
      </c>
      <c r="F104">
        <v>501</v>
      </c>
      <c r="G104">
        <v>1</v>
      </c>
      <c r="H104" t="str">
        <f>INDEX(Define!B:B,MATCH(G104,Define!A:A))</f>
        <v>単体</v>
      </c>
      <c r="I104">
        <v>60</v>
      </c>
      <c r="J104">
        <v>0</v>
      </c>
      <c r="K104">
        <v>2</v>
      </c>
      <c r="L104">
        <v>5</v>
      </c>
      <c r="M104" t="str">
        <f>INDEX(Define!E:E,MATCH(L104,Define!D:D))</f>
        <v>闇</v>
      </c>
      <c r="N104">
        <v>3</v>
      </c>
      <c r="O104" t="str">
        <f>INDEX(Define!H:H,MATCH(N104,Define!G:G))</f>
        <v>神化</v>
      </c>
      <c r="P104">
        <v>1</v>
      </c>
      <c r="Q104" t="str">
        <f>INDEX(Define!K:K,MATCH(P104,Define!J:J))</f>
        <v>相手</v>
      </c>
      <c r="R104">
        <v>3</v>
      </c>
      <c r="S104" t="str">
        <f>INDEX(Define!N:N,MATCH(R104,Define!M:M))</f>
        <v>全体</v>
      </c>
      <c r="T104">
        <v>2</v>
      </c>
      <c r="U104">
        <v>1</v>
      </c>
      <c r="V104">
        <v>1</v>
      </c>
    </row>
    <row r="105" ht="12" customHeight="1" spans="1:22">
      <c r="A105">
        <v>100711</v>
      </c>
      <c r="B105">
        <v>100711</v>
      </c>
      <c r="C105" t="str">
        <f>INDEX(TextData!B:B,MATCH(B105,TextData!A:A))</f>
        <v>セルフカット</v>
      </c>
      <c r="D105">
        <v>11</v>
      </c>
      <c r="E105" t="str">
        <f>INDEX(Define!X:X,MATCH(D105,Define!W:W))</f>
        <v>覚醒</v>
      </c>
      <c r="F105">
        <v>1005</v>
      </c>
      <c r="G105">
        <v>1</v>
      </c>
      <c r="H105" t="str">
        <f>INDEX(Define!B:B,MATCH(G105,Define!A:A))</f>
        <v>単体</v>
      </c>
      <c r="I105">
        <v>100</v>
      </c>
      <c r="J105">
        <v>0</v>
      </c>
      <c r="K105">
        <v>2</v>
      </c>
      <c r="L105">
        <v>5</v>
      </c>
      <c r="M105" t="str">
        <f>INDEX(Define!E:E,MATCH(L105,Define!D:D))</f>
        <v>闇</v>
      </c>
      <c r="N105">
        <v>4</v>
      </c>
      <c r="O105" t="str">
        <f>INDEX(Define!H:H,MATCH(N105,Define!G:G))</f>
        <v>覚醒</v>
      </c>
      <c r="P105">
        <v>4</v>
      </c>
      <c r="Q105" t="str">
        <f>INDEX(Define!K:K,MATCH(P105,Define!J:J))</f>
        <v>自身</v>
      </c>
      <c r="R105">
        <v>4</v>
      </c>
      <c r="S105" t="str">
        <f>INDEX(Define!N:N,MATCH(R105,Define!M:M))</f>
        <v>自身</v>
      </c>
      <c r="T105">
        <v>1</v>
      </c>
      <c r="U105">
        <v>1</v>
      </c>
      <c r="V105">
        <v>1</v>
      </c>
    </row>
    <row r="106" spans="1:22">
      <c r="A106">
        <v>200110</v>
      </c>
      <c r="B106">
        <v>200110</v>
      </c>
      <c r="C106" t="str">
        <f>INDEX(TextData!B:B,MATCH(B106,TextData!A:A))</f>
        <v>マイトレインフォース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60</v>
      </c>
      <c r="J106">
        <v>0</v>
      </c>
      <c r="K106">
        <v>2</v>
      </c>
      <c r="L106">
        <v>1</v>
      </c>
      <c r="M106" t="str">
        <f>INDEX(Define!E:E,MATCH(L106,Define!D:D))</f>
        <v>炎</v>
      </c>
      <c r="N106">
        <v>3</v>
      </c>
      <c r="O106" t="str">
        <f>INDEX(Define!H:H,MATCH(N106,Define!G:G))</f>
        <v>神化</v>
      </c>
      <c r="P106">
        <v>4</v>
      </c>
      <c r="Q106" t="str">
        <f>INDEX(Define!K:K,MATCH(P106,Define!J:J))</f>
        <v>自身</v>
      </c>
      <c r="R106">
        <v>4</v>
      </c>
      <c r="S106" t="str">
        <f>INDEX(Define!N:N,MATCH(R106,Define!M:M))</f>
        <v>自身</v>
      </c>
      <c r="T106">
        <v>1</v>
      </c>
      <c r="U106">
        <v>1</v>
      </c>
      <c r="V106">
        <v>1</v>
      </c>
    </row>
    <row r="107" spans="1:22">
      <c r="A107">
        <v>200120</v>
      </c>
      <c r="B107">
        <v>200120</v>
      </c>
      <c r="C107" t="str">
        <f>INDEX(TextData!B:B,MATCH(B107,TextData!A:A))</f>
        <v>イラプション</v>
      </c>
      <c r="D107">
        <v>11</v>
      </c>
      <c r="E107" t="str">
        <f>INDEX(Define!X:X,MATCH(D107,Define!W:W))</f>
        <v>覚醒</v>
      </c>
      <c r="F107">
        <v>101</v>
      </c>
      <c r="G107">
        <v>1</v>
      </c>
      <c r="H107" t="str">
        <f>INDEX(Define!B:B,MATCH(G107,Define!A:A))</f>
        <v>単体</v>
      </c>
      <c r="I107">
        <v>80</v>
      </c>
      <c r="J107">
        <v>0</v>
      </c>
      <c r="K107">
        <v>2</v>
      </c>
      <c r="L107">
        <v>1</v>
      </c>
      <c r="M107" t="str">
        <f>INDEX(Define!E:E,MATCH(L107,Define!D:D))</f>
        <v>炎</v>
      </c>
      <c r="N107">
        <v>4</v>
      </c>
      <c r="O107" t="str">
        <f>INDEX(Define!H:H,MATCH(N107,Define!G:G))</f>
        <v>覚醒</v>
      </c>
      <c r="P107">
        <v>1</v>
      </c>
      <c r="Q107" t="str">
        <f>INDEX(Define!K:K,MATCH(P107,Define!J:J))</f>
        <v>相手</v>
      </c>
      <c r="R107">
        <v>1</v>
      </c>
      <c r="S107" t="str">
        <f>INDEX(Define!N:N,MATCH(R107,Define!M:M))</f>
        <v>単体</v>
      </c>
      <c r="T107">
        <v>1</v>
      </c>
      <c r="U107">
        <v>1</v>
      </c>
      <c r="V107">
        <v>1</v>
      </c>
    </row>
    <row r="108" spans="1:22">
      <c r="A108">
        <v>200130</v>
      </c>
      <c r="B108">
        <v>200130</v>
      </c>
      <c r="C108" t="str">
        <f>INDEX(TextData!B:B,MATCH(B108,TextData!A:A))</f>
        <v>ダエーワ(タルウィ)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2</v>
      </c>
      <c r="L108">
        <v>0</v>
      </c>
      <c r="M108" t="str">
        <f>INDEX(Define!E:E,MATCH(L108,Define!D:D))</f>
        <v>なし</v>
      </c>
      <c r="N108">
        <v>2</v>
      </c>
      <c r="O108" t="str">
        <f>INDEX(Define!H:H,MATCH(N108,Define!G:G))</f>
        <v>パッシブ</v>
      </c>
      <c r="P108">
        <v>4</v>
      </c>
      <c r="Q108" t="str">
        <f>INDEX(Define!K:K,MATCH(P108,Define!J:J))</f>
        <v>自身</v>
      </c>
      <c r="R108">
        <v>4</v>
      </c>
      <c r="S108" t="str">
        <f>INDEX(Define!N:N,MATCH(R108,Define!M:M))</f>
        <v>自身</v>
      </c>
      <c r="T108">
        <v>1</v>
      </c>
      <c r="U108">
        <v>1</v>
      </c>
      <c r="V108">
        <v>1</v>
      </c>
    </row>
    <row r="109" spans="1:22">
      <c r="A109">
        <v>200210</v>
      </c>
      <c r="B109">
        <v>200210</v>
      </c>
      <c r="C109" t="str">
        <f>INDEX(TextData!B:B,MATCH(B109,TextData!A:A))</f>
        <v>ダブルアクセル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60</v>
      </c>
      <c r="J109">
        <v>0</v>
      </c>
      <c r="K109">
        <v>2</v>
      </c>
      <c r="L109">
        <v>3</v>
      </c>
      <c r="M109" t="str">
        <f>INDEX(Define!E:E,MATCH(L109,Define!D:D))</f>
        <v>氷</v>
      </c>
      <c r="N109">
        <v>3</v>
      </c>
      <c r="O109" t="str">
        <f>INDEX(Define!H:H,MATCH(N109,Define!G:G))</f>
        <v>神化</v>
      </c>
      <c r="P109">
        <v>4</v>
      </c>
      <c r="Q109" t="str">
        <f>INDEX(Define!K:K,MATCH(P109,Define!J:J))</f>
        <v>自身</v>
      </c>
      <c r="R109">
        <v>4</v>
      </c>
      <c r="S109" t="str">
        <f>INDEX(Define!N:N,MATCH(R109,Define!M:M))</f>
        <v>自身</v>
      </c>
      <c r="T109">
        <v>1</v>
      </c>
      <c r="U109">
        <v>1</v>
      </c>
      <c r="V109">
        <v>1</v>
      </c>
    </row>
    <row r="110" spans="1:22">
      <c r="A110">
        <v>200220</v>
      </c>
      <c r="B110">
        <v>200220</v>
      </c>
      <c r="C110" t="str">
        <f>INDEX(TextData!B:B,MATCH(B110,TextData!A:A))</f>
        <v>マグネティック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80</v>
      </c>
      <c r="J110">
        <v>0</v>
      </c>
      <c r="K110">
        <v>2</v>
      </c>
      <c r="L110">
        <v>3</v>
      </c>
      <c r="M110" t="str">
        <f>INDEX(Define!E:E,MATCH(L110,Define!D:D))</f>
        <v>氷</v>
      </c>
      <c r="N110">
        <v>4</v>
      </c>
      <c r="O110" t="str">
        <f>INDEX(Define!H:H,MATCH(N110,Define!G:G))</f>
        <v>覚醒</v>
      </c>
      <c r="P110">
        <v>1</v>
      </c>
      <c r="Q110" t="str">
        <f>INDEX(Define!K:K,MATCH(P110,Define!J:J))</f>
        <v>相手</v>
      </c>
      <c r="R110">
        <v>3</v>
      </c>
      <c r="S110" t="str">
        <f>INDEX(Define!N:N,MATCH(R110,Define!M:M))</f>
        <v>全体</v>
      </c>
      <c r="T110">
        <v>2</v>
      </c>
      <c r="U110">
        <v>1</v>
      </c>
      <c r="V110">
        <v>1</v>
      </c>
    </row>
    <row r="111" spans="1:22">
      <c r="A111">
        <v>200230</v>
      </c>
      <c r="B111">
        <v>200230</v>
      </c>
      <c r="C111" t="str">
        <f>INDEX(TextData!B:B,MATCH(B111,TextData!A:A))</f>
        <v>ダエーワ(サルワ)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0</v>
      </c>
      <c r="K111">
        <v>2</v>
      </c>
      <c r="L111">
        <v>0</v>
      </c>
      <c r="M111" t="str">
        <f>INDEX(Define!E:E,MATCH(L111,Define!D:D))</f>
        <v>なし</v>
      </c>
      <c r="N111">
        <v>2</v>
      </c>
      <c r="O111" t="str">
        <f>INDEX(Define!H:H,MATCH(N111,Define!G:G))</f>
        <v>パッシブ</v>
      </c>
      <c r="P111">
        <v>4</v>
      </c>
      <c r="Q111" t="str">
        <f>INDEX(Define!K:K,MATCH(P111,Define!J:J))</f>
        <v>自身</v>
      </c>
      <c r="R111">
        <v>4</v>
      </c>
      <c r="S111" t="str">
        <f>INDEX(Define!N:N,MATCH(R111,Define!M:M))</f>
        <v>自身</v>
      </c>
      <c r="T111">
        <v>1</v>
      </c>
      <c r="U111">
        <v>1</v>
      </c>
      <c r="V111">
        <v>1</v>
      </c>
    </row>
    <row r="112" spans="1:22">
      <c r="A112">
        <v>300010</v>
      </c>
      <c r="B112">
        <v>300010</v>
      </c>
      <c r="C112" t="str">
        <f>INDEX(TextData!B:B,MATCH(B112,TextData!A:A))</f>
        <v>ファイアエンチャント</v>
      </c>
      <c r="D112">
        <v>7</v>
      </c>
      <c r="E112" t="str">
        <f>INDEX(Define!X:X,MATCH(D112,Define!W:W))</f>
        <v>工作</v>
      </c>
      <c r="G112">
        <v>1</v>
      </c>
      <c r="H112" t="str">
        <f>INDEX(Define!B:B,MATCH(G112,Define!A:A))</f>
        <v>単体</v>
      </c>
      <c r="I112">
        <v>0</v>
      </c>
      <c r="J112">
        <v>0</v>
      </c>
      <c r="K112">
        <v>1</v>
      </c>
      <c r="L112">
        <v>1</v>
      </c>
      <c r="M112" t="str">
        <f>INDEX(Define!E:E,MATCH(L112,Define!D:D))</f>
        <v>炎</v>
      </c>
      <c r="N112">
        <v>2</v>
      </c>
      <c r="O112" t="str">
        <f>INDEX(Define!H:H,MATCH(N112,Define!G:G))</f>
        <v>パッシブ</v>
      </c>
      <c r="P112">
        <v>4</v>
      </c>
      <c r="Q112" t="str">
        <f>INDEX(Define!K:K,MATCH(P112,Define!J:J))</f>
        <v>自身</v>
      </c>
      <c r="R112">
        <v>4</v>
      </c>
      <c r="S112" t="str">
        <f>INDEX(Define!N:N,MATCH(R112,Define!M:M))</f>
        <v>自身</v>
      </c>
      <c r="T112">
        <v>1</v>
      </c>
      <c r="U112">
        <v>1</v>
      </c>
      <c r="V112">
        <v>1</v>
      </c>
    </row>
    <row r="113" spans="1:22">
      <c r="A113">
        <v>300020</v>
      </c>
      <c r="B113">
        <v>300020</v>
      </c>
      <c r="C113" t="str">
        <f>INDEX(TextData!B:B,MATCH(B113,TextData!A:A))</f>
        <v>サンダーエンチャント</v>
      </c>
      <c r="D113">
        <v>7</v>
      </c>
      <c r="E113" t="str">
        <f>INDEX(Define!X:X,MATCH(D113,Define!W:W))</f>
        <v>工作</v>
      </c>
      <c r="G113">
        <v>1</v>
      </c>
      <c r="H113" t="str">
        <f>INDEX(Define!B:B,MATCH(G113,Define!A:A))</f>
        <v>単体</v>
      </c>
      <c r="I113">
        <v>0</v>
      </c>
      <c r="J113">
        <v>0</v>
      </c>
      <c r="K113">
        <v>1</v>
      </c>
      <c r="L113">
        <v>2</v>
      </c>
      <c r="M113" t="str">
        <f>INDEX(Define!E:E,MATCH(L113,Define!D:D))</f>
        <v>雷</v>
      </c>
      <c r="N113">
        <v>2</v>
      </c>
      <c r="O113" t="str">
        <f>INDEX(Define!H:H,MATCH(N113,Define!G:G))</f>
        <v>パッシブ</v>
      </c>
      <c r="P113">
        <v>4</v>
      </c>
      <c r="Q113" t="str">
        <f>INDEX(Define!K:K,MATCH(P113,Define!J:J))</f>
        <v>自身</v>
      </c>
      <c r="R113">
        <v>4</v>
      </c>
      <c r="S113" t="str">
        <f>INDEX(Define!N:N,MATCH(R113,Define!M:M))</f>
        <v>自身</v>
      </c>
      <c r="T113">
        <v>1</v>
      </c>
      <c r="U113">
        <v>1</v>
      </c>
      <c r="V113">
        <v>1</v>
      </c>
    </row>
    <row r="114" spans="1:22">
      <c r="A114">
        <v>300030</v>
      </c>
      <c r="B114">
        <v>300030</v>
      </c>
      <c r="C114" t="str">
        <f>INDEX(TextData!B:B,MATCH(B114,TextData!A:A))</f>
        <v>アイスエンチャント</v>
      </c>
      <c r="D114">
        <v>7</v>
      </c>
      <c r="E114" t="str">
        <f>INDEX(Define!X:X,MATCH(D114,Define!W:W))</f>
        <v>工作</v>
      </c>
      <c r="G114">
        <v>1</v>
      </c>
      <c r="H114" t="str">
        <f>INDEX(Define!B:B,MATCH(G114,Define!A:A))</f>
        <v>単体</v>
      </c>
      <c r="I114">
        <v>0</v>
      </c>
      <c r="J114">
        <v>0</v>
      </c>
      <c r="K114">
        <v>1</v>
      </c>
      <c r="L114">
        <v>3</v>
      </c>
      <c r="M114" t="str">
        <f>INDEX(Define!E:E,MATCH(L114,Define!D:D))</f>
        <v>氷</v>
      </c>
      <c r="N114">
        <v>2</v>
      </c>
      <c r="O114" t="str">
        <f>INDEX(Define!H:H,MATCH(N114,Define!G:G))</f>
        <v>パッシブ</v>
      </c>
      <c r="P114">
        <v>4</v>
      </c>
      <c r="Q114" t="str">
        <f>INDEX(Define!K:K,MATCH(P114,Define!J:J))</f>
        <v>自身</v>
      </c>
      <c r="R114">
        <v>4</v>
      </c>
      <c r="S114" t="str">
        <f>INDEX(Define!N:N,MATCH(R114,Define!M:M))</f>
        <v>自身</v>
      </c>
      <c r="T114">
        <v>1</v>
      </c>
      <c r="U114">
        <v>1</v>
      </c>
      <c r="V114">
        <v>1</v>
      </c>
    </row>
    <row r="115" ht="12" customHeight="1" spans="1:22">
      <c r="A115">
        <v>300040</v>
      </c>
      <c r="B115">
        <v>300040</v>
      </c>
      <c r="C115" t="str">
        <f>INDEX(TextData!B:B,MATCH(B115,TextData!A:A))</f>
        <v>ホーリーエンチャント</v>
      </c>
      <c r="D115">
        <v>7</v>
      </c>
      <c r="E115" t="str">
        <f>INDEX(Define!X:X,MATCH(D115,Define!W:W))</f>
        <v>工作</v>
      </c>
      <c r="G115">
        <v>1</v>
      </c>
      <c r="H115" t="str">
        <f>INDEX(Define!B:B,MATCH(G115,Define!A:A))</f>
        <v>単体</v>
      </c>
      <c r="I115">
        <v>0</v>
      </c>
      <c r="J115">
        <v>0</v>
      </c>
      <c r="K115">
        <v>1</v>
      </c>
      <c r="L115">
        <v>4</v>
      </c>
      <c r="M115" t="str">
        <f>INDEX(Define!E:E,MATCH(L115,Define!D:D))</f>
        <v>光</v>
      </c>
      <c r="N115">
        <v>2</v>
      </c>
      <c r="O115" t="str">
        <f>INDEX(Define!H:H,MATCH(N115,Define!G:G))</f>
        <v>パッシブ</v>
      </c>
      <c r="P115">
        <v>4</v>
      </c>
      <c r="Q115" t="str">
        <f>INDEX(Define!K:K,MATCH(P115,Define!J:J))</f>
        <v>自身</v>
      </c>
      <c r="R115">
        <v>4</v>
      </c>
      <c r="S115" t="str">
        <f>INDEX(Define!N:N,MATCH(R115,Define!M:M))</f>
        <v>自身</v>
      </c>
      <c r="T115">
        <v>1</v>
      </c>
      <c r="U115">
        <v>1</v>
      </c>
      <c r="V115">
        <v>1</v>
      </c>
    </row>
    <row r="116" ht="12" customHeight="1" spans="1:22">
      <c r="A116">
        <v>300050</v>
      </c>
      <c r="B116">
        <v>300050</v>
      </c>
      <c r="C116" t="str">
        <f>INDEX(TextData!B:B,MATCH(B116,TextData!A:A))</f>
        <v>ダークエンチャント</v>
      </c>
      <c r="D116">
        <v>7</v>
      </c>
      <c r="E116" t="str">
        <f>INDEX(Define!X:X,MATCH(D116,Define!W:W))</f>
        <v>工作</v>
      </c>
      <c r="G116">
        <v>1</v>
      </c>
      <c r="H116" t="str">
        <f>INDEX(Define!B:B,MATCH(G116,Define!A:A))</f>
        <v>単体</v>
      </c>
      <c r="I116">
        <v>0</v>
      </c>
      <c r="J116">
        <v>0</v>
      </c>
      <c r="K116">
        <v>1</v>
      </c>
      <c r="L116">
        <v>5</v>
      </c>
      <c r="M116" t="str">
        <f>INDEX(Define!E:E,MATCH(L116,Define!D:D))</f>
        <v>闇</v>
      </c>
      <c r="N116">
        <v>2</v>
      </c>
      <c r="O116" t="str">
        <f>INDEX(Define!H:H,MATCH(N116,Define!G:G))</f>
        <v>パッシブ</v>
      </c>
      <c r="P116">
        <v>4</v>
      </c>
      <c r="Q116" t="str">
        <f>INDEX(Define!K:K,MATCH(P116,Define!J:J))</f>
        <v>自身</v>
      </c>
      <c r="R116">
        <v>4</v>
      </c>
      <c r="S116" t="str">
        <f>INDEX(Define!N:N,MATCH(R116,Define!M:M))</f>
        <v>自身</v>
      </c>
      <c r="T116">
        <v>1</v>
      </c>
      <c r="U116">
        <v>1</v>
      </c>
      <c r="V116">
        <v>1</v>
      </c>
    </row>
    <row r="117" spans="1:22">
      <c r="A117">
        <v>400001</v>
      </c>
      <c r="B117">
        <v>400001</v>
      </c>
      <c r="C117" t="str">
        <f>INDEX(TextData!B:B,MATCH(B117,TextData!A:A))</f>
        <v>人体錬成+\d</v>
      </c>
      <c r="D117">
        <v>3</v>
      </c>
      <c r="E117" t="str">
        <f>INDEX(Define!X:X,MATCH(D117,Define!W:W))</f>
        <v>理術</v>
      </c>
      <c r="G117">
        <v>0</v>
      </c>
      <c r="H117" t="str">
        <f>INDEX(Define!B:B,MATCH(G117,Define!A:A))</f>
        <v>なし</v>
      </c>
      <c r="I117">
        <v>0</v>
      </c>
      <c r="J117">
        <v>0</v>
      </c>
      <c r="K117">
        <v>0</v>
      </c>
      <c r="L117">
        <v>1</v>
      </c>
      <c r="M117" t="str">
        <f>INDEX(Define!E:E,MATCH(L117,Define!D:D))</f>
        <v>炎</v>
      </c>
      <c r="N117">
        <v>12</v>
      </c>
      <c r="O117" t="str">
        <f>INDEX(Define!H:H,MATCH(N117,Define!G:G))</f>
        <v>転生</v>
      </c>
      <c r="P117">
        <v>101</v>
      </c>
      <c r="Q117" t="str">
        <f>INDEX(Define!K:K,MATCH(P117,Define!J:J))</f>
        <v>パーティ</v>
      </c>
      <c r="R117">
        <v>0</v>
      </c>
      <c r="S117" t="str">
        <f>INDEX(Define!N:N,MATCH(R117,Define!M:M))</f>
        <v>なし</v>
      </c>
      <c r="T117">
        <v>1</v>
      </c>
      <c r="U117">
        <v>1</v>
      </c>
      <c r="V117">
        <v>1</v>
      </c>
    </row>
    <row r="118" spans="1:22">
      <c r="A118">
        <v>400002</v>
      </c>
      <c r="B118">
        <v>400002</v>
      </c>
      <c r="C118" t="str">
        <f>INDEX(TextData!B:B,MATCH(B118,TextData!A:A))</f>
        <v>理性拡張+\d</v>
      </c>
      <c r="D118">
        <v>3</v>
      </c>
      <c r="E118" t="str">
        <f>INDEX(Define!X:X,MATCH(D118,Define!W:W))</f>
        <v>理術</v>
      </c>
      <c r="G118">
        <v>0</v>
      </c>
      <c r="H118" t="str">
        <f>INDEX(Define!B:B,MATCH(G118,Define!A:A))</f>
        <v>なし</v>
      </c>
      <c r="I118">
        <v>0</v>
      </c>
      <c r="J118">
        <v>0</v>
      </c>
      <c r="K118">
        <v>0</v>
      </c>
      <c r="L118">
        <v>2</v>
      </c>
      <c r="M118" t="str">
        <f>INDEX(Define!E:E,MATCH(L118,Define!D:D))</f>
        <v>雷</v>
      </c>
      <c r="N118">
        <v>12</v>
      </c>
      <c r="O118" t="str">
        <f>INDEX(Define!H:H,MATCH(N118,Define!G:G))</f>
        <v>転生</v>
      </c>
      <c r="P118">
        <v>101</v>
      </c>
      <c r="Q118" t="str">
        <f>INDEX(Define!K:K,MATCH(P118,Define!J:J))</f>
        <v>パーティ</v>
      </c>
      <c r="R118">
        <v>0</v>
      </c>
      <c r="S118" t="str">
        <f>INDEX(Define!N:N,MATCH(R118,Define!M:M))</f>
        <v>なし</v>
      </c>
      <c r="T118">
        <v>1</v>
      </c>
      <c r="U118">
        <v>1</v>
      </c>
      <c r="V118">
        <v>1</v>
      </c>
    </row>
    <row r="119" spans="1:22">
      <c r="A119">
        <v>400003</v>
      </c>
      <c r="B119">
        <v>400003</v>
      </c>
      <c r="C119" t="str">
        <f>INDEX(TextData!B:B,MATCH(B119,TextData!A:A))</f>
        <v>存在修復+\d</v>
      </c>
      <c r="D119">
        <v>3</v>
      </c>
      <c r="E119" t="str">
        <f>INDEX(Define!X:X,MATCH(D119,Define!W:W))</f>
        <v>理術</v>
      </c>
      <c r="G119">
        <v>0</v>
      </c>
      <c r="H119" t="str">
        <f>INDEX(Define!B:B,MATCH(G119,Define!A:A))</f>
        <v>なし</v>
      </c>
      <c r="I119">
        <v>0</v>
      </c>
      <c r="J119">
        <v>0</v>
      </c>
      <c r="K119">
        <v>0</v>
      </c>
      <c r="L119">
        <v>3</v>
      </c>
      <c r="M119" t="str">
        <f>INDEX(Define!E:E,MATCH(L119,Define!D:D))</f>
        <v>氷</v>
      </c>
      <c r="N119">
        <v>12</v>
      </c>
      <c r="O119" t="str">
        <f>INDEX(Define!H:H,MATCH(N119,Define!G:G))</f>
        <v>転生</v>
      </c>
      <c r="P119">
        <v>101</v>
      </c>
      <c r="Q119" t="str">
        <f>INDEX(Define!K:K,MATCH(P119,Define!J:J))</f>
        <v>パーティ</v>
      </c>
      <c r="R119">
        <v>0</v>
      </c>
      <c r="S119" t="str">
        <f>INDEX(Define!N:N,MATCH(R119,Define!M:M))</f>
        <v>なし</v>
      </c>
      <c r="T119">
        <v>1</v>
      </c>
      <c r="U119">
        <v>1</v>
      </c>
      <c r="V119">
        <v>1</v>
      </c>
    </row>
    <row r="120" spans="1:22">
      <c r="A120">
        <v>400004</v>
      </c>
      <c r="B120">
        <v>400004</v>
      </c>
      <c r="C120" t="str">
        <f>INDEX(TextData!B:B,MATCH(B120,TextData!A:A))</f>
        <v>救済執行+\d</v>
      </c>
      <c r="D120">
        <v>3</v>
      </c>
      <c r="E120" t="str">
        <f>INDEX(Define!X:X,MATCH(D120,Define!W:W))</f>
        <v>理術</v>
      </c>
      <c r="G120">
        <v>0</v>
      </c>
      <c r="H120" t="str">
        <f>INDEX(Define!B:B,MATCH(G120,Define!A:A))</f>
        <v>なし</v>
      </c>
      <c r="I120">
        <v>0</v>
      </c>
      <c r="J120">
        <v>0</v>
      </c>
      <c r="K120">
        <v>0</v>
      </c>
      <c r="L120">
        <v>4</v>
      </c>
      <c r="M120" t="str">
        <f>INDEX(Define!E:E,MATCH(L120,Define!D:D))</f>
        <v>光</v>
      </c>
      <c r="N120">
        <v>12</v>
      </c>
      <c r="O120" t="str">
        <f>INDEX(Define!H:H,MATCH(N120,Define!G:G))</f>
        <v>転生</v>
      </c>
      <c r="P120">
        <v>101</v>
      </c>
      <c r="Q120" t="str">
        <f>INDEX(Define!K:K,MATCH(P120,Define!J:J))</f>
        <v>パーティ</v>
      </c>
      <c r="R120">
        <v>0</v>
      </c>
      <c r="S120" t="str">
        <f>INDEX(Define!N:N,MATCH(R120,Define!M:M))</f>
        <v>なし</v>
      </c>
      <c r="T120">
        <v>1</v>
      </c>
      <c r="U120">
        <v>1</v>
      </c>
      <c r="V120">
        <v>1</v>
      </c>
    </row>
    <row r="121" spans="1:22">
      <c r="A121">
        <v>400005</v>
      </c>
      <c r="B121">
        <v>400005</v>
      </c>
      <c r="C121" t="str">
        <f>INDEX(TextData!B:B,MATCH(B121,TextData!A:A))</f>
        <v>素子補充+\d</v>
      </c>
      <c r="D121">
        <v>3</v>
      </c>
      <c r="E121" t="str">
        <f>INDEX(Define!X:X,MATCH(D121,Define!W:W))</f>
        <v>理術</v>
      </c>
      <c r="G121">
        <v>0</v>
      </c>
      <c r="H121" t="str">
        <f>INDEX(Define!B:B,MATCH(G121,Define!A:A))</f>
        <v>なし</v>
      </c>
      <c r="I121">
        <v>0</v>
      </c>
      <c r="J121">
        <v>0</v>
      </c>
      <c r="K121">
        <v>0</v>
      </c>
      <c r="L121">
        <v>5</v>
      </c>
      <c r="M121" t="str">
        <f>INDEX(Define!E:E,MATCH(L121,Define!D:D))</f>
        <v>闇</v>
      </c>
      <c r="N121">
        <v>12</v>
      </c>
      <c r="O121" t="str">
        <f>INDEX(Define!H:H,MATCH(N121,Define!G:G))</f>
        <v>転生</v>
      </c>
      <c r="P121">
        <v>101</v>
      </c>
      <c r="Q121" t="str">
        <f>INDEX(Define!K:K,MATCH(P121,Define!J:J))</f>
        <v>パーティ</v>
      </c>
      <c r="R121">
        <v>0</v>
      </c>
      <c r="S121" t="str">
        <f>INDEX(Define!N:N,MATCH(R121,Define!M:M))</f>
        <v>なし</v>
      </c>
      <c r="T121">
        <v>1</v>
      </c>
      <c r="U121">
        <v>1</v>
      </c>
      <c r="V121">
        <v>1</v>
      </c>
    </row>
    <row r="122" spans="1:22">
      <c r="A122">
        <v>400101</v>
      </c>
      <c r="B122">
        <v>400101</v>
      </c>
      <c r="C122" t="str">
        <f>INDEX(TextData!B:B,MATCH(B122,TextData!A:A))</f>
        <v>最大Hp+\d</v>
      </c>
      <c r="D122">
        <v>6</v>
      </c>
      <c r="E122" t="str">
        <f>INDEX(Define!X:X,MATCH(D122,Define!W:W))</f>
        <v>自己強化</v>
      </c>
      <c r="G122">
        <v>0</v>
      </c>
      <c r="H122" t="str">
        <f>INDEX(Define!B:B,MATCH(G122,Define!A:A))</f>
        <v>なし</v>
      </c>
      <c r="I122">
        <v>0</v>
      </c>
      <c r="J122">
        <v>0</v>
      </c>
      <c r="K122">
        <v>0</v>
      </c>
      <c r="L122">
        <v>4</v>
      </c>
      <c r="M122" t="str">
        <f>INDEX(Define!E:E,MATCH(L122,Define!D:D))</f>
        <v>光</v>
      </c>
      <c r="N122">
        <v>12</v>
      </c>
      <c r="O122" t="str">
        <f>INDEX(Define!H:H,MATCH(N122,Define!G:G))</f>
        <v>転生</v>
      </c>
      <c r="P122">
        <v>101</v>
      </c>
      <c r="Q122" t="str">
        <f>INDEX(Define!K:K,MATCH(P122,Define!J:J))</f>
        <v>パーティ</v>
      </c>
      <c r="R122">
        <v>0</v>
      </c>
      <c r="S122" t="str">
        <f>INDEX(Define!N:N,MATCH(R122,Define!M:M))</f>
        <v>なし</v>
      </c>
      <c r="T122">
        <v>1</v>
      </c>
      <c r="U122">
        <v>1</v>
      </c>
      <c r="V122">
        <v>1</v>
      </c>
    </row>
    <row r="123" spans="1:22">
      <c r="A123">
        <v>400102</v>
      </c>
      <c r="B123">
        <v>400102</v>
      </c>
      <c r="C123" t="str">
        <f>INDEX(TextData!B:B,MATCH(B123,TextData!A:A))</f>
        <v>最大Mp+\d</v>
      </c>
      <c r="D123">
        <v>6</v>
      </c>
      <c r="E123" t="str">
        <f>INDEX(Define!X:X,MATCH(D123,Define!W:W))</f>
        <v>自己強化</v>
      </c>
      <c r="G123">
        <v>0</v>
      </c>
      <c r="H123" t="str">
        <f>INDEX(Define!B:B,MATCH(G123,Define!A:A))</f>
        <v>なし</v>
      </c>
      <c r="I123">
        <v>0</v>
      </c>
      <c r="J123">
        <v>0</v>
      </c>
      <c r="K123">
        <v>0</v>
      </c>
      <c r="L123">
        <v>1</v>
      </c>
      <c r="M123" t="str">
        <f>INDEX(Define!E:E,MATCH(L123,Define!D:D))</f>
        <v>炎</v>
      </c>
      <c r="N123">
        <v>12</v>
      </c>
      <c r="O123" t="str">
        <f>INDEX(Define!H:H,MATCH(N123,Define!G:G))</f>
        <v>転生</v>
      </c>
      <c r="P123">
        <v>101</v>
      </c>
      <c r="Q123" t="str">
        <f>INDEX(Define!K:K,MATCH(P123,Define!J:J))</f>
        <v>パーティ</v>
      </c>
      <c r="R123">
        <v>0</v>
      </c>
      <c r="S123" t="str">
        <f>INDEX(Define!N:N,MATCH(R123,Define!M:M))</f>
        <v>なし</v>
      </c>
      <c r="T123">
        <v>1</v>
      </c>
      <c r="U123">
        <v>1</v>
      </c>
      <c r="V123">
        <v>1</v>
      </c>
    </row>
    <row r="124" spans="1:22">
      <c r="A124">
        <v>400103</v>
      </c>
      <c r="B124">
        <v>400103</v>
      </c>
      <c r="C124" t="str">
        <f>INDEX(TextData!B:B,MATCH(B124,TextData!A:A))</f>
        <v>ATK+\d</v>
      </c>
      <c r="D124">
        <v>6</v>
      </c>
      <c r="E124" t="str">
        <f>INDEX(Define!X:X,MATCH(D124,Define!W:W))</f>
        <v>自己強化</v>
      </c>
      <c r="G124">
        <v>0</v>
      </c>
      <c r="H124" t="str">
        <f>INDEX(Define!B:B,MATCH(G124,Define!A:A))</f>
        <v>なし</v>
      </c>
      <c r="I124">
        <v>0</v>
      </c>
      <c r="J124">
        <v>0</v>
      </c>
      <c r="K124">
        <v>0</v>
      </c>
      <c r="L124">
        <v>5</v>
      </c>
      <c r="M124" t="str">
        <f>INDEX(Define!E:E,MATCH(L124,Define!D:D))</f>
        <v>闇</v>
      </c>
      <c r="N124">
        <v>12</v>
      </c>
      <c r="O124" t="str">
        <f>INDEX(Define!H:H,MATCH(N124,Define!G:G))</f>
        <v>転生</v>
      </c>
      <c r="P124">
        <v>101</v>
      </c>
      <c r="Q124" t="str">
        <f>INDEX(Define!K:K,MATCH(P124,Define!J:J))</f>
        <v>パーティ</v>
      </c>
      <c r="R124">
        <v>0</v>
      </c>
      <c r="S124" t="str">
        <f>INDEX(Define!N:N,MATCH(R124,Define!M:M))</f>
        <v>なし</v>
      </c>
      <c r="T124">
        <v>1</v>
      </c>
      <c r="U124">
        <v>1</v>
      </c>
      <c r="V124">
        <v>1</v>
      </c>
    </row>
    <row r="125" spans="1:22">
      <c r="A125">
        <v>400104</v>
      </c>
      <c r="B125">
        <v>400104</v>
      </c>
      <c r="C125" t="str">
        <f>INDEX(TextData!B:B,MATCH(B125,TextData!A:A))</f>
        <v>DEF+\d</v>
      </c>
      <c r="D125">
        <v>6</v>
      </c>
      <c r="E125" t="str">
        <f>INDEX(Define!X:X,MATCH(D125,Define!W:W))</f>
        <v>自己強化</v>
      </c>
      <c r="G125">
        <v>0</v>
      </c>
      <c r="H125" t="str">
        <f>INDEX(Define!B:B,MATCH(G125,Define!A:A))</f>
        <v>なし</v>
      </c>
      <c r="I125">
        <v>0</v>
      </c>
      <c r="J125">
        <v>0</v>
      </c>
      <c r="K125">
        <v>0</v>
      </c>
      <c r="L125">
        <v>3</v>
      </c>
      <c r="M125" t="str">
        <f>INDEX(Define!E:E,MATCH(L125,Define!D:D))</f>
        <v>氷</v>
      </c>
      <c r="N125">
        <v>12</v>
      </c>
      <c r="O125" t="str">
        <f>INDEX(Define!H:H,MATCH(N125,Define!G:G))</f>
        <v>転生</v>
      </c>
      <c r="P125">
        <v>101</v>
      </c>
      <c r="Q125" t="str">
        <f>INDEX(Define!K:K,MATCH(P125,Define!J:J))</f>
        <v>パーティ</v>
      </c>
      <c r="R125">
        <v>0</v>
      </c>
      <c r="S125" t="str">
        <f>INDEX(Define!N:N,MATCH(R125,Define!M:M))</f>
        <v>なし</v>
      </c>
      <c r="T125">
        <v>1</v>
      </c>
      <c r="U125">
        <v>1</v>
      </c>
      <c r="V125">
        <v>1</v>
      </c>
    </row>
    <row r="126" spans="1:22">
      <c r="A126">
        <v>400105</v>
      </c>
      <c r="B126">
        <v>400105</v>
      </c>
      <c r="C126" t="str">
        <f>INDEX(TextData!B:B,MATCH(B126,TextData!A:A))</f>
        <v>SPD+\d</v>
      </c>
      <c r="D126">
        <v>6</v>
      </c>
      <c r="E126" t="str">
        <f>INDEX(Define!X:X,MATCH(D126,Define!W:W))</f>
        <v>自己強化</v>
      </c>
      <c r="G126">
        <v>0</v>
      </c>
      <c r="H126" t="str">
        <f>INDEX(Define!B:B,MATCH(G126,Define!A:A))</f>
        <v>なし</v>
      </c>
      <c r="I126">
        <v>0</v>
      </c>
      <c r="J126">
        <v>0</v>
      </c>
      <c r="K126">
        <v>0</v>
      </c>
      <c r="L126">
        <v>2</v>
      </c>
      <c r="M126" t="str">
        <f>INDEX(Define!E:E,MATCH(L126,Define!D:D))</f>
        <v>雷</v>
      </c>
      <c r="N126">
        <v>12</v>
      </c>
      <c r="O126" t="str">
        <f>INDEX(Define!H:H,MATCH(N126,Define!G:G))</f>
        <v>転生</v>
      </c>
      <c r="P126">
        <v>101</v>
      </c>
      <c r="Q126" t="str">
        <f>INDEX(Define!K:K,MATCH(P126,Define!J:J))</f>
        <v>パーティ</v>
      </c>
      <c r="R126">
        <v>0</v>
      </c>
      <c r="S126" t="str">
        <f>INDEX(Define!N:N,MATCH(R126,Define!M:M))</f>
        <v>なし</v>
      </c>
      <c r="T126">
        <v>1</v>
      </c>
      <c r="U126">
        <v>1</v>
      </c>
      <c r="V126">
        <v>1</v>
      </c>
    </row>
    <row r="127" spans="1:22">
      <c r="A127">
        <v>400201</v>
      </c>
      <c r="B127">
        <v>400201</v>
      </c>
      <c r="C127" t="str">
        <f>INDEX(TextData!B:B,MATCH(B127,TextData!A:A))</f>
        <v>\d入手</v>
      </c>
      <c r="D127">
        <v>6</v>
      </c>
      <c r="E127" t="str">
        <f>INDEX(Define!X:X,MATCH(D127,Define!W:W))</f>
        <v>自己強化</v>
      </c>
      <c r="G127">
        <v>0</v>
      </c>
      <c r="H127" t="str">
        <f>INDEX(Define!B:B,MATCH(G127,Define!A:A))</f>
        <v>なし</v>
      </c>
      <c r="I127">
        <v>0</v>
      </c>
      <c r="J127">
        <v>0</v>
      </c>
      <c r="K127">
        <v>0</v>
      </c>
      <c r="L127">
        <v>0</v>
      </c>
      <c r="M127" t="str">
        <f>INDEX(Define!E:E,MATCH(L127,Define!D:D))</f>
        <v>なし</v>
      </c>
      <c r="N127">
        <v>12</v>
      </c>
      <c r="O127" t="str">
        <f>INDEX(Define!H:H,MATCH(N127,Define!G:G))</f>
        <v>転生</v>
      </c>
      <c r="P127">
        <v>101</v>
      </c>
      <c r="Q127" t="str">
        <f>INDEX(Define!K:K,MATCH(P127,Define!J:J))</f>
        <v>パーティ</v>
      </c>
      <c r="R127">
        <v>0</v>
      </c>
      <c r="S127" t="str">
        <f>INDEX(Define!N:N,MATCH(R127,Define!M:M))</f>
        <v>なし</v>
      </c>
      <c r="T127">
        <v>1</v>
      </c>
      <c r="U127">
        <v>1</v>
      </c>
      <c r="V127">
        <v>1</v>
      </c>
    </row>
    <row r="128" spans="1:22">
      <c r="A128">
        <v>400301</v>
      </c>
      <c r="B128">
        <v>400301</v>
      </c>
      <c r="C128" t="str">
        <f>INDEX(TextData!B:B,MATCH(B128,TextData!A:A))</f>
        <v>すべて死せる魂+\d</v>
      </c>
      <c r="D128">
        <v>5</v>
      </c>
      <c r="E128" t="str">
        <f>INDEX(Define!X:X,MATCH(D128,Define!W:W))</f>
        <v>超次元</v>
      </c>
      <c r="G128">
        <v>0</v>
      </c>
      <c r="H128" t="str">
        <f>INDEX(Define!B:B,MATCH(G128,Define!A:A))</f>
        <v>なし</v>
      </c>
      <c r="I128">
        <v>0</v>
      </c>
      <c r="J128">
        <v>0</v>
      </c>
      <c r="K128">
        <v>0</v>
      </c>
      <c r="L128">
        <v>0</v>
      </c>
      <c r="M128" t="str">
        <f>INDEX(Define!E:E,MATCH(L128,Define!D:D))</f>
        <v>なし</v>
      </c>
      <c r="N128">
        <v>12</v>
      </c>
      <c r="O128" t="str">
        <f>INDEX(Define!H:H,MATCH(N128,Define!G:G))</f>
        <v>転生</v>
      </c>
      <c r="P128">
        <v>101</v>
      </c>
      <c r="Q128" t="str">
        <f>INDEX(Define!K:K,MATCH(P128,Define!J:J))</f>
        <v>パーティ</v>
      </c>
      <c r="R128">
        <v>0</v>
      </c>
      <c r="S128" t="str">
        <f>INDEX(Define!N:N,MATCH(R128,Define!M:M))</f>
        <v>なし</v>
      </c>
      <c r="T128">
        <v>1</v>
      </c>
      <c r="U128">
        <v>1</v>
      </c>
      <c r="V128">
        <v>1</v>
      </c>
    </row>
    <row r="129" spans="1:22">
      <c r="A129">
        <v>500010</v>
      </c>
      <c r="B129">
        <v>500010</v>
      </c>
      <c r="C129" t="str">
        <f>INDEX(TextData!B:B,MATCH(B129,TextData!A:A))</f>
        <v>軍神の采配</v>
      </c>
      <c r="D129">
        <v>11</v>
      </c>
      <c r="E129" t="str">
        <f>INDEX(Define!X:X,MATCH(D129,Define!W:W))</f>
        <v>覚醒</v>
      </c>
      <c r="G129">
        <v>0</v>
      </c>
      <c r="H129" t="str">
        <f>INDEX(Define!B:B,MATCH(G129,Define!A:A))</f>
        <v>なし</v>
      </c>
      <c r="I129">
        <v>0</v>
      </c>
      <c r="J129">
        <v>0</v>
      </c>
      <c r="K129">
        <v>0</v>
      </c>
      <c r="L129">
        <v>0</v>
      </c>
      <c r="M129" t="str">
        <f>INDEX(Define!E:E,MATCH(L129,Define!D:D))</f>
        <v>なし</v>
      </c>
      <c r="N129">
        <v>11</v>
      </c>
      <c r="O129" t="str">
        <f>INDEX(Define!H:H,MATCH(N129,Define!G:G))</f>
        <v>アルカナ使用</v>
      </c>
      <c r="P129">
        <v>2</v>
      </c>
      <c r="Q129" t="str">
        <f>INDEX(Define!K:K,MATCH(P129,Define!J:J))</f>
        <v>味方</v>
      </c>
      <c r="R129">
        <v>3</v>
      </c>
      <c r="S129" t="str">
        <f>INDEX(Define!N:N,MATCH(R129,Define!M:M))</f>
        <v>全体</v>
      </c>
      <c r="T129">
        <v>2</v>
      </c>
      <c r="U129">
        <v>1</v>
      </c>
      <c r="V129">
        <v>1</v>
      </c>
    </row>
    <row r="130" spans="1:22">
      <c r="A130">
        <v>500020</v>
      </c>
      <c r="B130">
        <v>500020</v>
      </c>
      <c r="C130" t="str">
        <f>INDEX(TextData!B:B,MATCH(B130,TextData!A:A))</f>
        <v>蛮勇の狼煙</v>
      </c>
      <c r="D130">
        <v>4</v>
      </c>
      <c r="E130" t="str">
        <f>INDEX(Define!X:X,MATCH(D130,Define!W:W))</f>
        <v>精神</v>
      </c>
      <c r="G130">
        <v>0</v>
      </c>
      <c r="H130" t="str">
        <f>INDEX(Define!B:B,MATCH(G130,Define!A:A))</f>
        <v>なし</v>
      </c>
      <c r="I130">
        <v>0</v>
      </c>
      <c r="J130">
        <v>0</v>
      </c>
      <c r="K130">
        <v>0</v>
      </c>
      <c r="L130">
        <v>5</v>
      </c>
      <c r="M130" t="str">
        <f>INDEX(Define!E:E,MATCH(L130,Define!D:D))</f>
        <v>闇</v>
      </c>
      <c r="N130">
        <v>11</v>
      </c>
      <c r="O130" t="str">
        <f>INDEX(Define!H:H,MATCH(N130,Define!G:G))</f>
        <v>アルカナ使用</v>
      </c>
      <c r="P130">
        <v>2</v>
      </c>
      <c r="Q130" t="str">
        <f>INDEX(Define!K:K,MATCH(P130,Define!J:J))</f>
        <v>味方</v>
      </c>
      <c r="R130">
        <v>3</v>
      </c>
      <c r="S130" t="str">
        <f>INDEX(Define!N:N,MATCH(R130,Define!M:M))</f>
        <v>全体</v>
      </c>
      <c r="T130">
        <v>2</v>
      </c>
      <c r="U130">
        <v>1</v>
      </c>
      <c r="V130">
        <v>1</v>
      </c>
    </row>
    <row r="131" spans="1:22">
      <c r="A131">
        <v>500030</v>
      </c>
      <c r="B131">
        <v>500030</v>
      </c>
      <c r="C131" t="str">
        <f>INDEX(TextData!B:B,MATCH(B131,TextData!A:A))</f>
        <v>戦神の剣</v>
      </c>
      <c r="D131">
        <v>4</v>
      </c>
      <c r="E131" t="str">
        <f>INDEX(Define!X:X,MATCH(D131,Define!W:W))</f>
        <v>精神</v>
      </c>
      <c r="G131">
        <v>0</v>
      </c>
      <c r="H131" t="str">
        <f>INDEX(Define!B:B,MATCH(G131,Define!A:A))</f>
        <v>なし</v>
      </c>
      <c r="I131">
        <v>0</v>
      </c>
      <c r="J131">
        <v>0</v>
      </c>
      <c r="K131">
        <v>0</v>
      </c>
      <c r="L131">
        <v>1</v>
      </c>
      <c r="M131" t="str">
        <f>INDEX(Define!E:E,MATCH(L131,Define!D:D))</f>
        <v>炎</v>
      </c>
      <c r="N131">
        <v>11</v>
      </c>
      <c r="O131" t="str">
        <f>INDEX(Define!H:H,MATCH(N131,Define!G:G))</f>
        <v>アルカナ使用</v>
      </c>
      <c r="P131">
        <v>2</v>
      </c>
      <c r="Q131" t="str">
        <f>INDEX(Define!K:K,MATCH(P131,Define!J:J))</f>
        <v>味方</v>
      </c>
      <c r="R131">
        <v>3</v>
      </c>
      <c r="S131" t="str">
        <f>INDEX(Define!N:N,MATCH(R131,Define!M:M))</f>
        <v>全体</v>
      </c>
      <c r="T131">
        <v>2</v>
      </c>
      <c r="U131">
        <v>1</v>
      </c>
      <c r="V131">
        <v>1</v>
      </c>
    </row>
    <row r="132" spans="1:22">
      <c r="A132">
        <v>500040</v>
      </c>
      <c r="B132">
        <v>500040</v>
      </c>
      <c r="C132" t="str">
        <f>INDEX(TextData!B:B,MATCH(B132,TextData!A:A))</f>
        <v>不死鳥の聖炎</v>
      </c>
      <c r="D132">
        <v>2</v>
      </c>
      <c r="E132" t="str">
        <f>INDEX(Define!X:X,MATCH(D132,Define!W:W))</f>
        <v>光</v>
      </c>
      <c r="G132">
        <v>0</v>
      </c>
      <c r="H132" t="str">
        <f>INDEX(Define!B:B,MATCH(G132,Define!A:A))</f>
        <v>なし</v>
      </c>
      <c r="I132">
        <v>0</v>
      </c>
      <c r="J132">
        <v>0</v>
      </c>
      <c r="K132">
        <v>0</v>
      </c>
      <c r="L132">
        <v>3</v>
      </c>
      <c r="M132" t="str">
        <f>INDEX(Define!E:E,MATCH(L132,Define!D:D))</f>
        <v>氷</v>
      </c>
      <c r="N132">
        <v>11</v>
      </c>
      <c r="O132" t="str">
        <f>INDEX(Define!H:H,MATCH(N132,Define!G:G))</f>
        <v>アルカナ使用</v>
      </c>
      <c r="P132">
        <v>11</v>
      </c>
      <c r="Q132" t="str">
        <f>INDEX(Define!K:K,MATCH(P132,Define!J:J))</f>
        <v>Triggerの条件を満たす</v>
      </c>
      <c r="R132">
        <v>1</v>
      </c>
      <c r="S132" t="str">
        <f>INDEX(Define!N:N,MATCH(R132,Define!M:M))</f>
        <v>単体</v>
      </c>
      <c r="T132">
        <v>2</v>
      </c>
      <c r="U132">
        <v>1</v>
      </c>
      <c r="V132">
        <v>1</v>
      </c>
    </row>
    <row r="133" spans="1:22">
      <c r="A133">
        <v>500050</v>
      </c>
      <c r="B133">
        <v>500050</v>
      </c>
      <c r="C133" t="str">
        <f>INDEX(TextData!B:B,MATCH(B133,TextData!A:A))</f>
        <v>女神の抱擁</v>
      </c>
      <c r="D133">
        <v>2</v>
      </c>
      <c r="E133" t="str">
        <f>INDEX(Define!X:X,MATCH(D133,Define!W:W))</f>
        <v>光</v>
      </c>
      <c r="G133">
        <v>0</v>
      </c>
      <c r="H133" t="str">
        <f>INDEX(Define!B:B,MATCH(G133,Define!A:A))</f>
        <v>なし</v>
      </c>
      <c r="I133">
        <v>0</v>
      </c>
      <c r="J133">
        <v>0</v>
      </c>
      <c r="K133">
        <v>0</v>
      </c>
      <c r="L133">
        <v>5</v>
      </c>
      <c r="M133" t="str">
        <f>INDEX(Define!E:E,MATCH(L133,Define!D:D))</f>
        <v>闇</v>
      </c>
      <c r="N133">
        <v>11</v>
      </c>
      <c r="O133" t="str">
        <f>INDEX(Define!H:H,MATCH(N133,Define!G:G))</f>
        <v>アルカナ使用</v>
      </c>
      <c r="P133">
        <v>11</v>
      </c>
      <c r="Q133" t="str">
        <f>INDEX(Define!K:K,MATCH(P133,Define!J:J))</f>
        <v>Triggerの条件を満たす</v>
      </c>
      <c r="R133">
        <v>1</v>
      </c>
      <c r="S133" t="str">
        <f>INDEX(Define!N:N,MATCH(R133,Define!M:M))</f>
        <v>単体</v>
      </c>
      <c r="T133">
        <v>2</v>
      </c>
      <c r="U133">
        <v>1</v>
      </c>
      <c r="V133">
        <v>1</v>
      </c>
    </row>
    <row r="134" spans="1:22">
      <c r="A134">
        <v>500060</v>
      </c>
      <c r="B134">
        <v>500060</v>
      </c>
      <c r="C134" t="str">
        <f>INDEX(TextData!B:B,MATCH(B134,TextData!A:A))</f>
        <v>戦士の奮起</v>
      </c>
      <c r="D134">
        <v>4</v>
      </c>
      <c r="E134" t="str">
        <f>INDEX(Define!X:X,MATCH(D134,Define!W:W))</f>
        <v>精神</v>
      </c>
      <c r="G134">
        <v>0</v>
      </c>
      <c r="H134" t="str">
        <f>INDEX(Define!B:B,MATCH(G134,Define!A:A))</f>
        <v>なし</v>
      </c>
      <c r="I134">
        <v>0</v>
      </c>
      <c r="J134">
        <v>0</v>
      </c>
      <c r="K134">
        <v>0</v>
      </c>
      <c r="L134">
        <v>4</v>
      </c>
      <c r="M134" t="str">
        <f>INDEX(Define!E:E,MATCH(L134,Define!D:D))</f>
        <v>光</v>
      </c>
      <c r="N134">
        <v>11</v>
      </c>
      <c r="O134" t="str">
        <f>INDEX(Define!H:H,MATCH(N134,Define!G:G))</f>
        <v>アルカナ使用</v>
      </c>
      <c r="P134">
        <v>2</v>
      </c>
      <c r="Q134" t="str">
        <f>INDEX(Define!K:K,MATCH(P134,Define!J:J))</f>
        <v>味方</v>
      </c>
      <c r="R134">
        <v>3</v>
      </c>
      <c r="S134" t="str">
        <f>INDEX(Define!N:N,MATCH(R134,Define!M:M))</f>
        <v>全体</v>
      </c>
      <c r="T134">
        <v>2</v>
      </c>
      <c r="U134">
        <v>1</v>
      </c>
      <c r="V134">
        <v>1</v>
      </c>
    </row>
    <row r="135" spans="1:22">
      <c r="A135">
        <v>500070</v>
      </c>
      <c r="B135">
        <v>500070</v>
      </c>
      <c r="C135" t="str">
        <f>INDEX(TextData!B:B,MATCH(B135,TextData!A:A))</f>
        <v>闘神の鼓舞</v>
      </c>
      <c r="D135">
        <v>4</v>
      </c>
      <c r="E135" t="str">
        <f>INDEX(Define!X:X,MATCH(D135,Define!W:W))</f>
        <v>精神</v>
      </c>
      <c r="G135">
        <v>0</v>
      </c>
      <c r="H135" t="str">
        <f>INDEX(Define!B:B,MATCH(G135,Define!A:A))</f>
        <v>なし</v>
      </c>
      <c r="I135">
        <v>0</v>
      </c>
      <c r="J135">
        <v>0</v>
      </c>
      <c r="K135">
        <v>0</v>
      </c>
      <c r="L135">
        <v>2</v>
      </c>
      <c r="M135" t="str">
        <f>INDEX(Define!E:E,MATCH(L135,Define!D:D))</f>
        <v>雷</v>
      </c>
      <c r="N135">
        <v>11</v>
      </c>
      <c r="O135" t="str">
        <f>INDEX(Define!H:H,MATCH(N135,Define!G:G))</f>
        <v>アルカナ使用</v>
      </c>
      <c r="P135">
        <v>2</v>
      </c>
      <c r="Q135" t="str">
        <f>INDEX(Define!K:K,MATCH(P135,Define!J:J))</f>
        <v>味方</v>
      </c>
      <c r="R135">
        <v>3</v>
      </c>
      <c r="S135" t="str">
        <f>INDEX(Define!N:N,MATCH(R135,Define!M:M))</f>
        <v>全体</v>
      </c>
      <c r="T135">
        <v>2</v>
      </c>
      <c r="U135">
        <v>1</v>
      </c>
      <c r="V135">
        <v>1</v>
      </c>
    </row>
    <row r="136" spans="1:22">
      <c r="A136">
        <v>500080</v>
      </c>
      <c r="B136">
        <v>500080</v>
      </c>
      <c r="C136" t="str">
        <f>INDEX(TextData!B:B,MATCH(B136,TextData!A:A))</f>
        <v>回避の加護</v>
      </c>
      <c r="D136">
        <v>4</v>
      </c>
      <c r="E136" t="str">
        <f>INDEX(Define!X:X,MATCH(D136,Define!W:W))</f>
        <v>精神</v>
      </c>
      <c r="G136">
        <v>0</v>
      </c>
      <c r="H136" t="str">
        <f>INDEX(Define!B:B,MATCH(G136,Define!A:A))</f>
        <v>なし</v>
      </c>
      <c r="I136">
        <v>0</v>
      </c>
      <c r="J136">
        <v>0</v>
      </c>
      <c r="K136">
        <v>0</v>
      </c>
      <c r="L136">
        <v>4</v>
      </c>
      <c r="M136" t="str">
        <f>INDEX(Define!E:E,MATCH(L136,Define!D:D))</f>
        <v>光</v>
      </c>
      <c r="N136">
        <v>11</v>
      </c>
      <c r="O136" t="str">
        <f>INDEX(Define!H:H,MATCH(N136,Define!G:G))</f>
        <v>アルカナ使用</v>
      </c>
      <c r="P136">
        <v>2</v>
      </c>
      <c r="Q136" t="str">
        <f>INDEX(Define!K:K,MATCH(P136,Define!J:J))</f>
        <v>味方</v>
      </c>
      <c r="R136">
        <v>3</v>
      </c>
      <c r="S136" t="str">
        <f>INDEX(Define!N:N,MATCH(R136,Define!M:M))</f>
        <v>全体</v>
      </c>
      <c r="T136">
        <v>2</v>
      </c>
      <c r="U136">
        <v>1</v>
      </c>
      <c r="V136">
        <v>1</v>
      </c>
    </row>
    <row r="137" spans="1:22">
      <c r="A137">
        <v>500090</v>
      </c>
      <c r="B137">
        <v>500090</v>
      </c>
      <c r="C137" t="str">
        <f>INDEX(TextData!B:B,MATCH(B137,TextData!A:A))</f>
        <v>戦神の盾</v>
      </c>
      <c r="D137">
        <v>4</v>
      </c>
      <c r="E137" t="str">
        <f>INDEX(Define!X:X,MATCH(D137,Define!W:W))</f>
        <v>精神</v>
      </c>
      <c r="G137">
        <v>0</v>
      </c>
      <c r="H137" t="str">
        <f>INDEX(Define!B:B,MATCH(G137,Define!A:A))</f>
        <v>なし</v>
      </c>
      <c r="I137">
        <v>0</v>
      </c>
      <c r="J137">
        <v>0</v>
      </c>
      <c r="K137">
        <v>0</v>
      </c>
      <c r="L137">
        <v>5</v>
      </c>
      <c r="M137" t="str">
        <f>INDEX(Define!E:E,MATCH(L137,Define!D:D))</f>
        <v>闇</v>
      </c>
      <c r="N137">
        <v>11</v>
      </c>
      <c r="O137" t="str">
        <f>INDEX(Define!H:H,MATCH(N137,Define!G:G))</f>
        <v>アルカナ使用</v>
      </c>
      <c r="P137">
        <v>2</v>
      </c>
      <c r="Q137" t="str">
        <f>INDEX(Define!K:K,MATCH(P137,Define!J:J))</f>
        <v>味方</v>
      </c>
      <c r="R137">
        <v>3</v>
      </c>
      <c r="S137" t="str">
        <f>INDEX(Define!N:N,MATCH(R137,Define!M:M))</f>
        <v>全体</v>
      </c>
      <c r="T137">
        <v>2</v>
      </c>
      <c r="U137">
        <v>1</v>
      </c>
      <c r="V137">
        <v>1</v>
      </c>
    </row>
    <row r="138" spans="1:22">
      <c r="A138">
        <v>500100</v>
      </c>
      <c r="B138">
        <v>500100</v>
      </c>
      <c r="C138" t="str">
        <f>INDEX(TextData!B:B,MATCH(B138,TextData!A:A))</f>
        <v>戦神の加護</v>
      </c>
      <c r="D138">
        <v>4</v>
      </c>
      <c r="E138" t="str">
        <f>INDEX(Define!X:X,MATCH(D138,Define!W:W))</f>
        <v>精神</v>
      </c>
      <c r="G138">
        <v>0</v>
      </c>
      <c r="H138" t="str">
        <f>INDEX(Define!B:B,MATCH(G138,Define!A:A))</f>
        <v>なし</v>
      </c>
      <c r="I138">
        <v>0</v>
      </c>
      <c r="J138">
        <v>0</v>
      </c>
      <c r="K138">
        <v>0</v>
      </c>
      <c r="L138">
        <v>2</v>
      </c>
      <c r="M138" t="str">
        <f>INDEX(Define!E:E,MATCH(L138,Define!D:D))</f>
        <v>雷</v>
      </c>
      <c r="N138">
        <v>11</v>
      </c>
      <c r="O138" t="str">
        <f>INDEX(Define!H:H,MATCH(N138,Define!G:G))</f>
        <v>アルカナ使用</v>
      </c>
      <c r="P138">
        <v>2</v>
      </c>
      <c r="Q138" t="str">
        <f>INDEX(Define!K:K,MATCH(P138,Define!J:J))</f>
        <v>味方</v>
      </c>
      <c r="R138">
        <v>3</v>
      </c>
      <c r="S138" t="str">
        <f>INDEX(Define!N:N,MATCH(R138,Define!M:M))</f>
        <v>全体</v>
      </c>
      <c r="T138">
        <v>2</v>
      </c>
      <c r="U138">
        <v>1</v>
      </c>
      <c r="V138">
        <v>1</v>
      </c>
    </row>
    <row r="139" spans="1:22">
      <c r="A139">
        <v>500110</v>
      </c>
      <c r="B139">
        <v>500110</v>
      </c>
      <c r="C139" t="str">
        <f>INDEX(TextData!B:B,MATCH(B139,TextData!A:A))</f>
        <v>闘神の守護</v>
      </c>
      <c r="D139">
        <v>4</v>
      </c>
      <c r="E139" t="str">
        <f>INDEX(Define!X:X,MATCH(D139,Define!W:W))</f>
        <v>精神</v>
      </c>
      <c r="G139">
        <v>0</v>
      </c>
      <c r="H139" t="str">
        <f>INDEX(Define!B:B,MATCH(G139,Define!A:A))</f>
        <v>なし</v>
      </c>
      <c r="I139">
        <v>0</v>
      </c>
      <c r="J139">
        <v>0</v>
      </c>
      <c r="K139">
        <v>0</v>
      </c>
      <c r="L139">
        <v>3</v>
      </c>
      <c r="M139" t="str">
        <f>INDEX(Define!E:E,MATCH(L139,Define!D:D))</f>
        <v>氷</v>
      </c>
      <c r="N139">
        <v>11</v>
      </c>
      <c r="O139" t="str">
        <f>INDEX(Define!H:H,MATCH(N139,Define!G:G))</f>
        <v>アルカナ使用</v>
      </c>
      <c r="P139">
        <v>2</v>
      </c>
      <c r="Q139" t="str">
        <f>INDEX(Define!K:K,MATCH(P139,Define!J:J))</f>
        <v>味方</v>
      </c>
      <c r="R139">
        <v>3</v>
      </c>
      <c r="S139" t="str">
        <f>INDEX(Define!N:N,MATCH(R139,Define!M:M))</f>
        <v>全体</v>
      </c>
      <c r="T139">
        <v>2</v>
      </c>
      <c r="U139">
        <v>1</v>
      </c>
      <c r="V139">
        <v>1</v>
      </c>
    </row>
    <row r="140" spans="1:22">
      <c r="A140">
        <v>500120</v>
      </c>
      <c r="B140">
        <v>500120</v>
      </c>
      <c r="C140" t="str">
        <f>INDEX(TextData!B:B,MATCH(B140,TextData!A:A))</f>
        <v>天使の竪琴</v>
      </c>
      <c r="D140">
        <v>4</v>
      </c>
      <c r="E140" t="str">
        <f>INDEX(Define!X:X,MATCH(D140,Define!W:W))</f>
        <v>精神</v>
      </c>
      <c r="G140">
        <v>0</v>
      </c>
      <c r="H140" t="str">
        <f>INDEX(Define!B:B,MATCH(G140,Define!A:A))</f>
        <v>なし</v>
      </c>
      <c r="I140">
        <v>0</v>
      </c>
      <c r="J140">
        <v>0</v>
      </c>
      <c r="K140">
        <v>0</v>
      </c>
      <c r="L140">
        <v>1</v>
      </c>
      <c r="M140" t="str">
        <f>INDEX(Define!E:E,MATCH(L140,Define!D:D))</f>
        <v>炎</v>
      </c>
      <c r="N140">
        <v>11</v>
      </c>
      <c r="O140" t="str">
        <f>INDEX(Define!H:H,MATCH(N140,Define!G:G))</f>
        <v>アルカナ使用</v>
      </c>
      <c r="P140">
        <v>2</v>
      </c>
      <c r="Q140" t="str">
        <f>INDEX(Define!K:K,MATCH(P140,Define!J:J))</f>
        <v>味方</v>
      </c>
      <c r="R140">
        <v>3</v>
      </c>
      <c r="S140" t="str">
        <f>INDEX(Define!N:N,MATCH(R140,Define!M:M))</f>
        <v>全体</v>
      </c>
      <c r="T140">
        <v>2</v>
      </c>
      <c r="U140">
        <v>1</v>
      </c>
      <c r="V140">
        <v>1</v>
      </c>
    </row>
    <row r="141" spans="1:22">
      <c r="A141">
        <v>500130</v>
      </c>
      <c r="B141">
        <v>500130</v>
      </c>
      <c r="C141" t="str">
        <f>INDEX(TextData!B:B,MATCH(B141,TextData!A:A))</f>
        <v>命中の加護</v>
      </c>
      <c r="D141">
        <v>4</v>
      </c>
      <c r="E141" t="str">
        <f>INDEX(Define!X:X,MATCH(D141,Define!W:W))</f>
        <v>精神</v>
      </c>
      <c r="G141">
        <v>0</v>
      </c>
      <c r="H141" t="str">
        <f>INDEX(Define!B:B,MATCH(G141,Define!A:A))</f>
        <v>なし</v>
      </c>
      <c r="I141">
        <v>0</v>
      </c>
      <c r="J141">
        <v>0</v>
      </c>
      <c r="K141">
        <v>0</v>
      </c>
      <c r="L141">
        <v>1</v>
      </c>
      <c r="M141" t="str">
        <f>INDEX(Define!E:E,MATCH(L141,Define!D:D))</f>
        <v>炎</v>
      </c>
      <c r="N141">
        <v>11</v>
      </c>
      <c r="O141" t="str">
        <f>INDEX(Define!H:H,MATCH(N141,Define!G:G))</f>
        <v>アルカナ使用</v>
      </c>
      <c r="P141">
        <v>2</v>
      </c>
      <c r="Q141" t="str">
        <f>INDEX(Define!K:K,MATCH(P141,Define!J:J))</f>
        <v>味方</v>
      </c>
      <c r="R141">
        <v>3</v>
      </c>
      <c r="S141" t="str">
        <f>INDEX(Define!N:N,MATCH(R141,Define!M:M))</f>
        <v>全体</v>
      </c>
      <c r="T141">
        <v>2</v>
      </c>
      <c r="U141">
        <v>1</v>
      </c>
      <c r="V141">
        <v>1</v>
      </c>
    </row>
    <row r="142" spans="1:22">
      <c r="A142">
        <v>500140</v>
      </c>
      <c r="B142">
        <v>500140</v>
      </c>
      <c r="C142" t="str">
        <f>INDEX(TextData!B:B,MATCH(B142,TextData!A:A))</f>
        <v>神速の風</v>
      </c>
      <c r="D142">
        <v>4</v>
      </c>
      <c r="E142" t="str">
        <f>INDEX(Define!X:X,MATCH(D142,Define!W:W))</f>
        <v>精神</v>
      </c>
      <c r="G142">
        <v>0</v>
      </c>
      <c r="H142" t="str">
        <f>INDEX(Define!B:B,MATCH(G142,Define!A:A))</f>
        <v>なし</v>
      </c>
      <c r="I142">
        <v>0</v>
      </c>
      <c r="J142">
        <v>0</v>
      </c>
      <c r="K142">
        <v>0</v>
      </c>
      <c r="L142">
        <v>4</v>
      </c>
      <c r="M142" t="str">
        <f>INDEX(Define!E:E,MATCH(L142,Define!D:D))</f>
        <v>光</v>
      </c>
      <c r="N142">
        <v>11</v>
      </c>
      <c r="O142" t="str">
        <f>INDEX(Define!H:H,MATCH(N142,Define!G:G))</f>
        <v>アルカナ使用</v>
      </c>
      <c r="P142">
        <v>2</v>
      </c>
      <c r="Q142" t="str">
        <f>INDEX(Define!K:K,MATCH(P142,Define!J:J))</f>
        <v>味方</v>
      </c>
      <c r="R142">
        <v>3</v>
      </c>
      <c r="S142" t="str">
        <f>INDEX(Define!N:N,MATCH(R142,Define!M:M))</f>
        <v>全体</v>
      </c>
      <c r="T142">
        <v>2</v>
      </c>
      <c r="U142">
        <v>1</v>
      </c>
      <c r="V142">
        <v>1</v>
      </c>
    </row>
    <row r="143" spans="1:22">
      <c r="A143">
        <v>500150</v>
      </c>
      <c r="B143">
        <v>500150</v>
      </c>
      <c r="C143" t="str">
        <f>INDEX(TextData!B:B,MATCH(B143,TextData!A:A))</f>
        <v>龍神の松明</v>
      </c>
      <c r="D143">
        <v>1</v>
      </c>
      <c r="E143" t="str">
        <f>INDEX(Define!X:X,MATCH(D143,Define!W:W))</f>
        <v>元素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0</v>
      </c>
      <c r="L143">
        <v>3</v>
      </c>
      <c r="M143" t="str">
        <f>INDEX(Define!E:E,MATCH(L143,Define!D:D))</f>
        <v>氷</v>
      </c>
      <c r="N143">
        <v>11</v>
      </c>
      <c r="O143" t="str">
        <f>INDEX(Define!H:H,MATCH(N143,Define!G:G))</f>
        <v>アルカナ使用</v>
      </c>
      <c r="P143">
        <v>2</v>
      </c>
      <c r="Q143" t="str">
        <f>INDEX(Define!K:K,MATCH(P143,Define!J:J))</f>
        <v>味方</v>
      </c>
      <c r="R143">
        <v>3</v>
      </c>
      <c r="S143" t="str">
        <f>INDEX(Define!N:N,MATCH(R143,Define!M:M))</f>
        <v>全体</v>
      </c>
      <c r="T143">
        <v>2</v>
      </c>
      <c r="U143">
        <v>1</v>
      </c>
      <c r="V143">
        <v>1</v>
      </c>
    </row>
    <row r="144" spans="1:22">
      <c r="A144">
        <v>500151</v>
      </c>
      <c r="B144">
        <v>500150</v>
      </c>
      <c r="C144" t="str">
        <f>INDEX(TextData!B:B,MATCH(B144,TextData!A:A))</f>
        <v>龍神の松明</v>
      </c>
      <c r="D144">
        <v>1</v>
      </c>
      <c r="E144" t="str">
        <f>INDEX(Define!X:X,MATCH(D144,Define!W:W))</f>
        <v>元素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0</v>
      </c>
      <c r="L144">
        <v>3</v>
      </c>
      <c r="M144" t="str">
        <f>INDEX(Define!E:E,MATCH(L144,Define!D:D))</f>
        <v>氷</v>
      </c>
      <c r="N144">
        <v>11</v>
      </c>
      <c r="O144" t="str">
        <f>INDEX(Define!H:H,MATCH(N144,Define!G:G))</f>
        <v>アルカナ使用</v>
      </c>
      <c r="P144">
        <v>2</v>
      </c>
      <c r="Q144" t="str">
        <f>INDEX(Define!K:K,MATCH(P144,Define!J:J))</f>
        <v>味方</v>
      </c>
      <c r="R144">
        <v>3</v>
      </c>
      <c r="S144" t="str">
        <f>INDEX(Define!N:N,MATCH(R144,Define!M:M))</f>
        <v>全体</v>
      </c>
      <c r="T144">
        <v>2</v>
      </c>
      <c r="U144">
        <v>1</v>
      </c>
      <c r="V144">
        <v>1</v>
      </c>
    </row>
    <row r="145" spans="1:22">
      <c r="A145">
        <v>500160</v>
      </c>
      <c r="B145">
        <v>500160</v>
      </c>
      <c r="C145" t="str">
        <f>INDEX(TextData!B:B,MATCH(B145,TextData!A:A))</f>
        <v>聖龍の咆哮</v>
      </c>
      <c r="D145">
        <v>1</v>
      </c>
      <c r="E145" t="str">
        <f>INDEX(Define!X:X,MATCH(D145,Define!W:W))</f>
        <v>元素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0</v>
      </c>
      <c r="L145">
        <v>5</v>
      </c>
      <c r="M145" t="str">
        <f>INDEX(Define!E:E,MATCH(L145,Define!D:D))</f>
        <v>闇</v>
      </c>
      <c r="N145">
        <v>11</v>
      </c>
      <c r="O145" t="str">
        <f>INDEX(Define!H:H,MATCH(N145,Define!G:G))</f>
        <v>アルカナ使用</v>
      </c>
      <c r="P145">
        <v>1</v>
      </c>
      <c r="Q145" t="str">
        <f>INDEX(Define!K:K,MATCH(P145,Define!J:J))</f>
        <v>相手</v>
      </c>
      <c r="R145">
        <v>3</v>
      </c>
      <c r="S145" t="str">
        <f>INDEX(Define!N:N,MATCH(R145,Define!M:M))</f>
        <v>全体</v>
      </c>
      <c r="T145">
        <v>2</v>
      </c>
      <c r="U145">
        <v>1</v>
      </c>
      <c r="V145">
        <v>1</v>
      </c>
    </row>
    <row r="146" spans="1:22">
      <c r="A146">
        <v>500170</v>
      </c>
      <c r="B146">
        <v>500170</v>
      </c>
      <c r="C146" t="str">
        <f>INDEX(TextData!B:B,MATCH(B146,TextData!A:A))</f>
        <v>ジャッジレイン</v>
      </c>
      <c r="D146">
        <v>1</v>
      </c>
      <c r="E146" t="str">
        <f>INDEX(Define!X:X,MATCH(D146,Define!W:W))</f>
        <v>元素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0</v>
      </c>
      <c r="L146">
        <v>2</v>
      </c>
      <c r="M146" t="str">
        <f>INDEX(Define!E:E,MATCH(L146,Define!D:D))</f>
        <v>雷</v>
      </c>
      <c r="N146">
        <v>11</v>
      </c>
      <c r="O146" t="str">
        <f>INDEX(Define!H:H,MATCH(N146,Define!G:G))</f>
        <v>アルカナ使用</v>
      </c>
      <c r="P146">
        <v>1</v>
      </c>
      <c r="Q146" t="str">
        <f>INDEX(Define!K:K,MATCH(P146,Define!J:J))</f>
        <v>相手</v>
      </c>
      <c r="R146">
        <v>21</v>
      </c>
      <c r="S146" t="str">
        <f>INDEX(Define!N:N,MATCH(R146,Define!M:M))</f>
        <v>ランダム</v>
      </c>
      <c r="T146">
        <v>2</v>
      </c>
      <c r="U146">
        <v>1</v>
      </c>
      <c r="V146">
        <v>1</v>
      </c>
    </row>
    <row r="147" spans="1:22">
      <c r="A147">
        <v>500171</v>
      </c>
      <c r="B147">
        <v>500170</v>
      </c>
      <c r="C147" t="str">
        <f>INDEX(TextData!B:B,MATCH(B147,TextData!A:A))</f>
        <v>ジャッジレイン</v>
      </c>
      <c r="D147">
        <v>1</v>
      </c>
      <c r="E147" t="str">
        <f>INDEX(Define!X:X,MATCH(D147,Define!W:W))</f>
        <v>元素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0</v>
      </c>
      <c r="L147">
        <v>2</v>
      </c>
      <c r="M147" t="str">
        <f>INDEX(Define!E:E,MATCH(L147,Define!D:D))</f>
        <v>雷</v>
      </c>
      <c r="N147">
        <v>11</v>
      </c>
      <c r="O147" t="str">
        <f>INDEX(Define!H:H,MATCH(N147,Define!G:G))</f>
        <v>アルカナ使用</v>
      </c>
      <c r="P147">
        <v>7</v>
      </c>
      <c r="Q147" t="str">
        <f>INDEX(Define!K:K,MATCH(P147,Define!J:J))</f>
        <v>追撃</v>
      </c>
      <c r="R147">
        <v>1</v>
      </c>
      <c r="S147" t="str">
        <f>INDEX(Define!N:N,MATCH(R147,Define!M:M))</f>
        <v>単体</v>
      </c>
      <c r="T147">
        <v>2</v>
      </c>
      <c r="U147">
        <v>1</v>
      </c>
      <c r="V147">
        <v>1</v>
      </c>
    </row>
    <row r="148" spans="1:22">
      <c r="A148">
        <v>500180</v>
      </c>
      <c r="B148">
        <v>500180</v>
      </c>
      <c r="C148" t="str">
        <f>INDEX(TextData!B:B,MATCH(B148,TextData!A:A))</f>
        <v>霊王の聖棺</v>
      </c>
      <c r="D148">
        <v>1</v>
      </c>
      <c r="E148" t="str">
        <f>INDEX(Define!X:X,MATCH(D148,Define!W:W))</f>
        <v>元素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0</v>
      </c>
      <c r="L148">
        <v>2</v>
      </c>
      <c r="M148" t="str">
        <f>INDEX(Define!E:E,MATCH(L148,Define!D:D))</f>
        <v>雷</v>
      </c>
      <c r="N148">
        <v>11</v>
      </c>
      <c r="O148" t="str">
        <f>INDEX(Define!H:H,MATCH(N148,Define!G:G))</f>
        <v>アルカナ使用</v>
      </c>
      <c r="P148">
        <v>1</v>
      </c>
      <c r="Q148" t="str">
        <f>INDEX(Define!K:K,MATCH(P148,Define!J:J))</f>
        <v>相手</v>
      </c>
      <c r="R148">
        <v>21</v>
      </c>
      <c r="S148" t="str">
        <f>INDEX(Define!N:N,MATCH(R148,Define!M:M))</f>
        <v>ランダム</v>
      </c>
      <c r="T148">
        <v>2</v>
      </c>
      <c r="U148">
        <v>1</v>
      </c>
      <c r="V148">
        <v>1</v>
      </c>
    </row>
    <row r="149" spans="1:22">
      <c r="A149">
        <v>500190</v>
      </c>
      <c r="B149">
        <v>500190</v>
      </c>
      <c r="C149" t="str">
        <f>INDEX(TextData!B:B,MATCH(B149,TextData!A:A))</f>
        <v>黄泉の歌声</v>
      </c>
      <c r="D149">
        <v>1</v>
      </c>
      <c r="E149" t="str">
        <f>INDEX(Define!X:X,MATCH(D149,Define!W:W))</f>
        <v>元素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0</v>
      </c>
      <c r="L149">
        <v>1</v>
      </c>
      <c r="M149" t="str">
        <f>INDEX(Define!E:E,MATCH(L149,Define!D:D))</f>
        <v>炎</v>
      </c>
      <c r="N149">
        <v>11</v>
      </c>
      <c r="O149" t="str">
        <f>INDEX(Define!H:H,MATCH(N149,Define!G:G))</f>
        <v>アルカナ使用</v>
      </c>
      <c r="P149">
        <v>1</v>
      </c>
      <c r="Q149" t="str">
        <f>INDEX(Define!K:K,MATCH(P149,Define!J:J))</f>
        <v>相手</v>
      </c>
      <c r="R149">
        <v>3</v>
      </c>
      <c r="S149" t="str">
        <f>INDEX(Define!N:N,MATCH(R149,Define!M:M))</f>
        <v>全体</v>
      </c>
      <c r="T149">
        <v>2</v>
      </c>
      <c r="U149">
        <v>1</v>
      </c>
      <c r="V149">
        <v>1</v>
      </c>
    </row>
    <row r="150" spans="1:22">
      <c r="A150">
        <v>500200</v>
      </c>
      <c r="B150">
        <v>500200</v>
      </c>
      <c r="C150" t="str">
        <f>INDEX(TextData!B:B,MATCH(B150,TextData!A:A))</f>
        <v>戦女神の刃</v>
      </c>
      <c r="D150">
        <v>1</v>
      </c>
      <c r="E150" t="str">
        <f>INDEX(Define!X:X,MATCH(D150,Define!W:W))</f>
        <v>元素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0</v>
      </c>
      <c r="L150">
        <v>4</v>
      </c>
      <c r="M150" t="str">
        <f>INDEX(Define!E:E,MATCH(L150,Define!D:D))</f>
        <v>光</v>
      </c>
      <c r="N150">
        <v>11</v>
      </c>
      <c r="O150" t="str">
        <f>INDEX(Define!H:H,MATCH(N150,Define!G:G))</f>
        <v>アルカナ使用</v>
      </c>
      <c r="P150">
        <v>2</v>
      </c>
      <c r="Q150" t="str">
        <f>INDEX(Define!K:K,MATCH(P150,Define!J:J))</f>
        <v>味方</v>
      </c>
      <c r="R150">
        <v>3</v>
      </c>
      <c r="S150" t="str">
        <f>INDEX(Define!N:N,MATCH(R150,Define!M:M))</f>
        <v>全体</v>
      </c>
      <c r="T150">
        <v>2</v>
      </c>
      <c r="U150">
        <v>1</v>
      </c>
      <c r="V150">
        <v>1</v>
      </c>
    </row>
    <row r="151" spans="1:22">
      <c r="A151">
        <v>500210</v>
      </c>
      <c r="B151">
        <v>500210</v>
      </c>
      <c r="C151" t="str">
        <f>INDEX(TextData!B:B,MATCH(B151,TextData!A:A))</f>
        <v>天怒の閃光</v>
      </c>
      <c r="D151">
        <v>1</v>
      </c>
      <c r="E151" t="str">
        <f>INDEX(Define!X:X,MATCH(D151,Define!W:W))</f>
        <v>元素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0</v>
      </c>
      <c r="L151">
        <v>3</v>
      </c>
      <c r="M151" t="str">
        <f>INDEX(Define!E:E,MATCH(L151,Define!D:D))</f>
        <v>氷</v>
      </c>
      <c r="N151">
        <v>11</v>
      </c>
      <c r="O151" t="str">
        <f>INDEX(Define!H:H,MATCH(N151,Define!G:G))</f>
        <v>アルカナ使用</v>
      </c>
      <c r="P151">
        <v>1</v>
      </c>
      <c r="Q151" t="str">
        <f>INDEX(Define!K:K,MATCH(P151,Define!J:J))</f>
        <v>相手</v>
      </c>
      <c r="R151">
        <v>3</v>
      </c>
      <c r="S151" t="str">
        <f>INDEX(Define!N:N,MATCH(R151,Define!M:M))</f>
        <v>全体</v>
      </c>
      <c r="T151">
        <v>2</v>
      </c>
      <c r="U151">
        <v>1</v>
      </c>
      <c r="V151">
        <v>1</v>
      </c>
    </row>
    <row r="152" spans="1:22">
      <c r="A152">
        <v>500220</v>
      </c>
      <c r="B152">
        <v>500220</v>
      </c>
      <c r="C152" t="str">
        <f>INDEX(TextData!B:B,MATCH(B152,TextData!A:A))</f>
        <v>シャイントルネード</v>
      </c>
      <c r="D152">
        <v>1</v>
      </c>
      <c r="E152" t="str">
        <f>INDEX(Define!X:X,MATCH(D152,Define!W:W))</f>
        <v>元素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0</v>
      </c>
      <c r="L152">
        <v>5</v>
      </c>
      <c r="M152" t="str">
        <f>INDEX(Define!E:E,MATCH(L152,Define!D:D))</f>
        <v>闇</v>
      </c>
      <c r="N152">
        <v>11</v>
      </c>
      <c r="O152" t="str">
        <f>INDEX(Define!H:H,MATCH(N152,Define!G:G))</f>
        <v>アルカナ使用</v>
      </c>
      <c r="P152">
        <v>1</v>
      </c>
      <c r="Q152" t="str">
        <f>INDEX(Define!K:K,MATCH(P152,Define!J:J))</f>
        <v>相手</v>
      </c>
      <c r="R152">
        <v>3</v>
      </c>
      <c r="S152" t="str">
        <f>INDEX(Define!N:N,MATCH(R152,Define!M:M))</f>
        <v>全体</v>
      </c>
      <c r="T152">
        <v>2</v>
      </c>
      <c r="U152">
        <v>1</v>
      </c>
      <c r="V152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2"/>
  <sheetViews>
    <sheetView topLeftCell="A157" workbookViewId="0">
      <selection activeCell="E165" sqref="E165"/>
    </sheetView>
  </sheetViews>
  <sheetFormatPr defaultColWidth="8.72727272727273" defaultRowHeight="13" outlineLevelCol="7"/>
  <cols>
    <col min="2" max="2" width="12.3636363636364" customWidth="1"/>
    <col min="3" max="3" width="22" customWidth="1"/>
  </cols>
  <sheetData>
    <row r="1" spans="1:7">
      <c r="A1" t="s">
        <v>17</v>
      </c>
      <c r="B1" t="s">
        <v>18</v>
      </c>
      <c r="D1" t="s">
        <v>19</v>
      </c>
      <c r="E1" t="s">
        <v>20</v>
      </c>
      <c r="F1" t="s">
        <v>21</v>
      </c>
      <c r="G1" t="s">
        <v>22</v>
      </c>
    </row>
    <row r="2" spans="1:7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  <c r="G2">
        <v>100</v>
      </c>
    </row>
    <row r="3" spans="1:7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  <c r="G3">
        <v>100</v>
      </c>
    </row>
    <row r="4" spans="1:8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>
        <v>100</v>
      </c>
      <c r="H4" t="str">
        <f>INDEX([1]TextData!B:B,MATCH(D4,[1]TextData!A:A))</f>
        <v>神化</v>
      </c>
    </row>
    <row r="5" spans="1:8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>
        <v>100</v>
      </c>
      <c r="H5" t="str">
        <f>INDEX([1]TextData!B:B,MATCH(D5,[1]TextData!A:A))</f>
        <v>神化</v>
      </c>
    </row>
    <row r="6" spans="1:7">
      <c r="A6">
        <v>31</v>
      </c>
      <c r="B6">
        <v>11</v>
      </c>
      <c r="C6" t="str">
        <f>INDEX(Define!Q:Q,MATCH(B6,Define!P:P))</f>
        <v>効果無視Hpダメージ</v>
      </c>
      <c r="D6">
        <v>100</v>
      </c>
      <c r="E6">
        <v>0</v>
      </c>
      <c r="F6">
        <v>0</v>
      </c>
      <c r="G6">
        <v>100</v>
      </c>
    </row>
    <row r="7" spans="1:8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>
        <v>100</v>
      </c>
      <c r="H7" t="str">
        <f>INDEX([1]TextData!B:B,MATCH(D7,[1]TextData!A:A))</f>
        <v>拘束</v>
      </c>
    </row>
    <row r="8" spans="1:8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>
        <v>100</v>
      </c>
      <c r="H8" t="str">
        <f>INDEX([1]TextData!B:B,MATCH(D8,[1]TextData!A:A))</f>
        <v>拘束ダメージ</v>
      </c>
    </row>
    <row r="9" spans="1:7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  <c r="G9">
        <v>100</v>
      </c>
    </row>
    <row r="10" spans="1:7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  <c r="G10">
        <v>100</v>
      </c>
    </row>
    <row r="11" spans="1:7">
      <c r="A11">
        <v>1010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  <c r="G11">
        <v>100</v>
      </c>
    </row>
    <row r="12" spans="1:7">
      <c r="A12">
        <v>1020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  <c r="G12">
        <v>100</v>
      </c>
    </row>
    <row r="13" spans="1:7">
      <c r="A13">
        <v>1030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  <c r="G13">
        <v>100</v>
      </c>
    </row>
    <row r="14" spans="1:8">
      <c r="A14">
        <v>1040</v>
      </c>
      <c r="B14">
        <v>21</v>
      </c>
      <c r="C14" t="str">
        <f>INDEX(Define!Q:Q,MATCH(B14,Define!P:P))</f>
        <v>ステート付与</v>
      </c>
      <c r="D14">
        <v>2290</v>
      </c>
      <c r="E14">
        <v>999</v>
      </c>
      <c r="F14">
        <v>10</v>
      </c>
      <c r="G14">
        <v>100</v>
      </c>
      <c r="H14" t="str">
        <f>INDEX([1]TextData!B:B,MATCH(D14,[1]TextData!A:A))</f>
        <v>ダメージ威力アップ</v>
      </c>
    </row>
    <row r="15" spans="1:8">
      <c r="A15">
        <v>1050</v>
      </c>
      <c r="B15">
        <v>21</v>
      </c>
      <c r="C15" t="str">
        <f>INDEX(Define!Q:Q,MATCH(B15,Define!P:P))</f>
        <v>ステート付与</v>
      </c>
      <c r="D15">
        <v>2010</v>
      </c>
      <c r="E15">
        <v>999</v>
      </c>
      <c r="F15">
        <v>10</v>
      </c>
      <c r="G15">
        <v>100</v>
      </c>
      <c r="H15" t="str">
        <f>INDEX([1]TextData!B:B,MATCH(D15,[1]TextData!A:A))</f>
        <v>火傷</v>
      </c>
    </row>
    <row r="16" spans="1:7">
      <c r="A16">
        <v>1060</v>
      </c>
      <c r="B16">
        <v>1</v>
      </c>
      <c r="C16" t="str">
        <f>INDEX(Define!Q:Q,MATCH(B16,Define!P:P))</f>
        <v>Hpダメージ</v>
      </c>
      <c r="D16">
        <v>300</v>
      </c>
      <c r="E16">
        <v>0</v>
      </c>
      <c r="F16">
        <v>0</v>
      </c>
      <c r="G16">
        <v>100</v>
      </c>
    </row>
    <row r="17" spans="1:7">
      <c r="A17">
        <v>2010</v>
      </c>
      <c r="B17">
        <v>1</v>
      </c>
      <c r="C17" t="str">
        <f>INDEX(Define!Q:Q,MATCH(B17,Define!P:P))</f>
        <v>Hpダメージ</v>
      </c>
      <c r="D17">
        <v>150</v>
      </c>
      <c r="E17">
        <v>0</v>
      </c>
      <c r="F17">
        <v>0</v>
      </c>
      <c r="G17">
        <v>100</v>
      </c>
    </row>
    <row r="18" spans="1:8">
      <c r="A18">
        <v>2020</v>
      </c>
      <c r="B18">
        <v>21</v>
      </c>
      <c r="C18" t="str">
        <f>INDEX(Define!Q:Q,MATCH(B18,Define!P:P))</f>
        <v>ステート付与</v>
      </c>
      <c r="D18">
        <v>2020</v>
      </c>
      <c r="E18">
        <v>10</v>
      </c>
      <c r="F18">
        <v>1</v>
      </c>
      <c r="G18">
        <v>100</v>
      </c>
      <c r="H18" t="str">
        <f>INDEX([1]TextData!B:B,MATCH(D18,[1]TextData!A:A))</f>
        <v>拘束</v>
      </c>
    </row>
    <row r="19" spans="1:8">
      <c r="A19">
        <v>2030</v>
      </c>
      <c r="B19">
        <v>21</v>
      </c>
      <c r="C19" t="str">
        <f>INDEX(Define!Q:Q,MATCH(B19,Define!P:P))</f>
        <v>ステート付与</v>
      </c>
      <c r="D19">
        <v>1090</v>
      </c>
      <c r="E19">
        <v>999</v>
      </c>
      <c r="F19">
        <v>25</v>
      </c>
      <c r="G19">
        <v>100</v>
      </c>
      <c r="H19" t="str">
        <f>INDEX([1]TextData!B:B,MATCH(D19,[1]TextData!A:A))</f>
        <v>回避アップ</v>
      </c>
    </row>
    <row r="20" spans="1:8">
      <c r="A20">
        <v>2040</v>
      </c>
      <c r="B20">
        <v>21</v>
      </c>
      <c r="C20" t="str">
        <f>INDEX(Define!Q:Q,MATCH(B20,Define!P:P))</f>
        <v>ステート付与</v>
      </c>
      <c r="D20">
        <v>2150</v>
      </c>
      <c r="E20">
        <v>100</v>
      </c>
      <c r="F20">
        <v>0</v>
      </c>
      <c r="G20">
        <v>100</v>
      </c>
      <c r="H20" t="str">
        <f>INDEX([1]TextData!B:B,MATCH(D20,[1]TextData!A:A))</f>
        <v>スタン</v>
      </c>
    </row>
    <row r="21" spans="1:7">
      <c r="A21">
        <v>2050</v>
      </c>
      <c r="B21">
        <v>32</v>
      </c>
      <c r="C21" t="str">
        <f>INDEX(Define!Q:Q,MATCH(B21,Define!P:P))</f>
        <v>Ap回復</v>
      </c>
      <c r="D21">
        <v>250</v>
      </c>
      <c r="E21">
        <v>0</v>
      </c>
      <c r="F21">
        <v>0</v>
      </c>
      <c r="G21">
        <v>100</v>
      </c>
    </row>
    <row r="22" spans="1:8">
      <c r="A22">
        <v>2060</v>
      </c>
      <c r="B22">
        <v>21</v>
      </c>
      <c r="C22" t="str">
        <f>INDEX(Define!Q:Q,MATCH(B22,Define!P:P))</f>
        <v>ステート付与</v>
      </c>
      <c r="D22">
        <v>2280</v>
      </c>
      <c r="E22">
        <v>1</v>
      </c>
      <c r="F22">
        <v>4</v>
      </c>
      <c r="G22">
        <v>100</v>
      </c>
      <c r="H22" t="str">
        <f>INDEX([1]TextData!B:B,MATCH(D22,[1]TextData!A:A))</f>
        <v>アクセル</v>
      </c>
    </row>
    <row r="23" spans="1:8">
      <c r="A23">
        <v>2070</v>
      </c>
      <c r="B23">
        <v>21</v>
      </c>
      <c r="C23" t="str">
        <f>INDEX(Define!Q:Q,MATCH(B23,Define!P:P))</f>
        <v>ステート付与</v>
      </c>
      <c r="D23">
        <v>2100</v>
      </c>
      <c r="E23">
        <v>100</v>
      </c>
      <c r="F23">
        <v>0</v>
      </c>
      <c r="G23">
        <v>100</v>
      </c>
      <c r="H23" t="str">
        <f>INDEX([1]TextData!B:B,MATCH(D23,[1]TextData!A:A))</f>
        <v>居合</v>
      </c>
    </row>
    <row r="24" spans="1:7">
      <c r="A24">
        <v>2070</v>
      </c>
      <c r="B24">
        <v>31</v>
      </c>
      <c r="C24" t="str">
        <f>INDEX(Define!Q:Q,MATCH(B24,Define!P:P))</f>
        <v>行動後Ap設定</v>
      </c>
      <c r="D24">
        <v>2</v>
      </c>
      <c r="E24">
        <v>0</v>
      </c>
      <c r="F24">
        <v>0</v>
      </c>
      <c r="G24">
        <v>100</v>
      </c>
    </row>
    <row r="25" spans="1:8">
      <c r="A25">
        <v>2080</v>
      </c>
      <c r="B25">
        <v>24</v>
      </c>
      <c r="C25" t="str">
        <f>INDEX(Define!Q:Q,MATCH(B25,Define!P:P))</f>
        <v>次の行動まで有効なステート付与</v>
      </c>
      <c r="D25">
        <v>1080</v>
      </c>
      <c r="E25">
        <v>2</v>
      </c>
      <c r="F25">
        <v>50</v>
      </c>
      <c r="G25">
        <v>100</v>
      </c>
      <c r="H25" t="str">
        <f>INDEX([1]TextData!B:B,MATCH(D25,[1]TextData!A:A))</f>
        <v>命中アップ</v>
      </c>
    </row>
    <row r="26" spans="1:8">
      <c r="A26">
        <v>2080</v>
      </c>
      <c r="B26">
        <v>24</v>
      </c>
      <c r="C26" t="str">
        <f>INDEX(Define!Q:Q,MATCH(B26,Define!P:P))</f>
        <v>次の行動まで有効なステート付与</v>
      </c>
      <c r="D26">
        <v>1090</v>
      </c>
      <c r="E26">
        <v>2</v>
      </c>
      <c r="F26">
        <v>50</v>
      </c>
      <c r="G26">
        <v>100</v>
      </c>
      <c r="H26" t="str">
        <f>INDEX([1]TextData!B:B,MATCH(D26,[1]TextData!A:A))</f>
        <v>回避アップ</v>
      </c>
    </row>
    <row r="27" spans="1:7">
      <c r="A27">
        <v>2080</v>
      </c>
      <c r="B27">
        <v>31</v>
      </c>
      <c r="C27" t="str">
        <f>INDEX(Define!Q:Q,MATCH(B27,Define!P:P))</f>
        <v>行動後Ap設定</v>
      </c>
      <c r="D27">
        <v>0</v>
      </c>
      <c r="E27">
        <v>0</v>
      </c>
      <c r="F27">
        <v>0</v>
      </c>
      <c r="G27">
        <v>100</v>
      </c>
    </row>
    <row r="28" spans="1:7">
      <c r="A28">
        <v>3010</v>
      </c>
      <c r="B28">
        <v>1</v>
      </c>
      <c r="C28" t="str">
        <f>INDEX(Define!Q:Q,MATCH(B28,Define!P:P))</f>
        <v>Hpダメージ</v>
      </c>
      <c r="D28">
        <v>150</v>
      </c>
      <c r="E28">
        <v>0</v>
      </c>
      <c r="F28">
        <v>0</v>
      </c>
      <c r="G28">
        <v>100</v>
      </c>
    </row>
    <row r="29" spans="1:8">
      <c r="A29">
        <v>3020</v>
      </c>
      <c r="B29">
        <v>21</v>
      </c>
      <c r="C29" t="str">
        <f>INDEX(Define!Q:Q,MATCH(B29,Define!P:P))</f>
        <v>ステート付与</v>
      </c>
      <c r="D29">
        <v>2030</v>
      </c>
      <c r="E29">
        <v>0</v>
      </c>
      <c r="F29">
        <v>150</v>
      </c>
      <c r="G29">
        <v>100</v>
      </c>
      <c r="H29" t="str">
        <f>INDEX([1]TextData!B:B,MATCH(D29,[1]TextData!A:A))</f>
        <v>CA</v>
      </c>
    </row>
    <row r="30" spans="1:7">
      <c r="A30">
        <v>3020</v>
      </c>
      <c r="B30">
        <v>101</v>
      </c>
      <c r="C30" t="str">
        <f>INDEX(Define!Q:Q,MATCH(B30,Define!P:P))</f>
        <v>行動後スキル</v>
      </c>
      <c r="D30">
        <v>3021</v>
      </c>
      <c r="E30">
        <v>0</v>
      </c>
      <c r="F30">
        <v>0</v>
      </c>
      <c r="G30">
        <v>100</v>
      </c>
    </row>
    <row r="31" spans="1:8">
      <c r="A31">
        <v>3021</v>
      </c>
      <c r="B31">
        <v>21</v>
      </c>
      <c r="C31" t="str">
        <f>INDEX(Define!Q:Q,MATCH(B31,Define!P:P))</f>
        <v>ステート付与</v>
      </c>
      <c r="D31">
        <v>2300</v>
      </c>
      <c r="E31">
        <v>999</v>
      </c>
      <c r="F31">
        <v>25</v>
      </c>
      <c r="G31">
        <v>100</v>
      </c>
      <c r="H31" t="str">
        <f>INDEX([1]TextData!B:B,MATCH(D31,[1]TextData!A:A))</f>
        <v>狙われ率アップ</v>
      </c>
    </row>
    <row r="32" spans="1:8">
      <c r="A32">
        <v>3030</v>
      </c>
      <c r="B32">
        <v>21</v>
      </c>
      <c r="C32" t="str">
        <f>INDEX(Define!Q:Q,MATCH(B32,Define!P:P))</f>
        <v>ステート付与</v>
      </c>
      <c r="D32">
        <v>1050</v>
      </c>
      <c r="E32">
        <v>999</v>
      </c>
      <c r="F32">
        <v>8</v>
      </c>
      <c r="G32">
        <v>100</v>
      </c>
      <c r="H32" t="str">
        <f>INDEX([1]TextData!B:B,MATCH(D32,[1]TextData!A:A))</f>
        <v>防御アップ</v>
      </c>
    </row>
    <row r="33" spans="1:8">
      <c r="A33">
        <v>3040</v>
      </c>
      <c r="B33">
        <v>21</v>
      </c>
      <c r="C33" t="str">
        <f>INDEX(Define!Q:Q,MATCH(B33,Define!P:P))</f>
        <v>ステート付与</v>
      </c>
      <c r="D33">
        <v>2130</v>
      </c>
      <c r="E33">
        <v>5</v>
      </c>
      <c r="F33">
        <v>10</v>
      </c>
      <c r="G33">
        <v>100</v>
      </c>
      <c r="H33" t="str">
        <f>INDEX([1]TextData!B:B,MATCH(D33,[1]TextData!A:A))</f>
        <v>挑発</v>
      </c>
    </row>
    <row r="34" spans="1:8">
      <c r="A34">
        <v>3050</v>
      </c>
      <c r="B34">
        <v>21</v>
      </c>
      <c r="C34" t="str">
        <f>INDEX(Define!Q:Q,MATCH(B34,Define!P:P))</f>
        <v>ステート付与</v>
      </c>
      <c r="D34">
        <v>2140</v>
      </c>
      <c r="E34">
        <v>1</v>
      </c>
      <c r="F34">
        <v>50</v>
      </c>
      <c r="G34">
        <v>100</v>
      </c>
      <c r="H34" t="str">
        <f>INDEX([1]TextData!B:B,MATCH(D34,[1]TextData!A:A))</f>
        <v>凍結</v>
      </c>
    </row>
    <row r="35" spans="1:8">
      <c r="A35">
        <v>3060</v>
      </c>
      <c r="B35">
        <v>21</v>
      </c>
      <c r="C35" t="str">
        <f>INDEX(Define!Q:Q,MATCH(B35,Define!P:P))</f>
        <v>ステート付与</v>
      </c>
      <c r="D35">
        <v>2160</v>
      </c>
      <c r="E35">
        <v>200</v>
      </c>
      <c r="F35">
        <v>0</v>
      </c>
      <c r="G35">
        <v>100</v>
      </c>
      <c r="H35" t="str">
        <f>INDEX([1]TextData!B:B,MATCH(D35,[1]TextData!A:A))</f>
        <v>鈍足</v>
      </c>
    </row>
    <row r="36" spans="1:8">
      <c r="A36">
        <v>3070</v>
      </c>
      <c r="B36">
        <v>21</v>
      </c>
      <c r="C36" t="str">
        <f>INDEX(Define!Q:Q,MATCH(B36,Define!P:P))</f>
        <v>ステート付与</v>
      </c>
      <c r="D36">
        <v>2050</v>
      </c>
      <c r="E36">
        <v>1</v>
      </c>
      <c r="F36">
        <v>0</v>
      </c>
      <c r="G36">
        <v>100</v>
      </c>
      <c r="H36" t="str">
        <f>INDEX([1]TextData!B:B,MATCH(D36,[1]TextData!A:A))</f>
        <v>攻撃無効</v>
      </c>
    </row>
    <row r="37" spans="1:7">
      <c r="A37">
        <v>4010</v>
      </c>
      <c r="B37">
        <v>1</v>
      </c>
      <c r="C37" t="str">
        <f>INDEX(Define!Q:Q,MATCH(B37,Define!P:P))</f>
        <v>Hpダメージ</v>
      </c>
      <c r="D37">
        <v>150</v>
      </c>
      <c r="E37">
        <v>0</v>
      </c>
      <c r="F37">
        <v>0</v>
      </c>
      <c r="G37">
        <v>100</v>
      </c>
    </row>
    <row r="38" spans="1:7">
      <c r="A38">
        <v>4010</v>
      </c>
      <c r="B38">
        <v>202</v>
      </c>
      <c r="C38" t="str">
        <f>INDEX(Define!Q:Q,MATCH(B38,Define!P:P))</f>
        <v>アンデッド特攻</v>
      </c>
      <c r="D38">
        <v>1</v>
      </c>
      <c r="E38">
        <v>0</v>
      </c>
      <c r="F38">
        <v>200</v>
      </c>
      <c r="G38">
        <v>100</v>
      </c>
    </row>
    <row r="39" spans="1:7">
      <c r="A39">
        <v>4020</v>
      </c>
      <c r="B39">
        <v>11</v>
      </c>
      <c r="C39" t="str">
        <f>INDEX(Define!Q:Q,MATCH(B39,Define!P:P))</f>
        <v>効果無視Hpダメージ</v>
      </c>
      <c r="D39">
        <v>150</v>
      </c>
      <c r="E39">
        <v>0</v>
      </c>
      <c r="F39">
        <v>0</v>
      </c>
      <c r="G39">
        <v>100</v>
      </c>
    </row>
    <row r="40" spans="1:7">
      <c r="A40">
        <v>4020</v>
      </c>
      <c r="B40">
        <v>202</v>
      </c>
      <c r="C40" t="str">
        <f>INDEX(Define!Q:Q,MATCH(B40,Define!P:P))</f>
        <v>アンデッド特攻</v>
      </c>
      <c r="D40">
        <v>1</v>
      </c>
      <c r="E40">
        <v>0</v>
      </c>
      <c r="F40">
        <v>200</v>
      </c>
      <c r="G40">
        <v>100</v>
      </c>
    </row>
    <row r="41" spans="1:7">
      <c r="A41">
        <v>4030</v>
      </c>
      <c r="B41">
        <v>2</v>
      </c>
      <c r="C41" t="str">
        <f>INDEX(Define!Q:Q,MATCH(B41,Define!P:P))</f>
        <v>Hp回復</v>
      </c>
      <c r="D41">
        <v>25</v>
      </c>
      <c r="E41">
        <v>0</v>
      </c>
      <c r="F41">
        <v>0</v>
      </c>
      <c r="G41">
        <v>100</v>
      </c>
    </row>
    <row r="42" spans="1:7">
      <c r="A42">
        <v>4030</v>
      </c>
      <c r="B42">
        <v>201</v>
      </c>
      <c r="C42" t="str">
        <f>INDEX(Define!Q:Q,MATCH(B42,Define!P:P))</f>
        <v>回復特性</v>
      </c>
      <c r="D42">
        <v>1</v>
      </c>
      <c r="E42">
        <v>0</v>
      </c>
      <c r="F42">
        <v>200</v>
      </c>
      <c r="G42">
        <v>100</v>
      </c>
    </row>
    <row r="43" spans="1:7">
      <c r="A43">
        <v>4030</v>
      </c>
      <c r="B43">
        <v>202</v>
      </c>
      <c r="C43" t="str">
        <f>INDEX(Define!Q:Q,MATCH(B43,Define!P:P))</f>
        <v>アンデッド特攻</v>
      </c>
      <c r="D43">
        <v>0</v>
      </c>
      <c r="E43">
        <v>0</v>
      </c>
      <c r="F43">
        <v>0</v>
      </c>
      <c r="G43">
        <v>100</v>
      </c>
    </row>
    <row r="44" spans="1:7">
      <c r="A44">
        <v>4040</v>
      </c>
      <c r="B44">
        <v>23</v>
      </c>
      <c r="C44" t="str">
        <f>INDEX(Define!Q:Q,MATCH(B44,Define!P:P))</f>
        <v>Abnormalステート解除</v>
      </c>
      <c r="E44">
        <v>0</v>
      </c>
      <c r="F44">
        <v>0</v>
      </c>
      <c r="G44">
        <v>100</v>
      </c>
    </row>
    <row r="45" spans="1:8">
      <c r="A45">
        <v>4050</v>
      </c>
      <c r="B45">
        <v>21</v>
      </c>
      <c r="C45" t="str">
        <f>INDEX(Define!Q:Q,MATCH(B45,Define!P:P))</f>
        <v>ステート付与</v>
      </c>
      <c r="D45">
        <v>2200</v>
      </c>
      <c r="E45">
        <v>10</v>
      </c>
      <c r="F45">
        <v>1</v>
      </c>
      <c r="G45">
        <v>100</v>
      </c>
      <c r="H45" t="str">
        <f>INDEX([1]TextData!B:B,MATCH(D45,[1]TextData!A:A))</f>
        <v>祝福</v>
      </c>
    </row>
    <row r="46" spans="1:7">
      <c r="A46">
        <v>4060</v>
      </c>
      <c r="B46">
        <v>22</v>
      </c>
      <c r="C46" t="str">
        <f>INDEX(Define!Q:Q,MATCH(B46,Define!P:P))</f>
        <v>ステート解除</v>
      </c>
      <c r="D46">
        <v>1</v>
      </c>
      <c r="E46">
        <v>0</v>
      </c>
      <c r="F46">
        <v>0</v>
      </c>
      <c r="G46">
        <v>100</v>
      </c>
    </row>
    <row r="47" spans="1:7">
      <c r="A47">
        <v>4060</v>
      </c>
      <c r="B47">
        <v>2</v>
      </c>
      <c r="C47" t="str">
        <f>INDEX(Define!Q:Q,MATCH(B47,Define!P:P))</f>
        <v>Hp回復</v>
      </c>
      <c r="D47">
        <v>25</v>
      </c>
      <c r="E47">
        <v>0</v>
      </c>
      <c r="F47">
        <v>0</v>
      </c>
      <c r="G47">
        <v>100</v>
      </c>
    </row>
    <row r="48" spans="1:8">
      <c r="A48">
        <v>4070</v>
      </c>
      <c r="B48">
        <v>21</v>
      </c>
      <c r="C48" t="str">
        <f>INDEX(Define!Q:Q,MATCH(B48,Define!P:P))</f>
        <v>ステート付与</v>
      </c>
      <c r="D48">
        <v>2080</v>
      </c>
      <c r="E48">
        <v>999</v>
      </c>
      <c r="F48">
        <v>1</v>
      </c>
      <c r="G48">
        <v>100</v>
      </c>
      <c r="H48" t="str">
        <f>INDEX([1]TextData!B:B,MATCH(D48,[1]TextData!A:A))</f>
        <v>プリズム</v>
      </c>
    </row>
    <row r="49" spans="1:8">
      <c r="A49">
        <v>4080</v>
      </c>
      <c r="B49">
        <v>21</v>
      </c>
      <c r="C49" t="str">
        <f>INDEX(Define!Q:Q,MATCH(B49,Define!P:P))</f>
        <v>ステート付与</v>
      </c>
      <c r="D49">
        <v>2080</v>
      </c>
      <c r="E49">
        <v>999</v>
      </c>
      <c r="F49">
        <v>1</v>
      </c>
      <c r="G49">
        <v>100</v>
      </c>
      <c r="H49" t="str">
        <f>INDEX([1]TextData!B:B,MATCH(D49,[1]TextData!A:A))</f>
        <v>プリズム</v>
      </c>
    </row>
    <row r="50" spans="1:7">
      <c r="A50">
        <v>5010</v>
      </c>
      <c r="B50">
        <v>1</v>
      </c>
      <c r="C50" t="str">
        <f>INDEX(Define!Q:Q,MATCH(B50,Define!P:P))</f>
        <v>Hpダメージ</v>
      </c>
      <c r="D50">
        <v>150</v>
      </c>
      <c r="E50">
        <v>0</v>
      </c>
      <c r="F50">
        <v>0</v>
      </c>
      <c r="G50">
        <v>100</v>
      </c>
    </row>
    <row r="51" spans="1:7">
      <c r="A51">
        <v>5020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  <c r="G51">
        <v>100</v>
      </c>
    </row>
    <row r="52" spans="1:7">
      <c r="A52">
        <v>5030</v>
      </c>
      <c r="B52">
        <v>3</v>
      </c>
      <c r="C52" t="str">
        <f>INDEX(Define!Q:Q,MATCH(B52,Define!P:P))</f>
        <v>Hp吸収ダメージ</v>
      </c>
      <c r="D52">
        <v>150</v>
      </c>
      <c r="E52">
        <v>0</v>
      </c>
      <c r="F52">
        <v>100</v>
      </c>
      <c r="G52">
        <v>100</v>
      </c>
    </row>
    <row r="53" spans="1:8">
      <c r="A53">
        <v>5040</v>
      </c>
      <c r="B53">
        <v>21</v>
      </c>
      <c r="C53" t="str">
        <f>INDEX(Define!Q:Q,MATCH(B53,Define!P:P))</f>
        <v>ステート付与</v>
      </c>
      <c r="D53">
        <v>2320</v>
      </c>
      <c r="E53">
        <v>0</v>
      </c>
      <c r="F53">
        <v>0</v>
      </c>
      <c r="G53">
        <v>100</v>
      </c>
      <c r="H53" t="str">
        <f>INDEX([1]TextData!B:B,MATCH(D53,[1]TextData!A:A))</f>
        <v>バフ解除</v>
      </c>
    </row>
    <row r="54" spans="1:8">
      <c r="A54">
        <v>5050</v>
      </c>
      <c r="B54">
        <v>21</v>
      </c>
      <c r="C54" t="str">
        <f>INDEX(Define!Q:Q,MATCH(B54,Define!P:P))</f>
        <v>ステート付与</v>
      </c>
      <c r="D54">
        <v>2120</v>
      </c>
      <c r="E54">
        <v>1</v>
      </c>
      <c r="F54">
        <v>50</v>
      </c>
      <c r="G54">
        <v>100</v>
      </c>
      <c r="H54" t="str">
        <f>INDEX([1]TextData!B:B,MATCH(D54,[1]TextData!A:A))</f>
        <v>呪い</v>
      </c>
    </row>
    <row r="55" spans="1:8">
      <c r="A55">
        <v>5060</v>
      </c>
      <c r="B55">
        <v>21</v>
      </c>
      <c r="C55" t="str">
        <f>INDEX(Define!Q:Q,MATCH(B55,Define!P:P))</f>
        <v>ステート付与</v>
      </c>
      <c r="D55">
        <v>2170</v>
      </c>
      <c r="E55">
        <v>5</v>
      </c>
      <c r="F55">
        <v>50</v>
      </c>
      <c r="G55">
        <v>100</v>
      </c>
      <c r="H55" t="str">
        <f>INDEX([1]TextData!B:B,MATCH(D55,[1]TextData!A:A))</f>
        <v>暗闇</v>
      </c>
    </row>
    <row r="56" spans="1:8">
      <c r="A56">
        <v>5070</v>
      </c>
      <c r="B56">
        <v>21</v>
      </c>
      <c r="C56" t="str">
        <f>INDEX(Define!Q:Q,MATCH(B56,Define!P:P))</f>
        <v>ステート付与</v>
      </c>
      <c r="D56">
        <v>1041</v>
      </c>
      <c r="E56">
        <v>999</v>
      </c>
      <c r="F56">
        <v>8</v>
      </c>
      <c r="G56">
        <v>100</v>
      </c>
      <c r="H56" t="str">
        <f>INDEX([1]TextData!B:B,MATCH(D56,[1]TextData!A:A))</f>
        <v>攻撃ダウン</v>
      </c>
    </row>
    <row r="57" spans="1:8">
      <c r="A57">
        <v>7010</v>
      </c>
      <c r="B57">
        <v>21</v>
      </c>
      <c r="C57" t="str">
        <f>INDEX(Define!Q:Q,MATCH(B57,Define!P:P))</f>
        <v>ステート付与</v>
      </c>
      <c r="D57">
        <v>10</v>
      </c>
      <c r="E57">
        <v>999</v>
      </c>
      <c r="F57">
        <v>0</v>
      </c>
      <c r="G57">
        <v>100</v>
      </c>
      <c r="H57" t="str">
        <f>INDEX([1]TextData!B:B,MATCH(D57,[1]TextData!A:A))</f>
        <v>待機</v>
      </c>
    </row>
    <row r="58" spans="1:8">
      <c r="A58">
        <v>10010</v>
      </c>
      <c r="B58">
        <v>21</v>
      </c>
      <c r="C58" t="str">
        <f>INDEX(Define!Q:Q,MATCH(B58,Define!P:P))</f>
        <v>ステート付与</v>
      </c>
      <c r="D58">
        <v>2270</v>
      </c>
      <c r="E58">
        <v>0</v>
      </c>
      <c r="F58">
        <v>10</v>
      </c>
      <c r="G58">
        <v>100</v>
      </c>
      <c r="H58" t="str">
        <f>INDEX([1]TextData!B:B,MATCH(D58,[1]TextData!A:A))</f>
        <v>アンデッド</v>
      </c>
    </row>
    <row r="59" spans="1:8">
      <c r="A59">
        <v>10020</v>
      </c>
      <c r="B59">
        <v>21</v>
      </c>
      <c r="C59" t="str">
        <f>INDEX(Define!Q:Q,MATCH(B59,Define!P:P))</f>
        <v>ステート付与</v>
      </c>
      <c r="D59">
        <v>2190</v>
      </c>
      <c r="E59">
        <v>999</v>
      </c>
      <c r="F59">
        <v>0</v>
      </c>
      <c r="G59">
        <v>100</v>
      </c>
      <c r="H59" t="str">
        <f>INDEX([1]TextData!B:B,MATCH(D59,[1]TextData!A:A))</f>
        <v>対象範囲延長</v>
      </c>
    </row>
    <row r="60" spans="1:8">
      <c r="A60">
        <v>10030</v>
      </c>
      <c r="B60">
        <v>21</v>
      </c>
      <c r="C60" t="str">
        <f>INDEX(Define!Q:Q,MATCH(B60,Define!P:P))</f>
        <v>ステート付与</v>
      </c>
      <c r="D60">
        <v>2340</v>
      </c>
      <c r="E60">
        <v>999</v>
      </c>
      <c r="F60">
        <v>0</v>
      </c>
      <c r="G60">
        <v>100</v>
      </c>
      <c r="H60" t="str">
        <f>INDEX([1]TextData!B:B,MATCH(D60,[1]TextData!A:A))</f>
        <v>対象列化</v>
      </c>
    </row>
    <row r="61" spans="1:8">
      <c r="A61">
        <v>11010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8</v>
      </c>
      <c r="G61">
        <v>100</v>
      </c>
      <c r="H61" t="str">
        <f>INDEX([1]TextData!B:B,MATCH(D61,[1]TextData!A:A))</f>
        <v>攻撃アップ</v>
      </c>
    </row>
    <row r="62" spans="1:8">
      <c r="A62">
        <v>11020</v>
      </c>
      <c r="B62">
        <v>21</v>
      </c>
      <c r="C62" t="str">
        <f>INDEX(Define!Q:Q,MATCH(B62,Define!P:P))</f>
        <v>ステート付与</v>
      </c>
      <c r="D62">
        <v>1040</v>
      </c>
      <c r="E62">
        <v>999</v>
      </c>
      <c r="F62">
        <v>16</v>
      </c>
      <c r="G62">
        <v>100</v>
      </c>
      <c r="H62" t="str">
        <f>INDEX([1]TextData!B:B,MATCH(D62,[1]TextData!A:A))</f>
        <v>攻撃アップ</v>
      </c>
    </row>
    <row r="63" spans="1:8">
      <c r="A63">
        <v>11030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12</v>
      </c>
      <c r="G63">
        <v>100</v>
      </c>
      <c r="H63" t="str">
        <f>INDEX([1]TextData!B:B,MATCH(D63,[1]TextData!A:A))</f>
        <v>攻撃アップ</v>
      </c>
    </row>
    <row r="64" spans="1:8">
      <c r="A64">
        <v>11030</v>
      </c>
      <c r="B64">
        <v>21</v>
      </c>
      <c r="C64" t="str">
        <f>INDEX(Define!Q:Q,MATCH(B64,Define!P:P))</f>
        <v>ステート付与</v>
      </c>
      <c r="D64">
        <v>1051</v>
      </c>
      <c r="E64">
        <v>999</v>
      </c>
      <c r="F64">
        <v>12</v>
      </c>
      <c r="G64">
        <v>100</v>
      </c>
      <c r="H64" t="str">
        <f>INDEX([1]TextData!B:B,MATCH(D64,[1]TextData!A:A))</f>
        <v>防御ダウン</v>
      </c>
    </row>
    <row r="65" spans="1:8">
      <c r="A65">
        <v>11040</v>
      </c>
      <c r="B65">
        <v>21</v>
      </c>
      <c r="C65" t="str">
        <f>INDEX(Define!Q:Q,MATCH(B65,Define!P:P))</f>
        <v>ステート付与</v>
      </c>
      <c r="D65">
        <v>1040</v>
      </c>
      <c r="E65">
        <v>999</v>
      </c>
      <c r="F65">
        <v>20</v>
      </c>
      <c r="G65">
        <v>100</v>
      </c>
      <c r="H65" t="str">
        <f>INDEX([1]TextData!B:B,MATCH(D65,[1]TextData!A:A))</f>
        <v>攻撃アップ</v>
      </c>
    </row>
    <row r="66" spans="1:8">
      <c r="A66">
        <v>11050</v>
      </c>
      <c r="B66">
        <v>21</v>
      </c>
      <c r="C66" t="str">
        <f>INDEX(Define!Q:Q,MATCH(B66,Define!P:P))</f>
        <v>ステート付与</v>
      </c>
      <c r="D66">
        <v>1030</v>
      </c>
      <c r="E66">
        <v>999</v>
      </c>
      <c r="F66">
        <v>12</v>
      </c>
      <c r="G66">
        <v>100</v>
      </c>
      <c r="H66" t="str">
        <f>INDEX([1]TextData!B:B,MATCH(D66,[1]TextData!A:A))</f>
        <v>最大Mpアップ</v>
      </c>
    </row>
    <row r="67" spans="1:7">
      <c r="A67">
        <v>11050</v>
      </c>
      <c r="B67">
        <v>7</v>
      </c>
      <c r="C67" t="str">
        <f>INDEX(Define!Q:Q,MATCH(B67,Define!P:P))</f>
        <v>Mp回復</v>
      </c>
      <c r="D67">
        <v>8</v>
      </c>
      <c r="E67">
        <v>0</v>
      </c>
      <c r="F67">
        <v>0</v>
      </c>
      <c r="G67">
        <v>100</v>
      </c>
    </row>
    <row r="68" spans="1:7">
      <c r="A68">
        <v>11060</v>
      </c>
      <c r="B68">
        <v>7</v>
      </c>
      <c r="C68" t="str">
        <f>INDEX(Define!Q:Q,MATCH(B68,Define!P:P))</f>
        <v>Mp回復</v>
      </c>
      <c r="D68">
        <v>12</v>
      </c>
      <c r="E68">
        <v>0</v>
      </c>
      <c r="F68">
        <v>0</v>
      </c>
      <c r="G68">
        <v>100</v>
      </c>
    </row>
    <row r="69" spans="1:7">
      <c r="A69">
        <v>11070</v>
      </c>
      <c r="B69">
        <v>7</v>
      </c>
      <c r="C69" t="str">
        <f>INDEX(Define!Q:Q,MATCH(B69,Define!P:P))</f>
        <v>Mp回復</v>
      </c>
      <c r="D69">
        <v>4</v>
      </c>
      <c r="E69">
        <v>0</v>
      </c>
      <c r="F69">
        <v>0</v>
      </c>
      <c r="G69">
        <v>100</v>
      </c>
    </row>
    <row r="70" spans="1:8">
      <c r="A70">
        <v>12010</v>
      </c>
      <c r="B70">
        <v>21</v>
      </c>
      <c r="C70" t="str">
        <f>INDEX(Define!Q:Q,MATCH(B70,Define!P:P))</f>
        <v>ステート付与</v>
      </c>
      <c r="D70">
        <v>2190</v>
      </c>
      <c r="E70">
        <v>999</v>
      </c>
      <c r="F70">
        <v>0</v>
      </c>
      <c r="G70">
        <v>100</v>
      </c>
      <c r="H70" t="str">
        <f>INDEX([1]TextData!B:B,MATCH(D70,[1]TextData!A:A))</f>
        <v>対象範囲延長</v>
      </c>
    </row>
    <row r="71" spans="1:8">
      <c r="A71">
        <v>12020</v>
      </c>
      <c r="B71">
        <v>21</v>
      </c>
      <c r="C71" t="str">
        <f>INDEX(Define!Q:Q,MATCH(B71,Define!P:P))</f>
        <v>ステート付与</v>
      </c>
      <c r="D71">
        <v>2310</v>
      </c>
      <c r="E71">
        <v>999</v>
      </c>
      <c r="F71">
        <v>50</v>
      </c>
      <c r="G71">
        <v>100</v>
      </c>
      <c r="H71" t="str">
        <f>INDEX([1]TextData!B:B,MATCH(D71,[1]TextData!A:A))</f>
        <v>狙われ率ダウン</v>
      </c>
    </row>
    <row r="72" spans="1:8">
      <c r="A72">
        <v>12030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5</v>
      </c>
      <c r="G72">
        <v>100</v>
      </c>
      <c r="H72" t="str">
        <f>INDEX([1]TextData!B:B,MATCH(D72,[1]TextData!A:A))</f>
        <v>速度アップ</v>
      </c>
    </row>
    <row r="73" spans="1:8">
      <c r="A73">
        <v>12040</v>
      </c>
      <c r="B73">
        <v>21</v>
      </c>
      <c r="C73" t="str">
        <f>INDEX(Define!Q:Q,MATCH(B73,Define!P:P))</f>
        <v>ステート付与</v>
      </c>
      <c r="D73">
        <v>1060</v>
      </c>
      <c r="E73">
        <v>999</v>
      </c>
      <c r="F73">
        <v>15</v>
      </c>
      <c r="G73">
        <v>100</v>
      </c>
      <c r="H73" t="str">
        <f>INDEX([1]TextData!B:B,MATCH(D73,[1]TextData!A:A))</f>
        <v>速度アップ</v>
      </c>
    </row>
    <row r="74" spans="1:8">
      <c r="A74">
        <v>12050</v>
      </c>
      <c r="B74">
        <v>21</v>
      </c>
      <c r="C74" t="str">
        <f>INDEX(Define!Q:Q,MATCH(B74,Define!P:P))</f>
        <v>ステート付与</v>
      </c>
      <c r="D74">
        <v>1090</v>
      </c>
      <c r="E74">
        <v>999</v>
      </c>
      <c r="F74">
        <v>25</v>
      </c>
      <c r="G74">
        <v>100</v>
      </c>
      <c r="H74" t="str">
        <f>INDEX([1]TextData!B:B,MATCH(D74,[1]TextData!A:A))</f>
        <v>回避アップ</v>
      </c>
    </row>
    <row r="75" spans="1:7">
      <c r="A75">
        <v>12060</v>
      </c>
      <c r="B75">
        <v>34</v>
      </c>
      <c r="C75" t="str">
        <f>INDEX(Define!Q:Q,MATCH(B75,Define!P:P))</f>
        <v>先制攻撃</v>
      </c>
      <c r="D75">
        <v>0</v>
      </c>
      <c r="E75">
        <v>0</v>
      </c>
      <c r="F75">
        <v>0</v>
      </c>
      <c r="G75">
        <v>100</v>
      </c>
    </row>
    <row r="76" spans="1:8">
      <c r="A76">
        <v>12070</v>
      </c>
      <c r="B76">
        <v>21</v>
      </c>
      <c r="C76" t="str">
        <f>INDEX(Define!Q:Q,MATCH(B76,Define!P:P))</f>
        <v>ステート付与</v>
      </c>
      <c r="D76">
        <v>2260</v>
      </c>
      <c r="E76">
        <v>999</v>
      </c>
      <c r="F76">
        <v>8</v>
      </c>
      <c r="G76">
        <v>100</v>
      </c>
      <c r="H76" t="str">
        <f>INDEX([1]TextData!B:B,MATCH(D76,[1]TextData!A:A))</f>
        <v>反骨精神</v>
      </c>
    </row>
    <row r="77" spans="1:8">
      <c r="A77">
        <v>13010</v>
      </c>
      <c r="B77">
        <v>21</v>
      </c>
      <c r="C77" t="str">
        <f>INDEX(Define!Q:Q,MATCH(B77,Define!P:P))</f>
        <v>ステート付与</v>
      </c>
      <c r="D77">
        <v>2300</v>
      </c>
      <c r="E77">
        <v>999</v>
      </c>
      <c r="F77">
        <v>50</v>
      </c>
      <c r="G77">
        <v>100</v>
      </c>
      <c r="H77" t="str">
        <f>INDEX([1]TextData!B:B,MATCH(D77,[1]TextData!A:A))</f>
        <v>狙われ率アップ</v>
      </c>
    </row>
    <row r="78" spans="1:8">
      <c r="A78">
        <v>13020</v>
      </c>
      <c r="B78">
        <v>21</v>
      </c>
      <c r="C78" t="str">
        <f>INDEX(Define!Q:Q,MATCH(B78,Define!P:P))</f>
        <v>ステート付与</v>
      </c>
      <c r="D78">
        <v>1050</v>
      </c>
      <c r="E78">
        <v>999</v>
      </c>
      <c r="F78">
        <v>8</v>
      </c>
      <c r="G78">
        <v>100</v>
      </c>
      <c r="H78" t="str">
        <f>INDEX([1]TextData!B:B,MATCH(D78,[1]TextData!A:A))</f>
        <v>防御アップ</v>
      </c>
    </row>
    <row r="79" spans="1:8">
      <c r="A79">
        <v>13030</v>
      </c>
      <c r="B79">
        <v>21</v>
      </c>
      <c r="C79" t="str">
        <f>INDEX(Define!Q:Q,MATCH(B79,Define!P:P))</f>
        <v>ステート付与</v>
      </c>
      <c r="D79">
        <v>1050</v>
      </c>
      <c r="E79">
        <v>999</v>
      </c>
      <c r="F79">
        <v>20</v>
      </c>
      <c r="G79">
        <v>100</v>
      </c>
      <c r="H79" t="str">
        <f>INDEX([1]TextData!B:B,MATCH(D79,[1]TextData!A:A))</f>
        <v>防御アップ</v>
      </c>
    </row>
    <row r="80" spans="1:8">
      <c r="A80">
        <v>13040</v>
      </c>
      <c r="B80">
        <v>21</v>
      </c>
      <c r="C80" t="str">
        <f>INDEX(Define!Q:Q,MATCH(B80,Define!P:P))</f>
        <v>ステート付与</v>
      </c>
      <c r="D80">
        <v>2031</v>
      </c>
      <c r="E80">
        <v>999</v>
      </c>
      <c r="F80">
        <v>8</v>
      </c>
      <c r="G80">
        <v>100</v>
      </c>
      <c r="H80" t="str">
        <f>INDEX([1]TextData!B:B,MATCH(D80,[1]TextData!A:A))</f>
        <v>CAダメージ</v>
      </c>
    </row>
    <row r="81" spans="1:8">
      <c r="A81">
        <v>13050</v>
      </c>
      <c r="B81">
        <v>21</v>
      </c>
      <c r="C81" t="str">
        <f>INDEX(Define!Q:Q,MATCH(B81,Define!P:P))</f>
        <v>ステート付与</v>
      </c>
      <c r="D81">
        <v>2032</v>
      </c>
      <c r="E81">
        <v>999</v>
      </c>
      <c r="F81">
        <v>8</v>
      </c>
      <c r="G81">
        <v>100</v>
      </c>
      <c r="H81" t="str">
        <f>INDEX([1]TextData!B:B,MATCH(D81,[1]TextData!A:A))</f>
        <v>CAシェル</v>
      </c>
    </row>
    <row r="82" spans="1:8">
      <c r="A82">
        <v>13060</v>
      </c>
      <c r="B82">
        <v>21</v>
      </c>
      <c r="C82" t="str">
        <f>INDEX(Define!Q:Q,MATCH(B82,Define!P:P))</f>
        <v>ステート付与</v>
      </c>
      <c r="D82">
        <v>2040</v>
      </c>
      <c r="E82">
        <v>999</v>
      </c>
      <c r="F82">
        <v>10</v>
      </c>
      <c r="G82">
        <v>100</v>
      </c>
      <c r="H82" t="str">
        <f>INDEX([1]TextData!B:B,MATCH(D82,[1]TextData!A:A))</f>
        <v>リジェネ</v>
      </c>
    </row>
    <row r="83" spans="1:7">
      <c r="A83">
        <v>13070</v>
      </c>
      <c r="B83">
        <v>35</v>
      </c>
      <c r="C83" t="str">
        <f>INDEX(Define!Q:Q,MATCH(B83,Define!P:P))</f>
        <v>APダメージ</v>
      </c>
      <c r="D83">
        <v>400</v>
      </c>
      <c r="E83">
        <v>0</v>
      </c>
      <c r="F83">
        <v>0</v>
      </c>
      <c r="G83">
        <v>100</v>
      </c>
    </row>
    <row r="84" spans="1:8">
      <c r="A84">
        <v>14010</v>
      </c>
      <c r="B84">
        <v>21</v>
      </c>
      <c r="C84" t="str">
        <f>INDEX(Define!Q:Q,MATCH(B84,Define!P:P))</f>
        <v>ステート付与</v>
      </c>
      <c r="D84">
        <v>2180</v>
      </c>
      <c r="E84">
        <v>3</v>
      </c>
      <c r="F84">
        <v>0</v>
      </c>
      <c r="G84">
        <v>100</v>
      </c>
      <c r="H84" t="str">
        <f>INDEX([1]TextData!B:B,MATCH(D84,[1]TextData!A:A))</f>
        <v>状態異常回避</v>
      </c>
    </row>
    <row r="85" spans="1:8">
      <c r="A85">
        <v>14020</v>
      </c>
      <c r="B85">
        <v>21</v>
      </c>
      <c r="C85" t="str">
        <f>INDEX(Define!Q:Q,MATCH(B85,Define!P:P))</f>
        <v>ステート付与</v>
      </c>
      <c r="D85">
        <v>2210</v>
      </c>
      <c r="E85">
        <v>999</v>
      </c>
      <c r="F85">
        <v>2</v>
      </c>
      <c r="G85">
        <v>100</v>
      </c>
      <c r="H85" t="str">
        <f>INDEX([1]TextData!B:B,MATCH(D85,[1]TextData!A:A))</f>
        <v>アフターヒール</v>
      </c>
    </row>
    <row r="86" spans="1:8">
      <c r="A86">
        <v>14030</v>
      </c>
      <c r="B86">
        <v>21</v>
      </c>
      <c r="C86" t="str">
        <f>INDEX(Define!Q:Q,MATCH(B86,Define!P:P))</f>
        <v>ステート付与</v>
      </c>
      <c r="D86">
        <v>1080</v>
      </c>
      <c r="E86">
        <v>999</v>
      </c>
      <c r="F86">
        <v>25</v>
      </c>
      <c r="G86">
        <v>100</v>
      </c>
      <c r="H86" t="str">
        <f>INDEX([1]TextData!B:B,MATCH(D86,[1]TextData!A:A))</f>
        <v>命中アップ</v>
      </c>
    </row>
    <row r="87" spans="1:8">
      <c r="A87">
        <v>14040</v>
      </c>
      <c r="B87">
        <v>21</v>
      </c>
      <c r="C87" t="str">
        <f>INDEX(Define!Q:Q,MATCH(B87,Define!P:P))</f>
        <v>ステート付与</v>
      </c>
      <c r="D87">
        <v>2040</v>
      </c>
      <c r="E87">
        <v>999</v>
      </c>
      <c r="F87">
        <v>5</v>
      </c>
      <c r="G87">
        <v>100</v>
      </c>
      <c r="H87" t="str">
        <f>INDEX([1]TextData!B:B,MATCH(D87,[1]TextData!A:A))</f>
        <v>リジェネ</v>
      </c>
    </row>
    <row r="88" spans="1:8">
      <c r="A88">
        <v>14050</v>
      </c>
      <c r="B88">
        <v>21</v>
      </c>
      <c r="C88" t="str">
        <f>INDEX(Define!Q:Q,MATCH(B88,Define!P:P))</f>
        <v>ステート付与</v>
      </c>
      <c r="D88">
        <v>1020</v>
      </c>
      <c r="E88">
        <v>999</v>
      </c>
      <c r="F88">
        <v>20</v>
      </c>
      <c r="G88">
        <v>100</v>
      </c>
      <c r="H88" t="str">
        <f>INDEX([1]TextData!B:B,MATCH(D88,[1]TextData!A:A))</f>
        <v>最大Hpアップ</v>
      </c>
    </row>
    <row r="89" spans="1:7">
      <c r="A89">
        <v>14050</v>
      </c>
      <c r="B89">
        <v>2</v>
      </c>
      <c r="C89" t="str">
        <f>INDEX(Define!Q:Q,MATCH(B89,Define!P:P))</f>
        <v>Hp回復</v>
      </c>
      <c r="D89">
        <v>20</v>
      </c>
      <c r="E89">
        <v>0</v>
      </c>
      <c r="F89">
        <v>0</v>
      </c>
      <c r="G89">
        <v>100</v>
      </c>
    </row>
    <row r="90" spans="1:8">
      <c r="A90">
        <v>14060</v>
      </c>
      <c r="B90">
        <v>21</v>
      </c>
      <c r="C90" t="str">
        <f>INDEX(Define!Q:Q,MATCH(B90,Define!P:P))</f>
        <v>ステート付与</v>
      </c>
      <c r="D90">
        <v>2230</v>
      </c>
      <c r="E90">
        <v>999</v>
      </c>
      <c r="F90">
        <v>4</v>
      </c>
      <c r="G90">
        <v>100</v>
      </c>
      <c r="H90" t="str">
        <f>INDEX([1]TextData!B:B,MATCH(D90,[1]TextData!A:A))</f>
        <v>同時回復</v>
      </c>
    </row>
    <row r="91" spans="1:8">
      <c r="A91">
        <v>14070</v>
      </c>
      <c r="B91">
        <v>21</v>
      </c>
      <c r="C91" t="str">
        <f>INDEX(Define!Q:Q,MATCH(B91,Define!P:P))</f>
        <v>ステート付与</v>
      </c>
      <c r="D91">
        <v>2240</v>
      </c>
      <c r="E91">
        <v>3</v>
      </c>
      <c r="F91">
        <v>0</v>
      </c>
      <c r="G91">
        <v>100</v>
      </c>
      <c r="H91" t="str">
        <f>INDEX([1]TextData!B:B,MATCH(D91,[1]TextData!A:A))</f>
        <v>必中</v>
      </c>
    </row>
    <row r="92" spans="1:8">
      <c r="A92">
        <v>14080</v>
      </c>
      <c r="B92">
        <v>21</v>
      </c>
      <c r="C92" t="str">
        <f>INDEX(Define!Q:Q,MATCH(B92,Define!P:P))</f>
        <v>ステート付与</v>
      </c>
      <c r="D92">
        <v>2250</v>
      </c>
      <c r="E92">
        <v>999</v>
      </c>
      <c r="F92">
        <v>1</v>
      </c>
      <c r="G92">
        <v>100</v>
      </c>
      <c r="H92" t="str">
        <f>INDEX([1]TextData!B:B,MATCH(D92,[1]TextData!A:A))</f>
        <v>アタックヒール</v>
      </c>
    </row>
    <row r="93" spans="1:8">
      <c r="A93">
        <v>15010</v>
      </c>
      <c r="B93">
        <v>21</v>
      </c>
      <c r="C93" t="str">
        <f>INDEX(Define!Q:Q,MATCH(B93,Define!P:P))</f>
        <v>ステート付与</v>
      </c>
      <c r="D93">
        <v>1070</v>
      </c>
      <c r="E93">
        <v>999</v>
      </c>
      <c r="F93">
        <v>25</v>
      </c>
      <c r="G93">
        <v>100</v>
      </c>
      <c r="H93" t="str">
        <f>INDEX([1]TextData!B:B,MATCH(D93,[1]TextData!A:A))</f>
        <v>致命攻撃発生率アップ</v>
      </c>
    </row>
    <row r="94" spans="1:8">
      <c r="A94">
        <v>15020</v>
      </c>
      <c r="B94">
        <v>21</v>
      </c>
      <c r="C94" t="str">
        <f>INDEX(Define!Q:Q,MATCH(B94,Define!P:P))</f>
        <v>ステート付与</v>
      </c>
      <c r="D94">
        <v>1070</v>
      </c>
      <c r="E94">
        <v>999</v>
      </c>
      <c r="F94">
        <v>50</v>
      </c>
      <c r="G94">
        <v>100</v>
      </c>
      <c r="H94" t="str">
        <f>INDEX([1]TextData!B:B,MATCH(D94,[1]TextData!A:A))</f>
        <v>致命攻撃発生率アップ</v>
      </c>
    </row>
    <row r="95" spans="1:8">
      <c r="A95">
        <v>15030</v>
      </c>
      <c r="B95">
        <v>21</v>
      </c>
      <c r="C95" t="str">
        <f>INDEX(Define!Q:Q,MATCH(B95,Define!P:P))</f>
        <v>ステート付与</v>
      </c>
      <c r="D95">
        <v>2060</v>
      </c>
      <c r="E95">
        <v>999</v>
      </c>
      <c r="F95">
        <v>25</v>
      </c>
      <c r="G95">
        <v>100</v>
      </c>
      <c r="H95" t="str">
        <f>INDEX([1]TextData!B:B,MATCH(D95,[1]TextData!A:A))</f>
        <v>ドレイン</v>
      </c>
    </row>
    <row r="96" spans="1:8">
      <c r="A96">
        <v>15040</v>
      </c>
      <c r="B96">
        <v>21</v>
      </c>
      <c r="C96" t="str">
        <f>INDEX(Define!Q:Q,MATCH(B96,Define!P:P))</f>
        <v>ステート付与</v>
      </c>
      <c r="D96">
        <v>2220</v>
      </c>
      <c r="E96">
        <v>999</v>
      </c>
      <c r="F96">
        <v>5</v>
      </c>
      <c r="G96">
        <v>100</v>
      </c>
      <c r="H96" t="str">
        <f>INDEX([1]TextData!B:B,MATCH(D96,[1]TextData!A:A))</f>
        <v>即死付与</v>
      </c>
    </row>
    <row r="97" spans="1:7">
      <c r="A97">
        <v>15050</v>
      </c>
      <c r="B97">
        <v>2</v>
      </c>
      <c r="C97" t="str">
        <f>INDEX(Define!Q:Q,MATCH(B97,Define!P:P))</f>
        <v>Hp回復</v>
      </c>
      <c r="D97">
        <v>20</v>
      </c>
      <c r="E97">
        <v>0</v>
      </c>
      <c r="F97">
        <v>0</v>
      </c>
      <c r="G97">
        <v>100</v>
      </c>
    </row>
    <row r="98" spans="1:8">
      <c r="A98">
        <v>15060</v>
      </c>
      <c r="B98">
        <v>21</v>
      </c>
      <c r="C98" t="str">
        <f>INDEX(Define!Q:Q,MATCH(B98,Define!P:P))</f>
        <v>ステート付与</v>
      </c>
      <c r="D98">
        <v>2270</v>
      </c>
      <c r="E98">
        <v>0</v>
      </c>
      <c r="F98">
        <v>10</v>
      </c>
      <c r="G98">
        <v>100</v>
      </c>
      <c r="H98" t="str">
        <f>INDEX([1]TextData!B:B,MATCH(D98,[1]TextData!A:A))</f>
        <v>アンデッド</v>
      </c>
    </row>
    <row r="99" spans="1:7">
      <c r="A99">
        <v>15070</v>
      </c>
      <c r="B99">
        <v>2</v>
      </c>
      <c r="C99" t="str">
        <f>INDEX(Define!Q:Q,MATCH(B99,Define!P:P))</f>
        <v>Hp回復</v>
      </c>
      <c r="D99">
        <v>10</v>
      </c>
      <c r="E99">
        <v>0</v>
      </c>
      <c r="F99">
        <v>1</v>
      </c>
      <c r="G99">
        <v>100</v>
      </c>
    </row>
    <row r="100" spans="1:8">
      <c r="A100">
        <v>100110</v>
      </c>
      <c r="B100">
        <v>21</v>
      </c>
      <c r="C100" t="str">
        <f>INDEX(Define!Q:Q,MATCH(B100,Define!P:P))</f>
        <v>ステート付与</v>
      </c>
      <c r="D100">
        <v>2330</v>
      </c>
      <c r="E100">
        <v>999</v>
      </c>
      <c r="F100">
        <v>25</v>
      </c>
      <c r="G100">
        <v>100</v>
      </c>
      <c r="H100" t="str">
        <f>INDEX([1]TextData!B:B,MATCH(D100,[1]TextData!A:A))</f>
        <v>貫通</v>
      </c>
    </row>
    <row r="101" spans="1:7">
      <c r="A101">
        <v>100110</v>
      </c>
      <c r="B101">
        <v>101</v>
      </c>
      <c r="C101" t="str">
        <f>INDEX(Define!Q:Q,MATCH(B101,Define!P:P))</f>
        <v>行動後スキル</v>
      </c>
      <c r="D101">
        <v>11</v>
      </c>
      <c r="E101">
        <v>0</v>
      </c>
      <c r="F101">
        <v>0</v>
      </c>
      <c r="G101">
        <v>100</v>
      </c>
    </row>
    <row r="102" spans="1:7">
      <c r="A102">
        <v>100111</v>
      </c>
      <c r="B102">
        <v>61</v>
      </c>
      <c r="C102" t="str">
        <f>INDEX(Define!Q:Q,MATCH(B102,Define!P:P))</f>
        <v>指定のFeatureのParam1を増やす</v>
      </c>
      <c r="D102">
        <v>110110</v>
      </c>
      <c r="E102">
        <v>0</v>
      </c>
      <c r="F102">
        <v>50</v>
      </c>
      <c r="G102">
        <v>100</v>
      </c>
    </row>
    <row r="103" spans="1:7">
      <c r="A103">
        <v>100120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  <c r="G103">
        <v>100</v>
      </c>
    </row>
    <row r="104" spans="1:7">
      <c r="A104">
        <v>100120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  <c r="G104">
        <v>100</v>
      </c>
    </row>
    <row r="105" spans="1:8">
      <c r="A105">
        <v>100210</v>
      </c>
      <c r="B105">
        <v>21</v>
      </c>
      <c r="C105" t="str">
        <f>INDEX(Define!Q:Q,MATCH(B105,Define!P:P))</f>
        <v>ステート付与</v>
      </c>
      <c r="D105">
        <v>1050</v>
      </c>
      <c r="E105">
        <v>999</v>
      </c>
      <c r="F105">
        <v>30</v>
      </c>
      <c r="G105">
        <v>100</v>
      </c>
      <c r="H105" t="str">
        <f>INDEX([1]TextData!B:B,MATCH(D105,[1]TextData!A:A))</f>
        <v>防御アップ</v>
      </c>
    </row>
    <row r="106" spans="1:7">
      <c r="A106">
        <v>100210</v>
      </c>
      <c r="B106">
        <v>101</v>
      </c>
      <c r="C106" t="str">
        <f>INDEX(Define!Q:Q,MATCH(B106,Define!P:P))</f>
        <v>行動後スキル</v>
      </c>
      <c r="D106">
        <v>11</v>
      </c>
      <c r="E106">
        <v>0</v>
      </c>
      <c r="F106">
        <v>0</v>
      </c>
      <c r="G106">
        <v>100</v>
      </c>
    </row>
    <row r="107" spans="1:7">
      <c r="A107">
        <v>100211</v>
      </c>
      <c r="B107">
        <v>1</v>
      </c>
      <c r="C107" t="str">
        <f>INDEX(Define!Q:Q,MATCH(B107,Define!P:P))</f>
        <v>Hpダメージ</v>
      </c>
      <c r="D107">
        <v>300</v>
      </c>
      <c r="E107">
        <v>0</v>
      </c>
      <c r="F107">
        <v>0</v>
      </c>
      <c r="G107">
        <v>100</v>
      </c>
    </row>
    <row r="108" spans="1:7">
      <c r="A108">
        <v>100211</v>
      </c>
      <c r="B108">
        <v>101</v>
      </c>
      <c r="C108" t="str">
        <f>INDEX(Define!Q:Q,MATCH(B108,Define!P:P))</f>
        <v>行動後スキル</v>
      </c>
      <c r="D108">
        <v>21</v>
      </c>
      <c r="E108">
        <v>0</v>
      </c>
      <c r="F108">
        <v>0</v>
      </c>
      <c r="G108">
        <v>100</v>
      </c>
    </row>
    <row r="109" spans="1:8">
      <c r="A109">
        <v>100310</v>
      </c>
      <c r="B109">
        <v>21</v>
      </c>
      <c r="C109" t="str">
        <f>INDEX(Define!Q:Q,MATCH(B109,Define!P:P))</f>
        <v>ステート付与</v>
      </c>
      <c r="D109">
        <v>1040</v>
      </c>
      <c r="E109">
        <v>999</v>
      </c>
      <c r="F109">
        <v>15</v>
      </c>
      <c r="G109">
        <v>100</v>
      </c>
      <c r="H109" t="str">
        <f>INDEX([1]TextData!B:B,MATCH(D109,[1]TextData!A:A))</f>
        <v>攻撃アップ</v>
      </c>
    </row>
    <row r="110" spans="1:8">
      <c r="A110">
        <v>100310</v>
      </c>
      <c r="B110">
        <v>21</v>
      </c>
      <c r="C110" t="str">
        <f>INDEX(Define!Q:Q,MATCH(B110,Define!P:P))</f>
        <v>ステート付与</v>
      </c>
      <c r="D110">
        <v>1060</v>
      </c>
      <c r="E110">
        <v>999</v>
      </c>
      <c r="F110">
        <v>15</v>
      </c>
      <c r="G110">
        <v>100</v>
      </c>
      <c r="H110" t="str">
        <f>INDEX([1]TextData!B:B,MATCH(D110,[1]TextData!A:A))</f>
        <v>速度アップ</v>
      </c>
    </row>
    <row r="111" spans="1:7">
      <c r="A111">
        <v>100310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  <c r="G111">
        <v>100</v>
      </c>
    </row>
    <row r="112" spans="1:7">
      <c r="A112">
        <v>100311</v>
      </c>
      <c r="B112">
        <v>1</v>
      </c>
      <c r="C112" t="str">
        <f>INDEX(Define!Q:Q,MATCH(B112,Define!P:P))</f>
        <v>Hpダメージ</v>
      </c>
      <c r="D112">
        <v>200</v>
      </c>
      <c r="E112">
        <v>0</v>
      </c>
      <c r="F112">
        <v>0</v>
      </c>
      <c r="G112">
        <v>100</v>
      </c>
    </row>
    <row r="113" spans="1:7">
      <c r="A113">
        <v>100311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  <c r="G113">
        <v>100</v>
      </c>
    </row>
    <row r="114" spans="1:7">
      <c r="A114">
        <v>100320</v>
      </c>
      <c r="B114">
        <v>1</v>
      </c>
      <c r="C114" t="str">
        <f>INDEX(Define!Q:Q,MATCH(B114,Define!P:P))</f>
        <v>Hpダメージ</v>
      </c>
      <c r="D114">
        <v>400</v>
      </c>
      <c r="E114">
        <v>0</v>
      </c>
      <c r="F114">
        <v>0</v>
      </c>
      <c r="G114">
        <v>100</v>
      </c>
    </row>
    <row r="115" spans="1:7">
      <c r="A115">
        <v>100320</v>
      </c>
      <c r="B115">
        <v>101</v>
      </c>
      <c r="C115" t="str">
        <f>INDEX(Define!Q:Q,MATCH(B115,Define!P:P))</f>
        <v>行動後スキル</v>
      </c>
      <c r="D115">
        <v>11</v>
      </c>
      <c r="E115">
        <v>0</v>
      </c>
      <c r="F115">
        <v>0</v>
      </c>
      <c r="G115">
        <v>100</v>
      </c>
    </row>
    <row r="116" spans="1:8">
      <c r="A116">
        <v>100321</v>
      </c>
      <c r="B116">
        <v>21</v>
      </c>
      <c r="C116" t="str">
        <f>INDEX(Define!Q:Q,MATCH(B116,Define!P:P))</f>
        <v>ステート付与</v>
      </c>
      <c r="D116">
        <v>2140</v>
      </c>
      <c r="E116">
        <v>999</v>
      </c>
      <c r="F116">
        <v>100</v>
      </c>
      <c r="G116">
        <v>100</v>
      </c>
      <c r="H116" t="str">
        <f>INDEX([1]TextData!B:B,MATCH(D116,[1]TextData!A:A))</f>
        <v>凍結</v>
      </c>
    </row>
    <row r="117" spans="1:7">
      <c r="A117">
        <v>100321</v>
      </c>
      <c r="B117">
        <v>101</v>
      </c>
      <c r="C117" t="str">
        <f>INDEX(Define!Q:Q,MATCH(B117,Define!P:P))</f>
        <v>行動後スキル</v>
      </c>
      <c r="D117">
        <v>21</v>
      </c>
      <c r="E117">
        <v>0</v>
      </c>
      <c r="F117">
        <v>0</v>
      </c>
      <c r="G117">
        <v>100</v>
      </c>
    </row>
    <row r="118" spans="1:8">
      <c r="A118">
        <v>100410</v>
      </c>
      <c r="B118">
        <v>21</v>
      </c>
      <c r="C118" t="str">
        <f>INDEX(Define!Q:Q,MATCH(B118,Define!P:P))</f>
        <v>ステート付与</v>
      </c>
      <c r="D118">
        <v>2040</v>
      </c>
      <c r="E118">
        <v>999</v>
      </c>
      <c r="F118">
        <v>5</v>
      </c>
      <c r="G118">
        <v>100</v>
      </c>
      <c r="H118" t="str">
        <f>INDEX([1]TextData!B:B,MATCH(D118,[1]TextData!A:A))</f>
        <v>リジェネ</v>
      </c>
    </row>
    <row r="119" spans="1:7">
      <c r="A119">
        <v>100410</v>
      </c>
      <c r="B119">
        <v>101</v>
      </c>
      <c r="C119" t="str">
        <f>INDEX(Define!Q:Q,MATCH(B119,Define!P:P))</f>
        <v>行動後スキル</v>
      </c>
      <c r="D119">
        <v>11</v>
      </c>
      <c r="E119">
        <v>0</v>
      </c>
      <c r="F119">
        <v>0</v>
      </c>
      <c r="G119">
        <v>100</v>
      </c>
    </row>
    <row r="120" spans="1:7">
      <c r="A120">
        <v>100411</v>
      </c>
      <c r="B120">
        <v>2</v>
      </c>
      <c r="C120" t="str">
        <f>INDEX(Define!Q:Q,MATCH(B120,Define!P:P))</f>
        <v>Hp回復</v>
      </c>
      <c r="D120">
        <v>50</v>
      </c>
      <c r="E120">
        <v>0</v>
      </c>
      <c r="F120">
        <v>0</v>
      </c>
      <c r="G120">
        <v>100</v>
      </c>
    </row>
    <row r="121" spans="1:7">
      <c r="A121">
        <v>100411</v>
      </c>
      <c r="B121">
        <v>101</v>
      </c>
      <c r="C121" t="str">
        <f>INDEX(Define!Q:Q,MATCH(B121,Define!P:P))</f>
        <v>行動後スキル</v>
      </c>
      <c r="D121">
        <v>21</v>
      </c>
      <c r="E121">
        <v>0</v>
      </c>
      <c r="F121">
        <v>0</v>
      </c>
      <c r="G121">
        <v>100</v>
      </c>
    </row>
    <row r="122" spans="1:8">
      <c r="A122">
        <v>100420</v>
      </c>
      <c r="B122">
        <v>21</v>
      </c>
      <c r="C122" t="str">
        <f>INDEX(Define!Q:Q,MATCH(B122,Define!P:P))</f>
        <v>ステート付与</v>
      </c>
      <c r="D122">
        <v>2090</v>
      </c>
      <c r="E122">
        <v>999</v>
      </c>
      <c r="F122">
        <v>0</v>
      </c>
      <c r="G122">
        <v>100</v>
      </c>
      <c r="H122" t="str">
        <f>INDEX([1]TextData!B:B,MATCH(D122,[1]TextData!A:A))</f>
        <v>パッシブ無効</v>
      </c>
    </row>
    <row r="123" spans="1:7">
      <c r="A123">
        <v>100420</v>
      </c>
      <c r="B123">
        <v>101</v>
      </c>
      <c r="C123" t="str">
        <f>INDEX(Define!Q:Q,MATCH(B123,Define!P:P))</f>
        <v>行動後スキル</v>
      </c>
      <c r="D123">
        <v>11</v>
      </c>
      <c r="E123">
        <v>0</v>
      </c>
      <c r="F123">
        <v>0</v>
      </c>
      <c r="G123">
        <v>100</v>
      </c>
    </row>
    <row r="124" spans="1:7">
      <c r="A124">
        <v>100421</v>
      </c>
      <c r="B124">
        <v>1</v>
      </c>
      <c r="C124" t="str">
        <f>INDEX(Define!Q:Q,MATCH(B124,Define!P:P))</f>
        <v>Hpダメージ</v>
      </c>
      <c r="D124">
        <v>150</v>
      </c>
      <c r="E124">
        <v>0</v>
      </c>
      <c r="F124">
        <v>0</v>
      </c>
      <c r="G124">
        <v>100</v>
      </c>
    </row>
    <row r="125" spans="1:7">
      <c r="A125">
        <v>100421</v>
      </c>
      <c r="B125">
        <v>101</v>
      </c>
      <c r="C125" t="str">
        <f>INDEX(Define!Q:Q,MATCH(B125,Define!P:P))</f>
        <v>行動後スキル</v>
      </c>
      <c r="D125">
        <v>21</v>
      </c>
      <c r="E125">
        <v>0</v>
      </c>
      <c r="F125">
        <v>0</v>
      </c>
      <c r="G125">
        <v>100</v>
      </c>
    </row>
    <row r="126" spans="1:8">
      <c r="A126">
        <v>100510</v>
      </c>
      <c r="B126">
        <v>21</v>
      </c>
      <c r="C126" t="str">
        <f>INDEX(Define!Q:Q,MATCH(B126,Define!P:P))</f>
        <v>ステート付与</v>
      </c>
      <c r="D126">
        <v>1041</v>
      </c>
      <c r="E126">
        <v>999</v>
      </c>
      <c r="F126">
        <v>15</v>
      </c>
      <c r="G126">
        <v>100</v>
      </c>
      <c r="H126" t="str">
        <f>INDEX([1]TextData!B:B,MATCH(D126,[1]TextData!A:A))</f>
        <v>攻撃ダウン</v>
      </c>
    </row>
    <row r="127" spans="1:7">
      <c r="A127">
        <v>100510</v>
      </c>
      <c r="B127">
        <v>101</v>
      </c>
      <c r="C127" t="str">
        <f>INDEX(Define!Q:Q,MATCH(B127,Define!P:P))</f>
        <v>行動後スキル</v>
      </c>
      <c r="D127">
        <v>11</v>
      </c>
      <c r="E127">
        <v>0</v>
      </c>
      <c r="F127">
        <v>0</v>
      </c>
      <c r="G127">
        <v>100</v>
      </c>
    </row>
    <row r="128" spans="1:7">
      <c r="A128">
        <v>100511</v>
      </c>
      <c r="B128">
        <v>1</v>
      </c>
      <c r="C128" t="str">
        <f>INDEX(Define!Q:Q,MATCH(B128,Define!P:P))</f>
        <v>Hpダメージ</v>
      </c>
      <c r="D128">
        <v>200</v>
      </c>
      <c r="E128">
        <v>0</v>
      </c>
      <c r="F128">
        <v>0</v>
      </c>
      <c r="G128">
        <v>100</v>
      </c>
    </row>
    <row r="129" spans="1:7">
      <c r="A129">
        <v>100511</v>
      </c>
      <c r="B129">
        <v>101</v>
      </c>
      <c r="C129" t="str">
        <f>INDEX(Define!Q:Q,MATCH(B129,Define!P:P))</f>
        <v>行動後スキル</v>
      </c>
      <c r="D129">
        <v>21</v>
      </c>
      <c r="E129">
        <v>0</v>
      </c>
      <c r="F129">
        <v>0</v>
      </c>
      <c r="G129">
        <v>100</v>
      </c>
    </row>
    <row r="130" spans="1:8">
      <c r="A130">
        <v>100610</v>
      </c>
      <c r="B130">
        <v>21</v>
      </c>
      <c r="C130" t="str">
        <f>INDEX(Define!Q:Q,MATCH(B130,Define!P:P))</f>
        <v>ステート付与</v>
      </c>
      <c r="D130">
        <v>2280</v>
      </c>
      <c r="E130">
        <v>0</v>
      </c>
      <c r="F130">
        <v>0</v>
      </c>
      <c r="G130">
        <v>100</v>
      </c>
      <c r="H130" t="str">
        <f>INDEX([1]TextData!B:B,MATCH(D130,[1]TextData!A:A))</f>
        <v>アクセル</v>
      </c>
    </row>
    <row r="131" spans="1:7">
      <c r="A131">
        <v>100610</v>
      </c>
      <c r="B131">
        <v>101</v>
      </c>
      <c r="C131" t="str">
        <f>INDEX(Define!Q:Q,MATCH(B131,Define!P:P))</f>
        <v>行動後スキル</v>
      </c>
      <c r="D131">
        <v>11</v>
      </c>
      <c r="E131">
        <v>0</v>
      </c>
      <c r="F131">
        <v>0</v>
      </c>
      <c r="G131">
        <v>100</v>
      </c>
    </row>
    <row r="132" spans="1:8">
      <c r="A132">
        <v>100611</v>
      </c>
      <c r="B132">
        <v>21</v>
      </c>
      <c r="C132" t="str">
        <f>INDEX(Define!Q:Q,MATCH(B132,Define!P:P))</f>
        <v>ステート付与</v>
      </c>
      <c r="D132">
        <v>2110</v>
      </c>
      <c r="E132">
        <v>3</v>
      </c>
      <c r="F132">
        <v>0</v>
      </c>
      <c r="G132">
        <v>100</v>
      </c>
      <c r="H132" t="str">
        <f>INDEX([1]TextData!B:B,MATCH(D132,[1]TextData!A:A))</f>
        <v>高速</v>
      </c>
    </row>
    <row r="133" spans="1:7">
      <c r="A133">
        <v>100611</v>
      </c>
      <c r="B133">
        <v>101</v>
      </c>
      <c r="C133" t="str">
        <f>INDEX(Define!Q:Q,MATCH(B133,Define!P:P))</f>
        <v>行動後スキル</v>
      </c>
      <c r="D133">
        <v>21</v>
      </c>
      <c r="E133">
        <v>0</v>
      </c>
      <c r="F133">
        <v>0</v>
      </c>
      <c r="G133">
        <v>100</v>
      </c>
    </row>
    <row r="134" spans="1:7">
      <c r="A134">
        <v>100710</v>
      </c>
      <c r="B134">
        <v>5</v>
      </c>
      <c r="C134" t="str">
        <f>INDEX(Define!Q:Q,MATCH(B134,Define!P:P))</f>
        <v>特定ステートダメージ</v>
      </c>
      <c r="D134">
        <v>600</v>
      </c>
      <c r="E134">
        <v>200</v>
      </c>
      <c r="F134">
        <v>110</v>
      </c>
      <c r="G134">
        <v>100</v>
      </c>
    </row>
    <row r="135" spans="1:7">
      <c r="A135">
        <v>100710</v>
      </c>
      <c r="B135">
        <v>101</v>
      </c>
      <c r="C135" t="str">
        <f>INDEX(Define!Q:Q,MATCH(B135,Define!P:P))</f>
        <v>行動後スキル</v>
      </c>
      <c r="D135">
        <v>11</v>
      </c>
      <c r="E135">
        <v>0</v>
      </c>
      <c r="F135">
        <v>0</v>
      </c>
      <c r="G135">
        <v>100</v>
      </c>
    </row>
    <row r="136" spans="1:7">
      <c r="A136">
        <v>100711</v>
      </c>
      <c r="B136">
        <v>1</v>
      </c>
      <c r="C136" t="str">
        <f>INDEX(Define!Q:Q,MATCH(B136,Define!P:P))</f>
        <v>Hpダメージ</v>
      </c>
      <c r="D136">
        <v>1800</v>
      </c>
      <c r="E136">
        <v>0</v>
      </c>
      <c r="F136">
        <v>0</v>
      </c>
      <c r="G136">
        <v>100</v>
      </c>
    </row>
    <row r="137" spans="1:7">
      <c r="A137">
        <v>100711</v>
      </c>
      <c r="B137">
        <v>101</v>
      </c>
      <c r="C137" t="str">
        <f>INDEX(Define!Q:Q,MATCH(B137,Define!P:P))</f>
        <v>行動後スキル</v>
      </c>
      <c r="D137">
        <v>21</v>
      </c>
      <c r="E137">
        <v>0</v>
      </c>
      <c r="F137">
        <v>0</v>
      </c>
      <c r="G137">
        <v>100</v>
      </c>
    </row>
    <row r="138" spans="1:8">
      <c r="A138">
        <v>200110</v>
      </c>
      <c r="B138">
        <v>21</v>
      </c>
      <c r="C138" t="str">
        <f>INDEX(Define!Q:Q,MATCH(B138,Define!P:P))</f>
        <v>ステート付与</v>
      </c>
      <c r="D138">
        <v>1040</v>
      </c>
      <c r="E138">
        <v>999</v>
      </c>
      <c r="F138">
        <v>20</v>
      </c>
      <c r="G138">
        <v>100</v>
      </c>
      <c r="H138" t="str">
        <f>INDEX([1]TextData!B:B,MATCH(D138,[1]TextData!A:A))</f>
        <v>攻撃アップ</v>
      </c>
    </row>
    <row r="139" spans="1:7">
      <c r="A139">
        <v>200110</v>
      </c>
      <c r="B139">
        <v>101</v>
      </c>
      <c r="C139" t="str">
        <f>INDEX(Define!Q:Q,MATCH(B139,Define!P:P))</f>
        <v>行動後スキル</v>
      </c>
      <c r="D139">
        <v>11</v>
      </c>
      <c r="E139">
        <v>0</v>
      </c>
      <c r="F139">
        <v>0</v>
      </c>
      <c r="G139">
        <v>100</v>
      </c>
    </row>
    <row r="140" spans="1:7">
      <c r="A140">
        <v>200120</v>
      </c>
      <c r="B140">
        <v>1</v>
      </c>
      <c r="C140" t="str">
        <f>INDEX(Define!Q:Q,MATCH(B140,Define!P:P))</f>
        <v>Hpダメージ</v>
      </c>
      <c r="D140">
        <v>500</v>
      </c>
      <c r="E140">
        <v>0</v>
      </c>
      <c r="F140">
        <v>0</v>
      </c>
      <c r="G140">
        <v>100</v>
      </c>
    </row>
    <row r="141" spans="1:7">
      <c r="A141">
        <v>200120</v>
      </c>
      <c r="B141">
        <v>101</v>
      </c>
      <c r="C141" t="str">
        <f>INDEX(Define!Q:Q,MATCH(B141,Define!P:P))</f>
        <v>行動後スキル</v>
      </c>
      <c r="D141">
        <v>21</v>
      </c>
      <c r="E141">
        <v>0</v>
      </c>
      <c r="F141">
        <v>0</v>
      </c>
      <c r="G141">
        <v>100</v>
      </c>
    </row>
    <row r="142" spans="1:8">
      <c r="A142">
        <v>200130</v>
      </c>
      <c r="B142">
        <v>21</v>
      </c>
      <c r="C142" t="str">
        <f>INDEX(Define!Q:Q,MATCH(B142,Define!P:P))</f>
        <v>ステート付与</v>
      </c>
      <c r="D142">
        <v>1040</v>
      </c>
      <c r="E142">
        <v>999</v>
      </c>
      <c r="F142">
        <v>20</v>
      </c>
      <c r="G142">
        <v>100</v>
      </c>
      <c r="H142" t="str">
        <f>INDEX([1]TextData!B:B,MATCH(D142,[1]TextData!A:A))</f>
        <v>攻撃アップ</v>
      </c>
    </row>
    <row r="143" spans="1:8">
      <c r="A143">
        <v>300010</v>
      </c>
      <c r="B143">
        <v>310</v>
      </c>
      <c r="C143" t="str">
        <f>INDEX(Define!Q:Q,MATCH(B143,Define!P:P))</f>
        <v>属性適性増加</v>
      </c>
      <c r="D143">
        <v>201</v>
      </c>
      <c r="E143">
        <v>1</v>
      </c>
      <c r="F143">
        <v>1</v>
      </c>
      <c r="G143">
        <v>100</v>
      </c>
      <c r="H143" t="str">
        <f>INDEX([1]TextData!B:B,MATCH(D143,[1]TextData!A:A))</f>
        <v>炎適正</v>
      </c>
    </row>
    <row r="144" spans="1:8">
      <c r="A144">
        <v>300020</v>
      </c>
      <c r="B144">
        <v>310</v>
      </c>
      <c r="C144" t="str">
        <f>INDEX(Define!Q:Q,MATCH(B144,Define!P:P))</f>
        <v>属性適性増加</v>
      </c>
      <c r="D144">
        <v>202</v>
      </c>
      <c r="E144">
        <v>2</v>
      </c>
      <c r="F144">
        <v>1</v>
      </c>
      <c r="G144">
        <v>100</v>
      </c>
      <c r="H144" t="str">
        <f>INDEX([1]TextData!B:B,MATCH(D144,[1]TextData!A:A))</f>
        <v>雷適性</v>
      </c>
    </row>
    <row r="145" spans="1:8">
      <c r="A145">
        <v>300030</v>
      </c>
      <c r="B145">
        <v>310</v>
      </c>
      <c r="C145" t="str">
        <f>INDEX(Define!Q:Q,MATCH(B145,Define!P:P))</f>
        <v>属性適性増加</v>
      </c>
      <c r="D145">
        <v>203</v>
      </c>
      <c r="E145">
        <v>3</v>
      </c>
      <c r="F145">
        <v>1</v>
      </c>
      <c r="G145">
        <v>100</v>
      </c>
      <c r="H145" t="str">
        <f>INDEX([1]TextData!B:B,MATCH(D145,[1]TextData!A:A))</f>
        <v>氷適性</v>
      </c>
    </row>
    <row r="146" spans="1:8">
      <c r="A146">
        <v>300040</v>
      </c>
      <c r="B146">
        <v>310</v>
      </c>
      <c r="C146" t="str">
        <f>INDEX(Define!Q:Q,MATCH(B146,Define!P:P))</f>
        <v>属性適性増加</v>
      </c>
      <c r="D146">
        <v>204</v>
      </c>
      <c r="E146">
        <v>4</v>
      </c>
      <c r="F146">
        <v>1</v>
      </c>
      <c r="G146">
        <v>100</v>
      </c>
      <c r="H146" t="str">
        <f>INDEX([1]TextData!B:B,MATCH(D146,[1]TextData!A:A))</f>
        <v>光適性</v>
      </c>
    </row>
    <row r="147" spans="1:8">
      <c r="A147">
        <v>300050</v>
      </c>
      <c r="B147">
        <v>310</v>
      </c>
      <c r="C147" t="str">
        <f>INDEX(Define!Q:Q,MATCH(B147,Define!P:P))</f>
        <v>属性適性増加</v>
      </c>
      <c r="D147">
        <v>205</v>
      </c>
      <c r="E147">
        <v>5</v>
      </c>
      <c r="F147">
        <v>1</v>
      </c>
      <c r="G147">
        <v>100</v>
      </c>
      <c r="H147" t="str">
        <f>INDEX([1]TextData!B:B,MATCH(D147,[1]TextData!A:A))</f>
        <v>闇適性</v>
      </c>
    </row>
    <row r="148" spans="1:7">
      <c r="A148">
        <v>400001</v>
      </c>
      <c r="B148">
        <v>401</v>
      </c>
      <c r="C148" t="str">
        <f>INDEX(Define!Q:Q,MATCH(B148,Define!P:P))</f>
        <v>コマンドLvアップ</v>
      </c>
      <c r="D148">
        <v>1</v>
      </c>
      <c r="E148">
        <v>1</v>
      </c>
      <c r="F148">
        <v>0</v>
      </c>
      <c r="G148">
        <v>100</v>
      </c>
    </row>
    <row r="149" spans="1:7">
      <c r="A149">
        <v>400002</v>
      </c>
      <c r="B149">
        <v>401</v>
      </c>
      <c r="C149" t="str">
        <f>INDEX(Define!Q:Q,MATCH(B149,Define!P:P))</f>
        <v>コマンドLvアップ</v>
      </c>
      <c r="D149">
        <v>2</v>
      </c>
      <c r="E149">
        <v>1</v>
      </c>
      <c r="F149">
        <v>0</v>
      </c>
      <c r="G149">
        <v>100</v>
      </c>
    </row>
    <row r="150" spans="1:7">
      <c r="A150">
        <v>400003</v>
      </c>
      <c r="B150">
        <v>401</v>
      </c>
      <c r="C150" t="str">
        <f>INDEX(Define!Q:Q,MATCH(B150,Define!P:P))</f>
        <v>コマンドLvアップ</v>
      </c>
      <c r="D150">
        <v>3</v>
      </c>
      <c r="E150">
        <v>1</v>
      </c>
      <c r="F150">
        <v>0</v>
      </c>
      <c r="G150">
        <v>100</v>
      </c>
    </row>
    <row r="151" spans="1:7">
      <c r="A151">
        <v>400004</v>
      </c>
      <c r="B151">
        <v>401</v>
      </c>
      <c r="C151" t="str">
        <f>INDEX(Define!Q:Q,MATCH(B151,Define!P:P))</f>
        <v>コマンドLvアップ</v>
      </c>
      <c r="D151">
        <v>4</v>
      </c>
      <c r="E151">
        <v>1</v>
      </c>
      <c r="F151">
        <v>0</v>
      </c>
      <c r="G151">
        <v>100</v>
      </c>
    </row>
    <row r="152" spans="1:7">
      <c r="A152">
        <v>400005</v>
      </c>
      <c r="B152">
        <v>401</v>
      </c>
      <c r="C152" t="str">
        <f>INDEX(Define!Q:Q,MATCH(B152,Define!P:P))</f>
        <v>コマンドLvアップ</v>
      </c>
      <c r="D152">
        <v>5</v>
      </c>
      <c r="E152">
        <v>1</v>
      </c>
      <c r="F152">
        <v>0</v>
      </c>
      <c r="G152">
        <v>100</v>
      </c>
    </row>
    <row r="153" spans="1:7">
      <c r="A153">
        <v>400101</v>
      </c>
      <c r="B153">
        <v>402</v>
      </c>
      <c r="C153" t="str">
        <f>INDEX(Define!Q:Q,MATCH(B153,Define!P:P))</f>
        <v>ステータスアップ</v>
      </c>
      <c r="D153">
        <v>1</v>
      </c>
      <c r="E153">
        <v>2</v>
      </c>
      <c r="F153">
        <v>0</v>
      </c>
      <c r="G153">
        <v>100</v>
      </c>
    </row>
    <row r="154" spans="1:7">
      <c r="A154">
        <v>400102</v>
      </c>
      <c r="B154">
        <v>402</v>
      </c>
      <c r="C154" t="str">
        <f>INDEX(Define!Q:Q,MATCH(B154,Define!P:P))</f>
        <v>ステータスアップ</v>
      </c>
      <c r="D154">
        <v>2</v>
      </c>
      <c r="E154">
        <v>2</v>
      </c>
      <c r="F154">
        <v>0</v>
      </c>
      <c r="G154">
        <v>100</v>
      </c>
    </row>
    <row r="155" spans="1:7">
      <c r="A155">
        <v>400103</v>
      </c>
      <c r="B155">
        <v>402</v>
      </c>
      <c r="C155" t="str">
        <f>INDEX(Define!Q:Q,MATCH(B155,Define!P:P))</f>
        <v>ステータスアップ</v>
      </c>
      <c r="D155">
        <v>3</v>
      </c>
      <c r="E155">
        <v>2</v>
      </c>
      <c r="F155">
        <v>0</v>
      </c>
      <c r="G155">
        <v>100</v>
      </c>
    </row>
    <row r="156" spans="1:7">
      <c r="A156">
        <v>400104</v>
      </c>
      <c r="B156">
        <v>402</v>
      </c>
      <c r="C156" t="str">
        <f>INDEX(Define!Q:Q,MATCH(B156,Define!P:P))</f>
        <v>ステータスアップ</v>
      </c>
      <c r="D156">
        <v>4</v>
      </c>
      <c r="E156">
        <v>2</v>
      </c>
      <c r="F156">
        <v>0</v>
      </c>
      <c r="G156">
        <v>100</v>
      </c>
    </row>
    <row r="157" spans="1:7">
      <c r="A157">
        <v>400105</v>
      </c>
      <c r="B157">
        <v>402</v>
      </c>
      <c r="C157" t="str">
        <f>INDEX(Define!Q:Q,MATCH(B157,Define!P:P))</f>
        <v>ステータスアップ</v>
      </c>
      <c r="D157">
        <v>5</v>
      </c>
      <c r="E157">
        <v>2</v>
      </c>
      <c r="F157">
        <v>0</v>
      </c>
      <c r="G157">
        <v>100</v>
      </c>
    </row>
    <row r="158" spans="1:7">
      <c r="A158">
        <v>400201</v>
      </c>
      <c r="B158">
        <v>403</v>
      </c>
      <c r="C158" t="str">
        <f>INDEX(Define!Q:Q,MATCH(B158,Define!P:P))</f>
        <v>魔法入手</v>
      </c>
      <c r="D158">
        <v>0</v>
      </c>
      <c r="E158">
        <v>0</v>
      </c>
      <c r="F158">
        <v>0</v>
      </c>
      <c r="G158">
        <v>100</v>
      </c>
    </row>
    <row r="159" spans="1:7">
      <c r="A159">
        <v>400301</v>
      </c>
      <c r="B159">
        <v>404</v>
      </c>
      <c r="C159" t="str">
        <f>INDEX(Define!Q:Q,MATCH(B159,Define!P:P))</f>
        <v>最大HpとMpアップ</v>
      </c>
      <c r="D159">
        <v>1</v>
      </c>
      <c r="E159">
        <v>2</v>
      </c>
      <c r="F159">
        <v>0</v>
      </c>
      <c r="G159">
        <v>100</v>
      </c>
    </row>
    <row r="160" spans="1:8">
      <c r="A160">
        <v>500010</v>
      </c>
      <c r="B160">
        <v>21</v>
      </c>
      <c r="C160" t="str">
        <f>INDEX(Define!Q:Q,MATCH(B160,Define!P:P))</f>
        <v>ステート付与</v>
      </c>
      <c r="D160">
        <v>1040</v>
      </c>
      <c r="E160">
        <v>999</v>
      </c>
      <c r="F160">
        <v>10</v>
      </c>
      <c r="G160">
        <v>100</v>
      </c>
      <c r="H160" t="str">
        <f>INDEX([1]TextData!B:B,MATCH(D160,[1]TextData!A:A))</f>
        <v>攻撃アップ</v>
      </c>
    </row>
    <row r="161" spans="1:8">
      <c r="A161">
        <v>500010</v>
      </c>
      <c r="B161">
        <v>21</v>
      </c>
      <c r="C161" t="str">
        <f>INDEX(Define!Q:Q,MATCH(B161,Define!P:P))</f>
        <v>ステート付与</v>
      </c>
      <c r="D161">
        <v>1050</v>
      </c>
      <c r="E161">
        <v>999</v>
      </c>
      <c r="F161">
        <v>10</v>
      </c>
      <c r="G161">
        <v>100</v>
      </c>
      <c r="H161" t="str">
        <f>INDEX([1]TextData!B:B,MATCH(D161,[1]TextData!A:A))</f>
        <v>防御アップ</v>
      </c>
    </row>
    <row r="162" spans="1:8">
      <c r="A162">
        <v>500020</v>
      </c>
      <c r="B162">
        <v>21</v>
      </c>
      <c r="C162" t="str">
        <f>INDEX(Define!Q:Q,MATCH(B162,Define!P:P))</f>
        <v>ステート付与</v>
      </c>
      <c r="D162">
        <v>1040</v>
      </c>
      <c r="E162">
        <v>999</v>
      </c>
      <c r="F162">
        <v>12</v>
      </c>
      <c r="G162">
        <v>100</v>
      </c>
      <c r="H162" t="str">
        <f>INDEX([1]TextData!B:B,MATCH(D162,[1]TextData!A:A))</f>
        <v>攻撃アップ</v>
      </c>
    </row>
    <row r="163" spans="1:8">
      <c r="A163">
        <v>500030</v>
      </c>
      <c r="B163">
        <v>21</v>
      </c>
      <c r="C163" t="str">
        <f>INDEX(Define!Q:Q,MATCH(B163,Define!P:P))</f>
        <v>ステート付与</v>
      </c>
      <c r="D163">
        <v>1070</v>
      </c>
      <c r="E163">
        <v>999</v>
      </c>
      <c r="F163">
        <v>10</v>
      </c>
      <c r="G163">
        <v>100</v>
      </c>
      <c r="H163" t="str">
        <f>INDEX([1]TextData!B:B,MATCH(D163,[1]TextData!A:A))</f>
        <v>致命攻撃発生率アップ</v>
      </c>
    </row>
    <row r="164" spans="1:8">
      <c r="A164">
        <v>500040</v>
      </c>
      <c r="B164">
        <v>21</v>
      </c>
      <c r="C164" t="str">
        <f>INDEX(Define!Q:Q,MATCH(B164,Define!P:P))</f>
        <v>ステート付与</v>
      </c>
      <c r="D164">
        <v>2050</v>
      </c>
      <c r="E164">
        <v>1</v>
      </c>
      <c r="F164">
        <v>0</v>
      </c>
      <c r="G164">
        <v>100</v>
      </c>
      <c r="H164" t="str">
        <f>INDEX([1]TextData!B:B,MATCH(D164,[1]TextData!A:A))</f>
        <v>攻撃無効</v>
      </c>
    </row>
    <row r="165" spans="1:7">
      <c r="A165">
        <v>500040</v>
      </c>
      <c r="B165">
        <v>42</v>
      </c>
      <c r="C165" t="str">
        <f>INDEX(Define!Q:Q,MATCH(B165,Define!P:P))</f>
        <v>対象のHpを1にする</v>
      </c>
      <c r="D165">
        <v>0</v>
      </c>
      <c r="E165">
        <v>0</v>
      </c>
      <c r="F165">
        <v>0</v>
      </c>
      <c r="G165">
        <v>100</v>
      </c>
    </row>
    <row r="166" spans="1:8">
      <c r="A166">
        <v>500050</v>
      </c>
      <c r="B166">
        <v>21</v>
      </c>
      <c r="C166" t="str">
        <f>INDEX(Define!Q:Q,MATCH(B166,Define!P:P))</f>
        <v>ステート付与</v>
      </c>
      <c r="D166">
        <v>2040</v>
      </c>
      <c r="E166">
        <v>4</v>
      </c>
      <c r="F166">
        <v>10</v>
      </c>
      <c r="G166">
        <v>100</v>
      </c>
      <c r="H166" t="str">
        <f>INDEX([1]TextData!B:B,MATCH(D166,[1]TextData!A:A))</f>
        <v>リジェネ</v>
      </c>
    </row>
    <row r="167" spans="1:8">
      <c r="A167">
        <v>500060</v>
      </c>
      <c r="B167">
        <v>21</v>
      </c>
      <c r="C167" t="str">
        <f>INDEX(Define!Q:Q,MATCH(B167,Define!P:P))</f>
        <v>ステート付与</v>
      </c>
      <c r="D167">
        <v>1040</v>
      </c>
      <c r="E167">
        <v>999</v>
      </c>
      <c r="F167">
        <v>6</v>
      </c>
      <c r="G167">
        <v>100</v>
      </c>
      <c r="H167" t="str">
        <f>INDEX([1]TextData!B:B,MATCH(D167,[1]TextData!A:A))</f>
        <v>攻撃アップ</v>
      </c>
    </row>
    <row r="168" spans="1:7">
      <c r="A168">
        <v>500070</v>
      </c>
      <c r="B168">
        <v>66</v>
      </c>
      <c r="C168" t="str">
        <f>INDEX(Define!Q:Q,MATCH(B168,Define!P:P))</f>
        <v>指定のFeatureのParam3をParam3xステージ勝利数増やす</v>
      </c>
      <c r="D168">
        <v>500070</v>
      </c>
      <c r="E168">
        <v>1</v>
      </c>
      <c r="F168">
        <v>1</v>
      </c>
      <c r="G168">
        <v>100</v>
      </c>
    </row>
    <row r="169" spans="1:8">
      <c r="A169">
        <v>500070</v>
      </c>
      <c r="B169">
        <v>21</v>
      </c>
      <c r="C169" t="str">
        <f>INDEX(Define!Q:Q,MATCH(B169,Define!P:P))</f>
        <v>ステート付与</v>
      </c>
      <c r="D169">
        <v>1040</v>
      </c>
      <c r="E169">
        <v>999</v>
      </c>
      <c r="F169">
        <v>3</v>
      </c>
      <c r="G169">
        <v>100</v>
      </c>
      <c r="H169" t="str">
        <f>INDEX([1]TextData!B:B,MATCH(D169,[1]TextData!A:A))</f>
        <v>攻撃アップ</v>
      </c>
    </row>
    <row r="170" spans="1:8">
      <c r="A170">
        <v>500080</v>
      </c>
      <c r="B170">
        <v>21</v>
      </c>
      <c r="C170" t="str">
        <f>INDEX(Define!Q:Q,MATCH(B170,Define!P:P))</f>
        <v>ステート付与</v>
      </c>
      <c r="D170">
        <v>1090</v>
      </c>
      <c r="E170">
        <v>999</v>
      </c>
      <c r="F170">
        <v>20</v>
      </c>
      <c r="G170">
        <v>100</v>
      </c>
      <c r="H170" t="str">
        <f>INDEX([1]TextData!B:B,MATCH(D170,[1]TextData!A:A))</f>
        <v>回避アップ</v>
      </c>
    </row>
    <row r="171" spans="1:8">
      <c r="A171">
        <v>500090</v>
      </c>
      <c r="B171">
        <v>21</v>
      </c>
      <c r="C171" t="str">
        <f>INDEX(Define!Q:Q,MATCH(B171,Define!P:P))</f>
        <v>ステート付与</v>
      </c>
      <c r="D171">
        <v>1100</v>
      </c>
      <c r="E171">
        <v>999</v>
      </c>
      <c r="F171">
        <v>10</v>
      </c>
      <c r="G171">
        <v>100</v>
      </c>
      <c r="H171" t="str">
        <f>INDEX([1]TextData!B:B,MATCH(D171,[1]TextData!A:A))</f>
        <v>ダメージカット</v>
      </c>
    </row>
    <row r="172" spans="1:8">
      <c r="A172">
        <v>500100</v>
      </c>
      <c r="B172">
        <v>21</v>
      </c>
      <c r="C172" t="str">
        <f>INDEX(Define!Q:Q,MATCH(B172,Define!P:P))</f>
        <v>ステート付与</v>
      </c>
      <c r="D172">
        <v>1080</v>
      </c>
      <c r="E172">
        <v>999</v>
      </c>
      <c r="F172">
        <v>20</v>
      </c>
      <c r="G172">
        <v>100</v>
      </c>
      <c r="H172" t="str">
        <f>INDEX([1]TextData!B:B,MATCH(D172,[1]TextData!A:A))</f>
        <v>命中アップ</v>
      </c>
    </row>
    <row r="173" spans="1:8">
      <c r="A173">
        <v>500100</v>
      </c>
      <c r="B173">
        <v>21</v>
      </c>
      <c r="C173" t="str">
        <f>INDEX(Define!Q:Q,MATCH(B173,Define!P:P))</f>
        <v>ステート付与</v>
      </c>
      <c r="D173">
        <v>1070</v>
      </c>
      <c r="E173">
        <v>999</v>
      </c>
      <c r="F173">
        <v>10</v>
      </c>
      <c r="G173">
        <v>100</v>
      </c>
      <c r="H173" t="str">
        <f>INDEX([1]TextData!B:B,MATCH(D173,[1]TextData!A:A))</f>
        <v>致命攻撃発生率アップ</v>
      </c>
    </row>
    <row r="174" spans="1:7">
      <c r="A174">
        <v>500110</v>
      </c>
      <c r="B174">
        <v>66</v>
      </c>
      <c r="C174" t="str">
        <f>INDEX(Define!Q:Q,MATCH(B174,Define!P:P))</f>
        <v>指定のFeatureのParam3をParam3xステージ勝利数増やす</v>
      </c>
      <c r="D174">
        <v>500110</v>
      </c>
      <c r="E174">
        <v>2</v>
      </c>
      <c r="F174">
        <v>1</v>
      </c>
      <c r="G174">
        <v>100</v>
      </c>
    </row>
    <row r="175" spans="1:7">
      <c r="A175">
        <v>500110</v>
      </c>
      <c r="B175">
        <v>66</v>
      </c>
      <c r="C175" t="str">
        <f>INDEX(Define!Q:Q,MATCH(B175,Define!P:P))</f>
        <v>指定のFeatureのParam3をParam3xステージ勝利数増やす</v>
      </c>
      <c r="D175">
        <v>500110</v>
      </c>
      <c r="E175">
        <v>3</v>
      </c>
      <c r="F175">
        <v>1</v>
      </c>
      <c r="G175">
        <v>100</v>
      </c>
    </row>
    <row r="176" spans="1:8">
      <c r="A176">
        <v>500110</v>
      </c>
      <c r="B176">
        <v>21</v>
      </c>
      <c r="C176" t="str">
        <f>INDEX(Define!Q:Q,MATCH(B176,Define!P:P))</f>
        <v>ステート付与</v>
      </c>
      <c r="D176">
        <v>1020</v>
      </c>
      <c r="E176">
        <v>999</v>
      </c>
      <c r="F176">
        <v>10</v>
      </c>
      <c r="G176">
        <v>100</v>
      </c>
      <c r="H176" t="str">
        <f>INDEX([1]TextData!B:B,MATCH(D176,[1]TextData!A:A))</f>
        <v>最大Hpアップ</v>
      </c>
    </row>
    <row r="177" spans="1:8">
      <c r="A177">
        <v>500110</v>
      </c>
      <c r="B177">
        <v>21</v>
      </c>
      <c r="C177" t="str">
        <f>INDEX(Define!Q:Q,MATCH(B177,Define!P:P))</f>
        <v>ステート付与</v>
      </c>
      <c r="D177">
        <v>1050</v>
      </c>
      <c r="E177">
        <v>999</v>
      </c>
      <c r="F177">
        <v>10</v>
      </c>
      <c r="G177">
        <v>100</v>
      </c>
      <c r="H177" t="str">
        <f>INDEX([1]TextData!B:B,MATCH(D177,[1]TextData!A:A))</f>
        <v>防御アップ</v>
      </c>
    </row>
    <row r="178" spans="1:7">
      <c r="A178">
        <v>500120</v>
      </c>
      <c r="B178">
        <v>2</v>
      </c>
      <c r="C178" t="str">
        <f>INDEX(Define!Q:Q,MATCH(B178,Define!P:P))</f>
        <v>Hp回復</v>
      </c>
      <c r="D178">
        <v>12</v>
      </c>
      <c r="E178">
        <v>0</v>
      </c>
      <c r="F178">
        <v>1</v>
      </c>
      <c r="G178">
        <v>100</v>
      </c>
    </row>
    <row r="179" spans="1:8">
      <c r="A179">
        <v>500130</v>
      </c>
      <c r="B179">
        <v>21</v>
      </c>
      <c r="C179" t="str">
        <f>INDEX(Define!Q:Q,MATCH(B179,Define!P:P))</f>
        <v>ステート付与</v>
      </c>
      <c r="D179">
        <v>1080</v>
      </c>
      <c r="E179">
        <v>999</v>
      </c>
      <c r="F179">
        <v>20</v>
      </c>
      <c r="G179">
        <v>100</v>
      </c>
      <c r="H179" t="str">
        <f>INDEX([1]TextData!B:B,MATCH(D179,[1]TextData!A:A))</f>
        <v>命中アップ</v>
      </c>
    </row>
    <row r="180" spans="1:8">
      <c r="A180">
        <v>500140</v>
      </c>
      <c r="B180">
        <v>21</v>
      </c>
      <c r="C180" t="str">
        <f>INDEX(Define!Q:Q,MATCH(B180,Define!P:P))</f>
        <v>ステート付与</v>
      </c>
      <c r="D180">
        <v>1060</v>
      </c>
      <c r="E180">
        <v>4</v>
      </c>
      <c r="F180">
        <v>12</v>
      </c>
      <c r="G180">
        <v>100</v>
      </c>
      <c r="H180" t="str">
        <f>INDEX([1]TextData!B:B,MATCH(D180,[1]TextData!A:A))</f>
        <v>速度アップ</v>
      </c>
    </row>
    <row r="181" spans="1:8">
      <c r="A181">
        <v>500150</v>
      </c>
      <c r="B181">
        <v>21</v>
      </c>
      <c r="C181" t="str">
        <f>INDEX(Define!Q:Q,MATCH(B181,Define!P:P))</f>
        <v>ステート付与</v>
      </c>
      <c r="D181">
        <v>2370</v>
      </c>
      <c r="E181">
        <v>999</v>
      </c>
      <c r="F181">
        <v>500151</v>
      </c>
      <c r="G181">
        <v>100</v>
      </c>
      <c r="H181" t="str">
        <f>INDEX([1]TextData!B:B,MATCH(D181,[1]TextData!A:A))</f>
        <v>追加効果</v>
      </c>
    </row>
    <row r="182" spans="1:8">
      <c r="A182">
        <v>500151</v>
      </c>
      <c r="B182">
        <v>21</v>
      </c>
      <c r="C182" t="str">
        <f>INDEX(Define!Q:Q,MATCH(B182,Define!P:P))</f>
        <v>ステート付与</v>
      </c>
      <c r="D182">
        <v>2010</v>
      </c>
      <c r="E182">
        <v>3</v>
      </c>
      <c r="F182">
        <v>10</v>
      </c>
      <c r="G182">
        <v>80</v>
      </c>
      <c r="H182" t="str">
        <f>INDEX([1]TextData!B:B,MATCH(D182,[1]TextData!A:A))</f>
        <v>火傷</v>
      </c>
    </row>
    <row r="183" spans="1:7">
      <c r="A183">
        <v>500160</v>
      </c>
      <c r="B183">
        <v>12</v>
      </c>
      <c r="C183" t="str">
        <f>INDEX(Define!Q:Q,MATCH(B183,Define!P:P))</f>
        <v>Hp割合固定ダメージ</v>
      </c>
      <c r="D183">
        <v>30</v>
      </c>
      <c r="E183">
        <v>1</v>
      </c>
      <c r="F183">
        <v>0</v>
      </c>
      <c r="G183">
        <v>100</v>
      </c>
    </row>
    <row r="184" spans="1:8">
      <c r="A184">
        <v>500160</v>
      </c>
      <c r="B184">
        <v>21</v>
      </c>
      <c r="C184" t="str">
        <f>INDEX(Define!Q:Q,MATCH(B184,Define!P:P))</f>
        <v>ステート付与</v>
      </c>
      <c r="D184">
        <v>2150</v>
      </c>
      <c r="E184">
        <v>100</v>
      </c>
      <c r="F184">
        <v>0</v>
      </c>
      <c r="G184">
        <v>100</v>
      </c>
      <c r="H184" t="str">
        <f>INDEX([1]TextData!B:B,MATCH(D184,[1]TextData!A:A))</f>
        <v>スタン</v>
      </c>
    </row>
    <row r="185" spans="1:7">
      <c r="A185">
        <v>500170</v>
      </c>
      <c r="B185">
        <v>12</v>
      </c>
      <c r="C185" t="str">
        <f>INDEX(Define!Q:Q,MATCH(B185,Define!P:P))</f>
        <v>Hp割合固定ダメージ</v>
      </c>
      <c r="D185">
        <v>10</v>
      </c>
      <c r="E185">
        <v>1</v>
      </c>
      <c r="F185">
        <v>0</v>
      </c>
      <c r="G185">
        <v>100</v>
      </c>
    </row>
    <row r="186" spans="1:7">
      <c r="A186">
        <v>500170</v>
      </c>
      <c r="B186">
        <v>101</v>
      </c>
      <c r="C186" t="str">
        <f>INDEX(Define!Q:Q,MATCH(B186,Define!P:P))</f>
        <v>行動後スキル</v>
      </c>
      <c r="D186">
        <v>500171</v>
      </c>
      <c r="E186">
        <v>0</v>
      </c>
      <c r="F186">
        <v>0</v>
      </c>
      <c r="G186">
        <v>100</v>
      </c>
    </row>
    <row r="187" spans="1:8">
      <c r="A187">
        <v>500171</v>
      </c>
      <c r="B187">
        <v>21</v>
      </c>
      <c r="C187" t="str">
        <f>INDEX(Define!Q:Q,MATCH(B187,Define!P:P))</f>
        <v>ステート付与</v>
      </c>
      <c r="D187">
        <v>2150</v>
      </c>
      <c r="E187">
        <v>100</v>
      </c>
      <c r="F187">
        <v>0</v>
      </c>
      <c r="G187">
        <v>100</v>
      </c>
      <c r="H187" t="str">
        <f>INDEX([1]TextData!B:B,MATCH(D187,[1]TextData!A:A))</f>
        <v>スタン</v>
      </c>
    </row>
    <row r="188" spans="1:8">
      <c r="A188">
        <v>500180</v>
      </c>
      <c r="B188">
        <v>21</v>
      </c>
      <c r="C188" t="str">
        <f>INDEX(Define!Q:Q,MATCH(B188,Define!P:P))</f>
        <v>ステート付与</v>
      </c>
      <c r="D188">
        <v>2350</v>
      </c>
      <c r="E188">
        <v>10</v>
      </c>
      <c r="F188">
        <v>100</v>
      </c>
      <c r="G188">
        <v>100</v>
      </c>
      <c r="H188" t="str">
        <f>INDEX([1]TextData!B:B,MATCH(D188,[1]TextData!A:A))</f>
        <v>聖棺</v>
      </c>
    </row>
    <row r="189" spans="1:7">
      <c r="A189">
        <v>500190</v>
      </c>
      <c r="B189">
        <v>35</v>
      </c>
      <c r="C189" t="str">
        <f>INDEX(Define!Q:Q,MATCH(B189,Define!P:P))</f>
        <v>APダメージ</v>
      </c>
      <c r="D189">
        <v>1000</v>
      </c>
      <c r="E189">
        <v>0</v>
      </c>
      <c r="F189">
        <v>0</v>
      </c>
      <c r="G189">
        <v>100</v>
      </c>
    </row>
    <row r="190" spans="1:8">
      <c r="A190">
        <v>500200</v>
      </c>
      <c r="B190">
        <v>21</v>
      </c>
      <c r="C190" t="str">
        <f>INDEX(Define!Q:Q,MATCH(B190,Define!P:P))</f>
        <v>ステート付与</v>
      </c>
      <c r="D190">
        <v>2360</v>
      </c>
      <c r="E190">
        <v>999</v>
      </c>
      <c r="F190">
        <v>10</v>
      </c>
      <c r="G190">
        <v>100</v>
      </c>
      <c r="H190" t="str">
        <f>INDEX([1]TextData!B:B,MATCH(D190,[1]TextData!A:A))</f>
        <v>追加ダメージ</v>
      </c>
    </row>
    <row r="191" spans="1:7">
      <c r="A191">
        <v>500210</v>
      </c>
      <c r="B191">
        <v>12</v>
      </c>
      <c r="C191" t="str">
        <f>INDEX(Define!Q:Q,MATCH(B191,Define!P:P))</f>
        <v>Hp割合固定ダメージ</v>
      </c>
      <c r="D191">
        <v>20</v>
      </c>
      <c r="E191">
        <v>0</v>
      </c>
      <c r="F191">
        <v>0</v>
      </c>
      <c r="G191">
        <v>100</v>
      </c>
    </row>
    <row r="192" spans="1:7">
      <c r="A192">
        <v>500220</v>
      </c>
      <c r="B192">
        <v>12</v>
      </c>
      <c r="C192" t="str">
        <f>INDEX(Define!Q:Q,MATCH(B192,Define!P:P))</f>
        <v>Hp割合固定ダメージ</v>
      </c>
      <c r="D192">
        <v>10</v>
      </c>
      <c r="E192">
        <v>0</v>
      </c>
      <c r="F192">
        <v>0</v>
      </c>
      <c r="G19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opLeftCell="A58" workbookViewId="0">
      <selection activeCell="D69" sqref="D69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0</v>
      </c>
    </row>
    <row r="4" spans="1:8">
      <c r="A4">
        <v>10020</v>
      </c>
      <c r="B4" t="str">
        <f>INDEX(Skills!C:C,MATCH(A4,Skills!A:A))</f>
        <v>クリーチャー</v>
      </c>
      <c r="C4">
        <v>92</v>
      </c>
      <c r="D4" t="str">
        <f>INDEX(Define!V:V,MATCH(C4,Define!U:U))</f>
        <v>Lvが〇以上</v>
      </c>
      <c r="E4">
        <v>4</v>
      </c>
      <c r="F4">
        <v>10</v>
      </c>
      <c r="G4">
        <v>0</v>
      </c>
      <c r="H4">
        <v>0</v>
      </c>
    </row>
    <row r="5" spans="1:8">
      <c r="A5">
        <v>10030</v>
      </c>
      <c r="B5" t="str">
        <f>INDEX(Skills!C:C,MATCH(A5,Skills!A:A))</f>
        <v>クリーチャー</v>
      </c>
      <c r="C5">
        <v>1</v>
      </c>
      <c r="D5" t="str">
        <f>INDEX(Define!V:V,MATCH(C5,Define!U:U))</f>
        <v>Hpが〇%以下</v>
      </c>
      <c r="E5">
        <v>2</v>
      </c>
      <c r="F5">
        <v>50</v>
      </c>
      <c r="G5">
        <v>0</v>
      </c>
      <c r="H5">
        <v>0</v>
      </c>
    </row>
    <row r="6" spans="1:8">
      <c r="A6">
        <v>11010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11020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11030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11040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11050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11060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1010</v>
      </c>
      <c r="G11">
        <v>1</v>
      </c>
      <c r="H11">
        <v>1</v>
      </c>
    </row>
    <row r="12" spans="1:8">
      <c r="A12">
        <v>11060</v>
      </c>
      <c r="B12" t="str">
        <f>INDEX(Skills!C:C,MATCH(A12,Skills!A:A))</f>
        <v>イグナイテッド</v>
      </c>
      <c r="C12">
        <v>81</v>
      </c>
      <c r="D12" t="str">
        <f>INDEX(Define!V:V,MATCH(C12,Define!U:U))</f>
        <v>バトル中使用回数が〇以下</v>
      </c>
      <c r="E12">
        <v>2</v>
      </c>
      <c r="F12">
        <v>1</v>
      </c>
      <c r="G12">
        <v>0</v>
      </c>
      <c r="H12">
        <v>0</v>
      </c>
    </row>
    <row r="13" spans="1:8">
      <c r="A13">
        <v>11070</v>
      </c>
      <c r="B13" t="str">
        <f>INDEX(Skills!C:C,MATCH(A13,Skills!A:A))</f>
        <v>アフターバーナー</v>
      </c>
      <c r="C13">
        <v>11</v>
      </c>
      <c r="D13" t="str">
        <f>INDEX(Define!V:V,MATCH(C13,Define!U:U))</f>
        <v>Mpが〇以下</v>
      </c>
      <c r="E13">
        <v>2</v>
      </c>
      <c r="F13">
        <v>4</v>
      </c>
      <c r="G13">
        <v>0</v>
      </c>
      <c r="H13">
        <v>1</v>
      </c>
    </row>
    <row r="14" spans="1:8">
      <c r="A14">
        <v>11070</v>
      </c>
      <c r="B14" t="str">
        <f>INDEX(Skills!C:C,MATCH(A14,Skills!A:A))</f>
        <v>アフターバーナー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3</v>
      </c>
      <c r="G14">
        <v>0</v>
      </c>
      <c r="H14">
        <v>0</v>
      </c>
    </row>
    <row r="15" spans="1:8">
      <c r="A15">
        <v>12010</v>
      </c>
      <c r="B15" t="str">
        <f>INDEX(Skills!C:C,MATCH(A15,Skills!A:A))</f>
        <v>エクステンション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12020</v>
      </c>
      <c r="B16" t="str">
        <f>INDEX(Skills!C:C,MATCH(A16,Skills!A:A))</f>
        <v>スパークフォグ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12030</v>
      </c>
      <c r="B17" t="str">
        <f>INDEX(Skills!C:C,MATCH(A17,Skills!A:A))</f>
        <v>スウィフトカレント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12040</v>
      </c>
      <c r="B18" t="str">
        <f>INDEX(Skills!C:C,MATCH(A18,Skills!A:A))</f>
        <v>ファストキャスター</v>
      </c>
      <c r="C18">
        <v>1</v>
      </c>
      <c r="D18" t="str">
        <f>INDEX(Define!V:V,MATCH(C18,Define!U:U))</f>
        <v>Hpが〇%以下</v>
      </c>
      <c r="E18">
        <v>2</v>
      </c>
      <c r="F18">
        <v>25</v>
      </c>
      <c r="G18">
        <v>0</v>
      </c>
      <c r="H18">
        <v>0</v>
      </c>
    </row>
    <row r="19" spans="1:8">
      <c r="A19">
        <v>12050</v>
      </c>
      <c r="B19" t="str">
        <f>INDEX(Skills!C:C,MATCH(A19,Skills!A:A))</f>
        <v>ヘブンリーラック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12060</v>
      </c>
      <c r="B20" t="str">
        <f>INDEX(Skills!C:C,MATCH(A20,Skills!A:A))</f>
        <v>クイックアクト</v>
      </c>
      <c r="C20">
        <v>52</v>
      </c>
      <c r="D20" t="str">
        <f>INDEX(Define!V:V,MATCH(C20,Define!U:U))</f>
        <v>味方より敵が少ない</v>
      </c>
      <c r="E20">
        <v>4</v>
      </c>
      <c r="F20">
        <v>0</v>
      </c>
      <c r="G20">
        <v>0</v>
      </c>
      <c r="H20">
        <v>0</v>
      </c>
    </row>
    <row r="21" spans="1:8">
      <c r="A21">
        <v>12070</v>
      </c>
      <c r="B21" t="str">
        <f>INDEX(Skills!C:C,MATCH(A21,Skills!A:A))</f>
        <v>リベリオススプリッツ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13010</v>
      </c>
      <c r="B22" t="str">
        <f>INDEX(Skills!C:C,MATCH(A22,Skills!A:A))</f>
        <v>ガーディアンソウル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13020</v>
      </c>
      <c r="B23" t="str">
        <f>INDEX(Skills!C:C,MATCH(A23,Skills!A:A))</f>
        <v>アーマーコード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13030</v>
      </c>
      <c r="B24" t="str">
        <f>INDEX(Skills!C:C,MATCH(A24,Skills!A:A))</f>
        <v>ガードシフト</v>
      </c>
      <c r="C24">
        <v>1</v>
      </c>
      <c r="D24" t="str">
        <f>INDEX(Define!V:V,MATCH(C24,Define!U:U))</f>
        <v>Hpが〇%以下</v>
      </c>
      <c r="E24">
        <v>2</v>
      </c>
      <c r="F24">
        <v>25</v>
      </c>
      <c r="G24">
        <v>0</v>
      </c>
      <c r="H24">
        <v>0</v>
      </c>
    </row>
    <row r="25" spans="1:8">
      <c r="A25">
        <v>13040</v>
      </c>
      <c r="B25" t="str">
        <f>INDEX(Skills!C:C,MATCH(A25,Skills!A:A))</f>
        <v>ノーリミット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13050</v>
      </c>
      <c r="B26" t="str">
        <f>INDEX(Skills!C:C,MATCH(A26,Skills!A:A))</f>
        <v>コールドシェル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43</v>
      </c>
      <c r="D27" t="str">
        <f>INDEX(Define!V:V,MATCH(C27,Define!U:U))</f>
        <v>AbnormalのStateにかかっている</v>
      </c>
      <c r="E27">
        <v>2</v>
      </c>
      <c r="F27">
        <v>0</v>
      </c>
      <c r="G27">
        <v>0</v>
      </c>
      <c r="H27">
        <v>0</v>
      </c>
    </row>
    <row r="28" spans="1:8">
      <c r="A28">
        <v>13070</v>
      </c>
      <c r="B28" t="str">
        <f>INDEX(Skills!C:C,MATCH(A28,Skills!A:A))</f>
        <v>アシッドラッシュ</v>
      </c>
      <c r="C28">
        <v>71</v>
      </c>
      <c r="D28" t="str">
        <f>INDEX(Define!V:V,MATCH(C28,Define!U:U))</f>
        <v>攻撃成功時〇%で</v>
      </c>
      <c r="E28">
        <v>1</v>
      </c>
      <c r="F28">
        <v>33</v>
      </c>
      <c r="G28">
        <v>0</v>
      </c>
      <c r="H28">
        <v>0</v>
      </c>
    </row>
    <row r="29" spans="1:8">
      <c r="A29">
        <v>14010</v>
      </c>
      <c r="B29" t="str">
        <f>INDEX(Skills!C:C,MATCH(A29,Skills!A:A))</f>
        <v>ディバインシールド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14020</v>
      </c>
      <c r="B30" t="str">
        <f>INDEX(Skills!C:C,MATCH(A30,Skills!A:A))</f>
        <v>メディケーション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14030</v>
      </c>
      <c r="B31" t="str">
        <f>INDEX(Skills!C:C,MATCH(A31,Skills!A:A))</f>
        <v>エイミングスコープ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14040</v>
      </c>
      <c r="B32" t="str">
        <f>INDEX(Skills!C:C,MATCH(A32,Skills!A:A))</f>
        <v>リジェネレーション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14050</v>
      </c>
      <c r="B33" t="str">
        <f>INDEX(Skills!C:C,MATCH(A33,Skills!A:A))</f>
        <v>アライアンス</v>
      </c>
      <c r="C33">
        <v>51</v>
      </c>
      <c r="D33" t="str">
        <f>INDEX(Define!V:V,MATCH(C33,Define!U:U))</f>
        <v>味方より敵が多い</v>
      </c>
      <c r="E33">
        <v>4</v>
      </c>
      <c r="F33">
        <v>0</v>
      </c>
      <c r="G33">
        <v>0</v>
      </c>
      <c r="H33">
        <v>0</v>
      </c>
    </row>
    <row r="34" spans="1:8">
      <c r="A34">
        <v>14060</v>
      </c>
      <c r="B34" t="str">
        <f>INDEX(Skills!C:C,MATCH(A34,Skills!A:A))</f>
        <v>スペクトルマイン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14070</v>
      </c>
      <c r="B35" t="str">
        <f>INDEX(Skills!C:C,MATCH(A35,Skills!A:A))</f>
        <v>ホーミングクルセイド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14080</v>
      </c>
      <c r="B36" t="str">
        <f>INDEX(Skills!C:C,MATCH(A36,Skills!A:A))</f>
        <v>スペリオール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15010</v>
      </c>
      <c r="B37" t="str">
        <f>INDEX(Skills!C:C,MATCH(A37,Skills!A:A))</f>
        <v>イーグルアイ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15020</v>
      </c>
      <c r="B38" t="str">
        <f>INDEX(Skills!C:C,MATCH(A38,Skills!A:A))</f>
        <v>ネヴァーエンド</v>
      </c>
      <c r="C38">
        <v>1</v>
      </c>
      <c r="D38" t="str">
        <f>INDEX(Define!V:V,MATCH(C38,Define!U:U))</f>
        <v>Hpが〇%以下</v>
      </c>
      <c r="E38">
        <v>2</v>
      </c>
      <c r="F38">
        <v>25</v>
      </c>
      <c r="G38">
        <v>0</v>
      </c>
      <c r="H38">
        <v>0</v>
      </c>
    </row>
    <row r="39" spans="1:8">
      <c r="A39">
        <v>15030</v>
      </c>
      <c r="B39" t="str">
        <f>INDEX(Skills!C:C,MATCH(A39,Skills!A:A))</f>
        <v>ネガティブドレイン</v>
      </c>
      <c r="C39">
        <v>1</v>
      </c>
      <c r="D39" t="str">
        <f>INDEX(Define!V:V,MATCH(C39,Define!U:U))</f>
        <v>Hpが〇%以下</v>
      </c>
      <c r="E39">
        <v>2</v>
      </c>
      <c r="F39">
        <v>50</v>
      </c>
      <c r="G39">
        <v>0</v>
      </c>
      <c r="H39">
        <v>0</v>
      </c>
    </row>
    <row r="40" spans="1:8">
      <c r="A40">
        <v>15040</v>
      </c>
      <c r="B40" t="str">
        <f>INDEX(Skills!C:C,MATCH(A40,Skills!A:A))</f>
        <v>スカルグラッジ</v>
      </c>
      <c r="C40">
        <v>2</v>
      </c>
      <c r="D40" t="str">
        <f>INDEX(Define!V:V,MATCH(C40,Define!U:U))</f>
        <v>Hpが〇%以上</v>
      </c>
      <c r="E40">
        <v>2</v>
      </c>
      <c r="F40">
        <v>100</v>
      </c>
      <c r="G40">
        <v>0</v>
      </c>
      <c r="H40">
        <v>0</v>
      </c>
    </row>
    <row r="41" spans="1:8">
      <c r="A41">
        <v>15050</v>
      </c>
      <c r="B41" t="str">
        <f>INDEX(Skills!C:C,MATCH(A41,Skills!A:A))</f>
        <v>クリープアウト</v>
      </c>
      <c r="C41">
        <v>1</v>
      </c>
      <c r="D41" t="str">
        <f>INDEX(Define!V:V,MATCH(C41,Define!U:U))</f>
        <v>Hpが〇%以下</v>
      </c>
      <c r="E41">
        <v>4</v>
      </c>
      <c r="F41">
        <v>50</v>
      </c>
      <c r="G41">
        <v>0</v>
      </c>
      <c r="H41">
        <v>0</v>
      </c>
    </row>
    <row r="42" spans="1:8">
      <c r="A42">
        <v>15060</v>
      </c>
      <c r="B42" t="str">
        <f>INDEX(Skills!C:C,MATCH(A42,Skills!A:A))</f>
        <v>アンデッドペイン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15060</v>
      </c>
      <c r="B43" t="str">
        <f>INDEX(Skills!C:C,MATCH(A43,Skills!A:A))</f>
        <v>アンデッドペイン</v>
      </c>
      <c r="C43">
        <v>41</v>
      </c>
      <c r="D43" t="str">
        <f>INDEX(Define!V:V,MATCH(C43,Define!U:U))</f>
        <v>StateId状態になっている</v>
      </c>
      <c r="E43">
        <v>2</v>
      </c>
      <c r="F43">
        <v>2270</v>
      </c>
      <c r="G43">
        <v>0</v>
      </c>
      <c r="H43">
        <v>0</v>
      </c>
    </row>
    <row r="44" spans="1:8">
      <c r="A44">
        <v>15070</v>
      </c>
      <c r="B44" t="str">
        <f>INDEX(Skills!C:C,MATCH(A44,Skills!A:A))</f>
        <v>アップグルント</v>
      </c>
      <c r="C44">
        <v>41</v>
      </c>
      <c r="D44" t="str">
        <f>INDEX(Define!V:V,MATCH(C44,Define!U:U))</f>
        <v>StateId状態になっている</v>
      </c>
      <c r="E44">
        <v>2</v>
      </c>
      <c r="F44">
        <v>2270</v>
      </c>
      <c r="G44">
        <v>0</v>
      </c>
      <c r="H44">
        <v>0</v>
      </c>
    </row>
    <row r="45" spans="1:8">
      <c r="A45">
        <v>100110</v>
      </c>
      <c r="B45" t="str">
        <f>INDEX(Skills!C:C,MATCH(A45,Skills!A:A))</f>
        <v>ソーイングアームド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1010</v>
      </c>
      <c r="G45">
        <v>0</v>
      </c>
      <c r="H45">
        <v>1</v>
      </c>
    </row>
    <row r="46" spans="1:8">
      <c r="A46">
        <v>100110</v>
      </c>
      <c r="B46" t="str">
        <f>INDEX(Skills!C:C,MATCH(A46,Skills!A:A))</f>
        <v>ソーイングアームド</v>
      </c>
      <c r="C46">
        <v>101</v>
      </c>
      <c r="D46" t="str">
        <f>INDEX(Define!V:V,MATCH(C46,Define!U:U))</f>
        <v>Mpを〇消費する</v>
      </c>
      <c r="E46">
        <v>2</v>
      </c>
      <c r="F46">
        <v>15</v>
      </c>
      <c r="G46">
        <v>0</v>
      </c>
      <c r="H46">
        <v>0</v>
      </c>
    </row>
    <row r="47" spans="1:8">
      <c r="A47">
        <v>100111</v>
      </c>
      <c r="B47" t="str">
        <f>INDEX(Skills!C:C,MATCH(A47,Skills!A:A))</f>
        <v>ソーイングアームド+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100210</v>
      </c>
      <c r="B48" t="str">
        <f>INDEX(Skills!C:C,MATCH(A48,Skills!A:A))</f>
        <v>セイクリッドバリア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100210</v>
      </c>
      <c r="B49" t="str">
        <f>INDEX(Skills!C:C,MATCH(A49,Skills!A:A))</f>
        <v>セイクリッドバリア</v>
      </c>
      <c r="C49">
        <v>1001</v>
      </c>
      <c r="D49" t="str">
        <f>INDEX(Define!V:V,MATCH(C49,Define!U:U))</f>
        <v>回避を〇回行う</v>
      </c>
      <c r="E49">
        <v>2</v>
      </c>
      <c r="F49">
        <v>3</v>
      </c>
      <c r="G49">
        <v>0</v>
      </c>
      <c r="H49">
        <v>0</v>
      </c>
    </row>
    <row r="50" spans="1:8">
      <c r="A50">
        <v>100310</v>
      </c>
      <c r="B50" t="str">
        <f>INDEX(Skills!C:C,MATCH(A50,Skills!A:A))</f>
        <v>アゲインストレイジ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100310</v>
      </c>
      <c r="B51" t="str">
        <f>INDEX(Skills!C:C,MATCH(A51,Skills!A:A))</f>
        <v>アゲインストレイジ</v>
      </c>
      <c r="C51">
        <v>106</v>
      </c>
      <c r="D51" t="str">
        <f>INDEX(Define!V:V,MATCH(C51,Define!U:U))</f>
        <v>攻撃を〇回受ける</v>
      </c>
      <c r="E51">
        <v>2</v>
      </c>
      <c r="F51">
        <v>5</v>
      </c>
      <c r="G51">
        <v>0</v>
      </c>
      <c r="H51">
        <v>0</v>
      </c>
    </row>
    <row r="52" spans="1:8">
      <c r="A52">
        <v>100320</v>
      </c>
      <c r="B52" t="str">
        <f>INDEX(Skills!C:C,MATCH(A52,Skills!A:A))</f>
        <v>アンチドード</v>
      </c>
      <c r="C52">
        <v>42</v>
      </c>
      <c r="D52" t="str">
        <f>INDEX(Define!V:V,MATCH(C52,Define!U:U))</f>
        <v>StateId状態になっていない</v>
      </c>
      <c r="E52">
        <v>3</v>
      </c>
      <c r="F52">
        <v>1010</v>
      </c>
      <c r="G52">
        <v>0</v>
      </c>
      <c r="H52">
        <v>1</v>
      </c>
    </row>
    <row r="53" spans="1:8">
      <c r="A53">
        <v>100320</v>
      </c>
      <c r="B53" t="str">
        <f>INDEX(Skills!C:C,MATCH(A53,Skills!A:A))</f>
        <v>アンチドード</v>
      </c>
      <c r="C53">
        <v>113</v>
      </c>
      <c r="D53" t="str">
        <f>INDEX(Define!V:V,MATCH(C53,Define!U:U))</f>
        <v>相手が状態異常を発動する</v>
      </c>
      <c r="E53">
        <v>3</v>
      </c>
      <c r="F53">
        <v>0</v>
      </c>
      <c r="G53">
        <v>0</v>
      </c>
      <c r="H53">
        <v>0</v>
      </c>
    </row>
    <row r="54" spans="1:8">
      <c r="A54">
        <v>100420</v>
      </c>
      <c r="B54" t="str">
        <f>INDEX(Skills!C:C,MATCH(A54,Skills!A:A))</f>
        <v>ブレークザウォール</v>
      </c>
      <c r="C54">
        <v>42</v>
      </c>
      <c r="D54" t="str">
        <f>INDEX(Define!V:V,MATCH(C54,Define!U:U))</f>
        <v>StateId状態になっていない</v>
      </c>
      <c r="E54">
        <v>2</v>
      </c>
      <c r="F54">
        <v>1010</v>
      </c>
      <c r="G54">
        <v>0</v>
      </c>
      <c r="H54">
        <v>1</v>
      </c>
    </row>
    <row r="55" spans="1:8">
      <c r="A55">
        <v>100420</v>
      </c>
      <c r="B55" t="str">
        <f>INDEX(Skills!C:C,MATCH(A55,Skills!A:A))</f>
        <v>ブレークザウォール</v>
      </c>
      <c r="C55">
        <v>114</v>
      </c>
      <c r="D55" t="str">
        <f>INDEX(Define!V:V,MATCH(C55,Define!U:U))</f>
        <v>自身の攻撃で敵を倒す</v>
      </c>
      <c r="E55">
        <v>2</v>
      </c>
      <c r="F55">
        <v>30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アバンデンス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アバンデンス</v>
      </c>
      <c r="C57">
        <v>1004</v>
      </c>
      <c r="D57" t="str">
        <f>INDEX(Define!V:V,MATCH(C57,Define!U:U))</f>
        <v>回復効果魔法を〇回行う</v>
      </c>
      <c r="E57">
        <v>2</v>
      </c>
      <c r="F57">
        <v>3</v>
      </c>
      <c r="G57">
        <v>0</v>
      </c>
      <c r="H57">
        <v>0</v>
      </c>
    </row>
    <row r="58" spans="1:8">
      <c r="A58">
        <v>100510</v>
      </c>
      <c r="B58" t="str">
        <f>INDEX(Skills!C:C,MATCH(A58,Skills!A:A))</f>
        <v>シェイディークラウド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100510</v>
      </c>
      <c r="B59" t="str">
        <f>INDEX(Skills!C:C,MATCH(A59,Skills!A:A))</f>
        <v>シェイディークラウド</v>
      </c>
      <c r="C59">
        <v>1005</v>
      </c>
      <c r="D59" t="str">
        <f>INDEX(Define!V:V,MATCH(C59,Define!U:U))</f>
        <v>Demigod魔法の属性が〇の味方が神化する</v>
      </c>
      <c r="E59">
        <v>2</v>
      </c>
      <c r="F59">
        <v>5</v>
      </c>
      <c r="G59">
        <v>0</v>
      </c>
      <c r="H59">
        <v>0</v>
      </c>
    </row>
    <row r="60" spans="1:8">
      <c r="A60">
        <v>100610</v>
      </c>
      <c r="B60" t="str">
        <f>INDEX(Skills!C:C,MATCH(A60,Skills!A:A))</f>
        <v>フルバースト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100610</v>
      </c>
      <c r="B61" t="str">
        <f>INDEX(Skills!C:C,MATCH(A61,Skills!A:A))</f>
        <v>フルバースト</v>
      </c>
      <c r="C61">
        <v>106</v>
      </c>
      <c r="D61" t="str">
        <f>INDEX(Define!V:V,MATCH(C61,Define!U:U))</f>
        <v>攻撃を〇回受ける</v>
      </c>
      <c r="E61">
        <v>2</v>
      </c>
      <c r="F61">
        <v>3</v>
      </c>
      <c r="G61">
        <v>0</v>
      </c>
      <c r="H61">
        <v>0</v>
      </c>
    </row>
    <row r="62" spans="1:8">
      <c r="A62">
        <v>100710</v>
      </c>
      <c r="B62" t="str">
        <f>INDEX(Skills!C:C,MATCH(A62,Skills!A:A))</f>
        <v>セメタリーコール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ht="12" customHeight="1" spans="1:8">
      <c r="A63">
        <v>100710</v>
      </c>
      <c r="B63" t="str">
        <f>INDEX(Skills!C:C,MATCH(A63,Skills!A:A))</f>
        <v>セメタリーコール</v>
      </c>
      <c r="C63">
        <v>107</v>
      </c>
      <c r="D63" t="str">
        <f>INDEX(Define!V:V,MATCH(C63,Define!U:U))</f>
        <v>敵全員が呪い状態</v>
      </c>
      <c r="E63">
        <v>2</v>
      </c>
      <c r="F63">
        <v>0</v>
      </c>
      <c r="G63">
        <v>0</v>
      </c>
      <c r="H63">
        <v>0</v>
      </c>
    </row>
    <row r="64" spans="1:8">
      <c r="A64">
        <v>200110</v>
      </c>
      <c r="B64" t="str">
        <f>INDEX(Skills!C:C,MATCH(A64,Skills!A:A))</f>
        <v>マイトレインフォース</v>
      </c>
      <c r="C64">
        <v>104</v>
      </c>
      <c r="D64" t="str">
        <f>INDEX(Define!V:V,MATCH(C64,Define!U:U))</f>
        <v>自分以外が戦闘不能</v>
      </c>
      <c r="E64">
        <v>2</v>
      </c>
      <c r="F64">
        <v>1</v>
      </c>
      <c r="G64">
        <v>0</v>
      </c>
      <c r="H64">
        <v>0</v>
      </c>
    </row>
    <row r="65" spans="1:8">
      <c r="A65">
        <v>200130</v>
      </c>
      <c r="B65" t="str">
        <f>INDEX(Skills!C:C,MATCH(A65,Skills!A:A))</f>
        <v>ダエーワ(タルウィ)</v>
      </c>
      <c r="C65">
        <v>1</v>
      </c>
      <c r="D65" t="str">
        <f>INDEX(Define!V:V,MATCH(C65,Define!U:U))</f>
        <v>Hpが〇%以下</v>
      </c>
      <c r="E65">
        <v>2</v>
      </c>
      <c r="F65">
        <v>50</v>
      </c>
      <c r="G65">
        <v>0</v>
      </c>
      <c r="H65">
        <v>0</v>
      </c>
    </row>
    <row r="66" spans="1:8">
      <c r="A66">
        <v>200210</v>
      </c>
      <c r="B66" t="str">
        <f>INDEX(Skills!C:C,MATCH(A66,Skills!A:A))</f>
        <v>ダブルアクセル</v>
      </c>
      <c r="C66">
        <v>1</v>
      </c>
      <c r="D66" t="str">
        <f>INDEX(Define!V:V,MATCH(C66,Define!U:U))</f>
        <v>Hpが〇%以下</v>
      </c>
      <c r="E66">
        <v>2</v>
      </c>
      <c r="F66">
        <v>99</v>
      </c>
      <c r="G66">
        <v>0</v>
      </c>
      <c r="H66">
        <v>0</v>
      </c>
    </row>
    <row r="67" spans="1:8">
      <c r="A67">
        <v>500010</v>
      </c>
      <c r="B67" t="str">
        <f>INDEX(Skills!C:C,MATCH(A67,Skills!A:A))</f>
        <v>軍神の采配</v>
      </c>
      <c r="C67">
        <v>502</v>
      </c>
      <c r="D67" t="str">
        <f>INDEX(Define!V:V,MATCH(C67,Define!U:U))</f>
        <v>存在猶予を延長している</v>
      </c>
      <c r="E67">
        <v>4</v>
      </c>
      <c r="F67">
        <v>0</v>
      </c>
      <c r="G67">
        <v>0</v>
      </c>
      <c r="H67">
        <v>1</v>
      </c>
    </row>
    <row r="68" spans="1:8">
      <c r="A68">
        <v>500010</v>
      </c>
      <c r="B68" t="str">
        <f>INDEX(Skills!C:C,MATCH(A68,Skills!A:A))</f>
        <v>軍神の采配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500020</v>
      </c>
      <c r="B69" t="str">
        <f>INDEX(Skills!C:C,MATCH(A69,Skills!A:A))</f>
        <v>蛮勇の狼煙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500030</v>
      </c>
      <c r="B70" t="str">
        <f>INDEX(Skills!C:C,MATCH(A70,Skills!A:A))</f>
        <v>戦神の剣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500040</v>
      </c>
      <c r="B71" t="str">
        <f>INDEX(Skills!C:C,MATCH(A71,Skills!A:A))</f>
        <v>不死鳥の聖炎</v>
      </c>
      <c r="C71">
        <v>94</v>
      </c>
      <c r="D71" t="str">
        <f>INDEX(Define!V:V,MATCH(C71,Define!U:U))</f>
        <v>攻撃を受けた対象のHpが〇%以下</v>
      </c>
      <c r="E71">
        <v>11</v>
      </c>
      <c r="F71">
        <v>0</v>
      </c>
      <c r="G71">
        <v>1</v>
      </c>
      <c r="H71">
        <v>0</v>
      </c>
    </row>
    <row r="72" spans="1:8">
      <c r="A72">
        <v>500050</v>
      </c>
      <c r="B72" t="str">
        <f>INDEX(Skills!C:C,MATCH(A72,Skills!A:A))</f>
        <v>女神の抱擁</v>
      </c>
      <c r="C72">
        <v>94</v>
      </c>
      <c r="D72" t="str">
        <f>INDEX(Define!V:V,MATCH(C72,Define!U:U))</f>
        <v>攻撃を受けた対象のHpが〇%以下</v>
      </c>
      <c r="E72">
        <v>11</v>
      </c>
      <c r="F72">
        <v>30</v>
      </c>
      <c r="G72">
        <v>1</v>
      </c>
      <c r="H72">
        <v>0</v>
      </c>
    </row>
    <row r="73" spans="1:8">
      <c r="A73">
        <v>500060</v>
      </c>
      <c r="B73" t="str">
        <f>INDEX(Skills!C:C,MATCH(A73,Skills!A:A))</f>
        <v>戦士の奮起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500070</v>
      </c>
      <c r="B74" t="str">
        <f>INDEX(Skills!C:C,MATCH(A74,Skills!A:A))</f>
        <v>闘神の鼓舞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500080</v>
      </c>
      <c r="B75" t="str">
        <f>INDEX(Skills!C:C,MATCH(A75,Skills!A:A))</f>
        <v>回避の加護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500090</v>
      </c>
      <c r="B76" t="str">
        <f>INDEX(Skills!C:C,MATCH(A76,Skills!A:A))</f>
        <v>戦神の盾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500100</v>
      </c>
      <c r="B77" t="str">
        <f>INDEX(Skills!C:C,MATCH(A77,Skills!A:A))</f>
        <v>戦神の加護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500110</v>
      </c>
      <c r="B78" t="str">
        <f>INDEX(Skills!C:C,MATCH(A78,Skills!A:A))</f>
        <v>闘神の守護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500120</v>
      </c>
      <c r="B79" t="str">
        <f>INDEX(Skills!C:C,MATCH(A79,Skills!A:A))</f>
        <v>天使の竪琴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500130</v>
      </c>
      <c r="B80" t="str">
        <f>INDEX(Skills!C:C,MATCH(A80,Skills!A:A))</f>
        <v>命中の加護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500140</v>
      </c>
      <c r="B81" t="str">
        <f>INDEX(Skills!C:C,MATCH(A81,Skills!A:A))</f>
        <v>神速の風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500150</v>
      </c>
      <c r="B82" t="str">
        <f>INDEX(Skills!C:C,MATCH(A82,Skills!A:A))</f>
        <v>龍神の松明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500160</v>
      </c>
      <c r="B83" t="str">
        <f>INDEX(Skills!C:C,MATCH(A83,Skills!A:A))</f>
        <v>聖龍の咆哮</v>
      </c>
      <c r="C83">
        <v>64</v>
      </c>
      <c r="D83" t="str">
        <f>INDEX(Define!V:V,MATCH(C83,Define!U:U))</f>
        <v>全体の行動数がparam1 x 行動数 + param2</v>
      </c>
      <c r="E83">
        <v>5</v>
      </c>
      <c r="F83">
        <v>0</v>
      </c>
      <c r="G83">
        <v>1</v>
      </c>
      <c r="H83">
        <v>1</v>
      </c>
    </row>
    <row r="84" spans="1:8">
      <c r="A84">
        <v>500160</v>
      </c>
      <c r="B84" t="str">
        <f>INDEX(Skills!C:C,MATCH(A84,Skills!A:A))</f>
        <v>聖龍の咆哮</v>
      </c>
      <c r="C84">
        <v>81</v>
      </c>
      <c r="D84" t="str">
        <f>INDEX(Define!V:V,MATCH(C84,Define!U:U))</f>
        <v>バトル中使用回数が〇以下</v>
      </c>
      <c r="E84">
        <v>5</v>
      </c>
      <c r="F84">
        <v>1</v>
      </c>
      <c r="G84">
        <v>0</v>
      </c>
      <c r="H84">
        <v>0</v>
      </c>
    </row>
    <row r="85" spans="1:8">
      <c r="A85">
        <v>500170</v>
      </c>
      <c r="B85" t="str">
        <f>INDEX(Skills!C:C,MATCH(A85,Skills!A:A))</f>
        <v>ジャッジレイン</v>
      </c>
      <c r="C85">
        <v>64</v>
      </c>
      <c r="D85" t="str">
        <f>INDEX(Define!V:V,MATCH(C85,Define!U:U))</f>
        <v>全体の行動数がparam1 x 行動数 + param2</v>
      </c>
      <c r="E85">
        <v>5</v>
      </c>
      <c r="F85">
        <v>10</v>
      </c>
      <c r="G85">
        <v>0</v>
      </c>
      <c r="H85">
        <v>0</v>
      </c>
    </row>
    <row r="86" spans="1:8">
      <c r="A86">
        <v>500171</v>
      </c>
      <c r="B86" t="str">
        <f>INDEX(Skills!C:C,MATCH(A86,Skills!A:A))</f>
        <v>ジャッジレイン</v>
      </c>
      <c r="C86">
        <v>72</v>
      </c>
      <c r="D86" t="str">
        <f>INDEX(Define!V:V,MATCH(C86,Define!U:U))</f>
        <v>〇%で</v>
      </c>
      <c r="E86">
        <v>2</v>
      </c>
      <c r="F86">
        <v>30</v>
      </c>
      <c r="G86">
        <v>0</v>
      </c>
      <c r="H86">
        <v>0</v>
      </c>
    </row>
    <row r="87" spans="1:8">
      <c r="A87">
        <v>500180</v>
      </c>
      <c r="B87" t="str">
        <f>INDEX(Skills!C:C,MATCH(A87,Skills!A:A))</f>
        <v>霊王の聖棺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500190</v>
      </c>
      <c r="B88" t="str">
        <f>INDEX(Skills!C:C,MATCH(A88,Skills!A:A))</f>
        <v>黄泉の歌声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500200</v>
      </c>
      <c r="B89" t="str">
        <f>INDEX(Skills!C:C,MATCH(A89,Skills!A:A))</f>
        <v>戦女神の刃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500210</v>
      </c>
      <c r="B90" t="str">
        <f>INDEX(Skills!C:C,MATCH(A90,Skills!A:A))</f>
        <v>天怒の閃光</v>
      </c>
      <c r="C90">
        <v>64</v>
      </c>
      <c r="D90" t="str">
        <f>INDEX(Define!V:V,MATCH(C90,Define!U:U))</f>
        <v>全体の行動数がparam1 x 行動数 + param2</v>
      </c>
      <c r="E90">
        <v>5</v>
      </c>
      <c r="F90">
        <v>20</v>
      </c>
      <c r="G90">
        <v>0</v>
      </c>
      <c r="H90">
        <v>0</v>
      </c>
    </row>
    <row r="91" spans="1:8">
      <c r="A91">
        <v>500220</v>
      </c>
      <c r="B91" t="str">
        <f>INDEX(Skills!C:C,MATCH(A91,Skills!A:A))</f>
        <v>シャイントルネード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1</v>
      </c>
    </row>
    <row r="92" spans="1:8">
      <c r="A92">
        <v>500220</v>
      </c>
      <c r="B92" t="str">
        <f>INDEX(Skills!C:C,MATCH(A92,Skills!A:A))</f>
        <v>シャイントルネード</v>
      </c>
      <c r="C92">
        <v>81</v>
      </c>
      <c r="D92" t="str">
        <f>INDEX(Define!V:V,MATCH(C92,Define!U:U))</f>
        <v>バトル中使用回数が〇以下</v>
      </c>
      <c r="E92">
        <v>4</v>
      </c>
      <c r="F92">
        <v>1</v>
      </c>
      <c r="G92">
        <v>0</v>
      </c>
      <c r="H9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E6" sqref="E6"/>
    </sheetView>
  </sheetViews>
  <sheetFormatPr defaultColWidth="8.72727272727273" defaultRowHeight="13" outlineLevelRow="3" outlineLevelCol="7"/>
  <cols>
    <col min="4" max="4" width="24.2727272727273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100410</v>
      </c>
      <c r="B2" t="str">
        <f>INDEX(Skills!C:C,MATCH(A2,Skills!A:A))</f>
        <v>アバンデンス</v>
      </c>
      <c r="C2">
        <v>201</v>
      </c>
      <c r="D2" t="str">
        <f>INDEX(Define!V:V,MATCH(C2,Define!U:U))</f>
        <v>Demigod魔法の属性が〇</v>
      </c>
      <c r="E2">
        <v>0</v>
      </c>
      <c r="F2">
        <v>5</v>
      </c>
      <c r="G2">
        <v>0</v>
      </c>
      <c r="H2">
        <v>0</v>
      </c>
    </row>
    <row r="3" spans="1:8">
      <c r="A3">
        <v>500020</v>
      </c>
      <c r="B3" t="str">
        <f>INDEX(Skills!C:C,MATCH(A3,Skills!A:A))</f>
        <v>蛮勇の狼煙</v>
      </c>
      <c r="C3">
        <v>1</v>
      </c>
      <c r="D3" t="str">
        <f>INDEX(Define!V:V,MATCH(C3,Define!U:U))</f>
        <v>Hpが〇%以下</v>
      </c>
      <c r="E3">
        <v>0</v>
      </c>
      <c r="F3">
        <v>25</v>
      </c>
      <c r="G3">
        <v>0</v>
      </c>
      <c r="H3">
        <v>0</v>
      </c>
    </row>
    <row r="4" spans="1:8">
      <c r="A4">
        <v>500060</v>
      </c>
      <c r="B4" t="str">
        <f>INDEX(Skills!C:C,MATCH(A4,Skills!A:A))</f>
        <v>戦士の奮起</v>
      </c>
      <c r="C4">
        <v>2</v>
      </c>
      <c r="D4" t="str">
        <f>INDEX(Define!V:V,MATCH(C4,Define!U:U))</f>
        <v>Hpが〇%以上</v>
      </c>
      <c r="E4">
        <v>0</v>
      </c>
      <c r="F4">
        <v>90</v>
      </c>
      <c r="G4">
        <v>0</v>
      </c>
      <c r="H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0"/>
  <sheetViews>
    <sheetView topLeftCell="A125" workbookViewId="0">
      <selection activeCell="A68" sqref="A68"/>
    </sheetView>
  </sheetViews>
  <sheetFormatPr defaultColWidth="8.72727272727273" defaultRowHeight="13" outlineLevelCol="3"/>
  <cols>
    <col min="2" max="2" width="20" customWidth="1"/>
    <col min="3" max="3" width="42.7272727272727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t="s">
        <v>33</v>
      </c>
    </row>
    <row r="10" spans="1:3">
      <c r="A10">
        <v>1020</v>
      </c>
      <c r="B10" t="s">
        <v>36</v>
      </c>
      <c r="C10" t="s">
        <v>33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s="3" t="s">
        <v>44</v>
      </c>
    </row>
    <row r="15" spans="1:3">
      <c r="A15">
        <v>2010</v>
      </c>
      <c r="B15" t="s">
        <v>45</v>
      </c>
      <c r="C15" t="s">
        <v>33</v>
      </c>
    </row>
    <row r="16" spans="1:3">
      <c r="A16">
        <v>2020</v>
      </c>
      <c r="B16" t="s">
        <v>46</v>
      </c>
      <c r="C16" t="s">
        <v>47</v>
      </c>
    </row>
    <row r="17" spans="1:3">
      <c r="A17">
        <v>2030</v>
      </c>
      <c r="B17" t="s">
        <v>48</v>
      </c>
      <c r="C17" t="s">
        <v>49</v>
      </c>
    </row>
    <row r="18" spans="1:3">
      <c r="A18">
        <v>2040</v>
      </c>
      <c r="B18" t="s">
        <v>50</v>
      </c>
      <c r="C18" t="s">
        <v>51</v>
      </c>
    </row>
    <row r="19" spans="1:3">
      <c r="A19">
        <v>2050</v>
      </c>
      <c r="B19" t="s">
        <v>52</v>
      </c>
      <c r="C19" s="1" t="s">
        <v>53</v>
      </c>
    </row>
    <row r="20" spans="1:3">
      <c r="A20">
        <v>2060</v>
      </c>
      <c r="B20" t="s">
        <v>54</v>
      </c>
      <c r="C20" t="s">
        <v>55</v>
      </c>
    </row>
    <row r="21" spans="1:3">
      <c r="A21">
        <v>2070</v>
      </c>
      <c r="B21" t="s">
        <v>56</v>
      </c>
      <c r="C21" t="s">
        <v>57</v>
      </c>
    </row>
    <row r="22" ht="26" spans="1:3">
      <c r="A22">
        <v>2080</v>
      </c>
      <c r="B22" t="s">
        <v>58</v>
      </c>
      <c r="C22" s="3" t="s">
        <v>59</v>
      </c>
    </row>
    <row r="23" spans="1:3">
      <c r="A23">
        <v>3010</v>
      </c>
      <c r="B23" t="s">
        <v>60</v>
      </c>
      <c r="C23" t="s">
        <v>33</v>
      </c>
    </row>
    <row r="24" ht="26" spans="1:3">
      <c r="A24">
        <v>3020</v>
      </c>
      <c r="B24" t="s">
        <v>61</v>
      </c>
      <c r="C24" s="3" t="s">
        <v>62</v>
      </c>
    </row>
    <row r="25" ht="26" spans="1:3">
      <c r="A25">
        <v>3021</v>
      </c>
      <c r="B25" t="s">
        <v>61</v>
      </c>
      <c r="C25" s="3" t="s">
        <v>62</v>
      </c>
    </row>
    <row r="26" spans="1:3">
      <c r="A26">
        <v>3030</v>
      </c>
      <c r="B26" t="s">
        <v>63</v>
      </c>
      <c r="C26" t="s">
        <v>64</v>
      </c>
    </row>
    <row r="27" spans="1:3">
      <c r="A27">
        <v>3040</v>
      </c>
      <c r="B27" t="s">
        <v>65</v>
      </c>
      <c r="C27" t="s">
        <v>66</v>
      </c>
    </row>
    <row r="28" spans="1:3">
      <c r="A28">
        <v>3050</v>
      </c>
      <c r="B28" t="s">
        <v>67</v>
      </c>
      <c r="C28" t="s">
        <v>68</v>
      </c>
    </row>
    <row r="29" spans="1:3">
      <c r="A29">
        <v>3060</v>
      </c>
      <c r="B29" t="s">
        <v>69</v>
      </c>
      <c r="C29" s="3" t="s">
        <v>70</v>
      </c>
    </row>
    <row r="30" spans="1:3">
      <c r="A30">
        <v>3070</v>
      </c>
      <c r="B30" t="s">
        <v>71</v>
      </c>
      <c r="C30" s="3" t="s">
        <v>72</v>
      </c>
    </row>
    <row r="31" ht="26" spans="1:3">
      <c r="A31">
        <v>4010</v>
      </c>
      <c r="B31" t="s">
        <v>73</v>
      </c>
      <c r="C31" s="3" t="s">
        <v>74</v>
      </c>
    </row>
    <row r="32" ht="26" spans="1:3">
      <c r="A32">
        <v>4020</v>
      </c>
      <c r="B32" t="s">
        <v>75</v>
      </c>
      <c r="C32" s="3" t="s">
        <v>76</v>
      </c>
    </row>
    <row r="33" ht="26" spans="1:3">
      <c r="A33">
        <v>4030</v>
      </c>
      <c r="B33" t="s">
        <v>77</v>
      </c>
      <c r="C33" s="3" t="s">
        <v>78</v>
      </c>
    </row>
    <row r="34" spans="1:3">
      <c r="A34">
        <v>4040</v>
      </c>
      <c r="B34" t="s">
        <v>79</v>
      </c>
      <c r="C34" t="s">
        <v>80</v>
      </c>
    </row>
    <row r="35" spans="1:3">
      <c r="A35">
        <v>4050</v>
      </c>
      <c r="B35" t="s">
        <v>81</v>
      </c>
      <c r="C35" t="s">
        <v>82</v>
      </c>
    </row>
    <row r="36" spans="1:3">
      <c r="A36">
        <v>4060</v>
      </c>
      <c r="B36" t="s">
        <v>83</v>
      </c>
      <c r="C36" s="3" t="s">
        <v>84</v>
      </c>
    </row>
    <row r="37" ht="26" spans="1:3">
      <c r="A37">
        <v>4070</v>
      </c>
      <c r="B37" t="s">
        <v>85</v>
      </c>
      <c r="C37" s="3" t="s">
        <v>86</v>
      </c>
    </row>
    <row r="38" spans="1:3">
      <c r="A38">
        <v>4080</v>
      </c>
      <c r="B38" t="s">
        <v>87</v>
      </c>
      <c r="C38" s="3" t="s">
        <v>88</v>
      </c>
    </row>
    <row r="39" spans="1:3">
      <c r="A39">
        <v>5010</v>
      </c>
      <c r="B39" t="s">
        <v>89</v>
      </c>
      <c r="C39" t="s">
        <v>33</v>
      </c>
    </row>
    <row r="40" spans="1:3">
      <c r="A40">
        <v>5020</v>
      </c>
      <c r="B40" t="s">
        <v>90</v>
      </c>
      <c r="C40" s="3" t="s">
        <v>33</v>
      </c>
    </row>
    <row r="41" ht="26" spans="1:3">
      <c r="A41">
        <v>5030</v>
      </c>
      <c r="B41" t="s">
        <v>91</v>
      </c>
      <c r="C41" s="3" t="s">
        <v>92</v>
      </c>
    </row>
    <row r="42" spans="1:3">
      <c r="A42">
        <v>5040</v>
      </c>
      <c r="B42" t="s">
        <v>93</v>
      </c>
      <c r="C42" s="3" t="s">
        <v>94</v>
      </c>
    </row>
    <row r="43" ht="26" spans="1:3">
      <c r="A43">
        <v>5050</v>
      </c>
      <c r="B43" t="s">
        <v>95</v>
      </c>
      <c r="C43" s="3" t="s">
        <v>96</v>
      </c>
    </row>
    <row r="44" spans="1:3">
      <c r="A44">
        <v>5060</v>
      </c>
      <c r="B44" t="s">
        <v>97</v>
      </c>
      <c r="C44" s="3" t="s">
        <v>98</v>
      </c>
    </row>
    <row r="45" spans="1:3">
      <c r="A45">
        <v>5070</v>
      </c>
      <c r="B45" t="s">
        <v>99</v>
      </c>
      <c r="C45" s="3" t="s">
        <v>100</v>
      </c>
    </row>
    <row r="46" spans="1:3">
      <c r="A46">
        <v>7010</v>
      </c>
      <c r="B46" t="s">
        <v>101</v>
      </c>
      <c r="C46" s="4" t="s">
        <v>102</v>
      </c>
    </row>
    <row r="47" ht="26" spans="1:3">
      <c r="A47">
        <v>10010</v>
      </c>
      <c r="B47" t="s">
        <v>103</v>
      </c>
      <c r="C47" s="3" t="s">
        <v>104</v>
      </c>
    </row>
    <row r="48" ht="26" spans="1:3">
      <c r="A48">
        <v>10020</v>
      </c>
      <c r="B48" t="s">
        <v>105</v>
      </c>
      <c r="C48" s="4" t="s">
        <v>106</v>
      </c>
    </row>
    <row r="49" ht="26" spans="1:3">
      <c r="A49">
        <v>10030</v>
      </c>
      <c r="B49" t="s">
        <v>107</v>
      </c>
      <c r="C49" s="4" t="s">
        <v>108</v>
      </c>
    </row>
    <row r="50" ht="26" spans="1:3">
      <c r="A50">
        <v>10040</v>
      </c>
      <c r="B50" t="s">
        <v>109</v>
      </c>
      <c r="C50" s="4" t="s">
        <v>108</v>
      </c>
    </row>
    <row r="51" spans="1:3">
      <c r="A51">
        <v>11010</v>
      </c>
      <c r="B51" t="s">
        <v>110</v>
      </c>
      <c r="C51" s="4" t="s">
        <v>111</v>
      </c>
    </row>
    <row r="52" ht="26" spans="1:3">
      <c r="A52">
        <v>11020</v>
      </c>
      <c r="B52" t="s">
        <v>112</v>
      </c>
      <c r="C52" s="4" t="s">
        <v>113</v>
      </c>
    </row>
    <row r="53" spans="1:3">
      <c r="A53">
        <v>11030</v>
      </c>
      <c r="B53" t="s">
        <v>114</v>
      </c>
      <c r="C53" s="4" t="s">
        <v>115</v>
      </c>
    </row>
    <row r="54" ht="26" spans="1:3">
      <c r="A54">
        <v>11040</v>
      </c>
      <c r="B54" t="s">
        <v>116</v>
      </c>
      <c r="C54" s="4" t="s">
        <v>117</v>
      </c>
    </row>
    <row r="55" spans="1:3">
      <c r="A55">
        <v>11050</v>
      </c>
      <c r="B55" t="s">
        <v>118</v>
      </c>
      <c r="C55" s="3" t="s">
        <v>119</v>
      </c>
    </row>
    <row r="56" ht="39" spans="1:3">
      <c r="A56">
        <v>11060</v>
      </c>
      <c r="B56" t="s">
        <v>120</v>
      </c>
      <c r="C56" s="3" t="s">
        <v>121</v>
      </c>
    </row>
    <row r="57" ht="39" spans="1:3">
      <c r="A57">
        <v>11070</v>
      </c>
      <c r="B57" t="s">
        <v>122</v>
      </c>
      <c r="C57" s="3" t="s">
        <v>123</v>
      </c>
    </row>
    <row r="58" spans="1:3">
      <c r="A58">
        <v>12010</v>
      </c>
      <c r="B58" t="s">
        <v>124</v>
      </c>
      <c r="C58" t="s">
        <v>125</v>
      </c>
    </row>
    <row r="59" spans="1:3">
      <c r="A59">
        <v>12020</v>
      </c>
      <c r="B59" t="s">
        <v>126</v>
      </c>
      <c r="C59" t="s">
        <v>127</v>
      </c>
    </row>
    <row r="60" spans="1:3">
      <c r="A60">
        <v>12030</v>
      </c>
      <c r="B60" t="s">
        <v>128</v>
      </c>
      <c r="C60" s="3" t="s">
        <v>129</v>
      </c>
    </row>
    <row r="61" ht="26" spans="1:3">
      <c r="A61">
        <v>12040</v>
      </c>
      <c r="B61" t="s">
        <v>130</v>
      </c>
      <c r="C61" s="3" t="s">
        <v>131</v>
      </c>
    </row>
    <row r="62" spans="1:3">
      <c r="A62">
        <v>12050</v>
      </c>
      <c r="B62" t="s">
        <v>132</v>
      </c>
      <c r="C62" s="3" t="s">
        <v>133</v>
      </c>
    </row>
    <row r="63" ht="26" spans="1:3">
      <c r="A63">
        <v>12060</v>
      </c>
      <c r="B63" t="s">
        <v>134</v>
      </c>
      <c r="C63" s="3" t="s">
        <v>135</v>
      </c>
    </row>
    <row r="64" spans="1:3">
      <c r="A64">
        <v>12070</v>
      </c>
      <c r="B64" t="s">
        <v>136</v>
      </c>
      <c r="C64" s="3" t="s">
        <v>137</v>
      </c>
    </row>
    <row r="65" spans="1:3">
      <c r="A65">
        <v>13010</v>
      </c>
      <c r="B65" t="s">
        <v>138</v>
      </c>
      <c r="C65" s="3" t="s">
        <v>139</v>
      </c>
    </row>
    <row r="66" spans="1:3">
      <c r="A66">
        <v>13020</v>
      </c>
      <c r="B66" t="s">
        <v>140</v>
      </c>
      <c r="C66" s="3" t="s">
        <v>141</v>
      </c>
    </row>
    <row r="67" ht="26" spans="1:3">
      <c r="A67">
        <v>13030</v>
      </c>
      <c r="B67" t="s">
        <v>142</v>
      </c>
      <c r="C67" s="3" t="s">
        <v>143</v>
      </c>
    </row>
    <row r="68" spans="1:3">
      <c r="A68">
        <v>13040</v>
      </c>
      <c r="B68" t="s">
        <v>144</v>
      </c>
      <c r="C68" s="3" t="s">
        <v>145</v>
      </c>
    </row>
    <row r="69" ht="26" spans="1:3">
      <c r="A69">
        <v>13050</v>
      </c>
      <c r="B69" t="s">
        <v>146</v>
      </c>
      <c r="C69" s="3" t="s">
        <v>147</v>
      </c>
    </row>
    <row r="70" ht="26" spans="1:3">
      <c r="A70">
        <v>13060</v>
      </c>
      <c r="B70" t="s">
        <v>148</v>
      </c>
      <c r="C70" s="3" t="s">
        <v>149</v>
      </c>
    </row>
    <row r="71" ht="26" spans="1:3">
      <c r="A71">
        <v>13070</v>
      </c>
      <c r="B71" t="s">
        <v>150</v>
      </c>
      <c r="C71" s="3" t="s">
        <v>151</v>
      </c>
    </row>
    <row r="72" ht="26" spans="1:3">
      <c r="A72">
        <v>14010</v>
      </c>
      <c r="B72" t="s">
        <v>152</v>
      </c>
      <c r="C72" s="3" t="s">
        <v>153</v>
      </c>
    </row>
    <row r="73" spans="1:3">
      <c r="A73">
        <v>14020</v>
      </c>
      <c r="B73" t="s">
        <v>154</v>
      </c>
      <c r="C73" t="s">
        <v>155</v>
      </c>
    </row>
    <row r="74" spans="1:3">
      <c r="A74">
        <v>14030</v>
      </c>
      <c r="B74" t="s">
        <v>156</v>
      </c>
      <c r="C74" s="3" t="s">
        <v>157</v>
      </c>
    </row>
    <row r="75" spans="1:3">
      <c r="A75">
        <v>14040</v>
      </c>
      <c r="B75" t="s">
        <v>158</v>
      </c>
      <c r="C75" t="s">
        <v>159</v>
      </c>
    </row>
    <row r="76" ht="26" spans="1:3">
      <c r="A76">
        <v>14050</v>
      </c>
      <c r="B76" t="s">
        <v>160</v>
      </c>
      <c r="C76" s="3" t="s">
        <v>161</v>
      </c>
    </row>
    <row r="77" ht="26" spans="1:3">
      <c r="A77">
        <v>14060</v>
      </c>
      <c r="B77" t="s">
        <v>162</v>
      </c>
      <c r="C77" s="3" t="s">
        <v>163</v>
      </c>
    </row>
    <row r="78" ht="26" spans="1:3">
      <c r="A78">
        <v>14070</v>
      </c>
      <c r="B78" t="s">
        <v>164</v>
      </c>
      <c r="C78" s="3" t="s">
        <v>165</v>
      </c>
    </row>
    <row r="79" spans="1:3">
      <c r="A79">
        <v>14080</v>
      </c>
      <c r="B79" t="s">
        <v>166</v>
      </c>
      <c r="C79" s="3" t="s">
        <v>167</v>
      </c>
    </row>
    <row r="80" spans="1:3">
      <c r="A80">
        <v>15010</v>
      </c>
      <c r="B80" t="s">
        <v>168</v>
      </c>
      <c r="C80" s="3" t="s">
        <v>169</v>
      </c>
    </row>
    <row r="81" ht="26" spans="1:3">
      <c r="A81">
        <v>15020</v>
      </c>
      <c r="B81" t="s">
        <v>170</v>
      </c>
      <c r="C81" s="3" t="s">
        <v>171</v>
      </c>
    </row>
    <row r="82" ht="26" spans="1:3">
      <c r="A82">
        <v>15030</v>
      </c>
      <c r="B82" t="s">
        <v>172</v>
      </c>
      <c r="C82" s="3" t="s">
        <v>173</v>
      </c>
    </row>
    <row r="83" ht="26" spans="1:3">
      <c r="A83">
        <v>15040</v>
      </c>
      <c r="B83" t="s">
        <v>174</v>
      </c>
      <c r="C83" s="3" t="s">
        <v>175</v>
      </c>
    </row>
    <row r="84" ht="26" spans="1:3">
      <c r="A84">
        <v>15050</v>
      </c>
      <c r="B84" t="s">
        <v>176</v>
      </c>
      <c r="C84" s="3" t="s">
        <v>177</v>
      </c>
    </row>
    <row r="85" ht="26" spans="1:3">
      <c r="A85">
        <v>15060</v>
      </c>
      <c r="B85" t="s">
        <v>178</v>
      </c>
      <c r="C85" s="3" t="s">
        <v>104</v>
      </c>
    </row>
    <row r="86" ht="26" spans="1:3">
      <c r="A86">
        <v>15070</v>
      </c>
      <c r="B86" t="s">
        <v>179</v>
      </c>
      <c r="C86" s="3" t="s">
        <v>180</v>
      </c>
    </row>
    <row r="87" ht="39" spans="1:3">
      <c r="A87">
        <v>100110</v>
      </c>
      <c r="B87" t="s">
        <v>181</v>
      </c>
      <c r="C87" s="3" t="s">
        <v>182</v>
      </c>
    </row>
    <row r="88" spans="1:3">
      <c r="A88">
        <v>100111</v>
      </c>
      <c r="B88" t="s">
        <v>183</v>
      </c>
      <c r="C88" s="3" t="s">
        <v>184</v>
      </c>
    </row>
    <row r="89" ht="26" spans="1:3">
      <c r="A89">
        <v>100120</v>
      </c>
      <c r="B89" t="s">
        <v>185</v>
      </c>
      <c r="C89" s="3" t="s">
        <v>186</v>
      </c>
    </row>
    <row r="90" ht="39" spans="1:3">
      <c r="A90">
        <v>100210</v>
      </c>
      <c r="B90" t="s">
        <v>187</v>
      </c>
      <c r="C90" s="3" t="s">
        <v>188</v>
      </c>
    </row>
    <row r="91" ht="28" customHeight="1" spans="1:3">
      <c r="A91">
        <v>100211</v>
      </c>
      <c r="B91" t="s">
        <v>189</v>
      </c>
      <c r="C91" s="3" t="s">
        <v>186</v>
      </c>
    </row>
    <row r="92" ht="39" spans="1:3">
      <c r="A92">
        <v>100310</v>
      </c>
      <c r="B92" t="s">
        <v>190</v>
      </c>
      <c r="C92" s="3" t="s">
        <v>191</v>
      </c>
    </row>
    <row r="93" ht="26" spans="1:3">
      <c r="A93">
        <v>100311</v>
      </c>
      <c r="B93" t="s">
        <v>192</v>
      </c>
      <c r="C93" s="3" t="s">
        <v>193</v>
      </c>
    </row>
    <row r="94" ht="26" spans="1:3">
      <c r="A94">
        <v>100320</v>
      </c>
      <c r="B94" t="s">
        <v>194</v>
      </c>
      <c r="C94" s="3" t="s">
        <v>195</v>
      </c>
    </row>
    <row r="95" ht="26" spans="1:3">
      <c r="A95">
        <v>100321</v>
      </c>
      <c r="B95" t="s">
        <v>196</v>
      </c>
      <c r="C95" s="3" t="s">
        <v>197</v>
      </c>
    </row>
    <row r="96" ht="26" spans="1:3">
      <c r="A96">
        <v>100410</v>
      </c>
      <c r="B96" t="s">
        <v>198</v>
      </c>
      <c r="C96" s="3" t="s">
        <v>199</v>
      </c>
    </row>
    <row r="97" ht="26" spans="1:3">
      <c r="A97">
        <v>100411</v>
      </c>
      <c r="B97" t="s">
        <v>200</v>
      </c>
      <c r="C97" s="3" t="s">
        <v>201</v>
      </c>
    </row>
    <row r="98" ht="26" spans="1:3">
      <c r="A98">
        <v>100420</v>
      </c>
      <c r="B98" t="s">
        <v>202</v>
      </c>
      <c r="C98" s="3" t="s">
        <v>203</v>
      </c>
    </row>
    <row r="99" ht="39" spans="1:3">
      <c r="A99">
        <v>100421</v>
      </c>
      <c r="B99" t="s">
        <v>204</v>
      </c>
      <c r="C99" s="3" t="s">
        <v>205</v>
      </c>
    </row>
    <row r="100" ht="26" spans="1:3">
      <c r="A100">
        <v>100510</v>
      </c>
      <c r="B100" t="s">
        <v>99</v>
      </c>
      <c r="C100" s="3" t="s">
        <v>206</v>
      </c>
    </row>
    <row r="101" ht="26" spans="1:3">
      <c r="A101">
        <v>100511</v>
      </c>
      <c r="B101" t="s">
        <v>207</v>
      </c>
      <c r="C101" s="3" t="s">
        <v>208</v>
      </c>
    </row>
    <row r="102" ht="26" spans="1:3">
      <c r="A102">
        <v>100610</v>
      </c>
      <c r="B102" t="s">
        <v>209</v>
      </c>
      <c r="C102" s="3" t="s">
        <v>210</v>
      </c>
    </row>
    <row r="103" ht="28" customHeight="1" spans="1:3">
      <c r="A103">
        <v>100611</v>
      </c>
      <c r="B103" t="s">
        <v>211</v>
      </c>
      <c r="C103" s="3" t="s">
        <v>212</v>
      </c>
    </row>
    <row r="104" ht="26" spans="1:3">
      <c r="A104">
        <v>100710</v>
      </c>
      <c r="B104" t="s">
        <v>213</v>
      </c>
      <c r="C104" s="3" t="s">
        <v>214</v>
      </c>
    </row>
    <row r="105" ht="26" spans="1:3">
      <c r="A105">
        <v>100711</v>
      </c>
      <c r="B105" t="s">
        <v>215</v>
      </c>
      <c r="C105" s="3" t="s">
        <v>216</v>
      </c>
    </row>
    <row r="106" ht="26" spans="1:3">
      <c r="A106">
        <v>200110</v>
      </c>
      <c r="B106" t="s">
        <v>217</v>
      </c>
      <c r="C106" s="3" t="s">
        <v>218</v>
      </c>
    </row>
    <row r="107" ht="26" spans="1:3">
      <c r="A107">
        <v>200120</v>
      </c>
      <c r="B107" t="s">
        <v>219</v>
      </c>
      <c r="C107" s="3" t="s">
        <v>216</v>
      </c>
    </row>
    <row r="108" ht="26" spans="1:3">
      <c r="A108">
        <v>200130</v>
      </c>
      <c r="B108" t="s">
        <v>220</v>
      </c>
      <c r="C108" s="4" t="s">
        <v>221</v>
      </c>
    </row>
    <row r="109" ht="39" spans="1:3">
      <c r="A109">
        <v>200210</v>
      </c>
      <c r="B109" t="s">
        <v>222</v>
      </c>
      <c r="C109" s="3" t="s">
        <v>223</v>
      </c>
    </row>
    <row r="110" ht="26" spans="1:3">
      <c r="A110">
        <v>200220</v>
      </c>
      <c r="B110" t="s">
        <v>224</v>
      </c>
      <c r="C110" s="3" t="s">
        <v>225</v>
      </c>
    </row>
    <row r="111" ht="26" spans="1:3">
      <c r="A111">
        <v>200230</v>
      </c>
      <c r="B111" t="s">
        <v>107</v>
      </c>
      <c r="C111" s="4" t="s">
        <v>108</v>
      </c>
    </row>
    <row r="112" spans="1:3">
      <c r="A112">
        <v>300010</v>
      </c>
      <c r="B112" t="s">
        <v>226</v>
      </c>
      <c r="C112" s="3" t="s">
        <v>227</v>
      </c>
    </row>
    <row r="113" spans="1:3">
      <c r="A113">
        <v>300020</v>
      </c>
      <c r="B113" t="s">
        <v>228</v>
      </c>
      <c r="C113" s="3" t="s">
        <v>229</v>
      </c>
    </row>
    <row r="114" spans="1:3">
      <c r="A114">
        <v>300030</v>
      </c>
      <c r="B114" t="s">
        <v>230</v>
      </c>
      <c r="C114" s="3" t="s">
        <v>231</v>
      </c>
    </row>
    <row r="115" spans="1:3">
      <c r="A115">
        <v>300040</v>
      </c>
      <c r="B115" t="s">
        <v>232</v>
      </c>
      <c r="C115" s="3" t="s">
        <v>233</v>
      </c>
    </row>
    <row r="116" spans="1:3">
      <c r="A116">
        <v>300050</v>
      </c>
      <c r="B116" t="s">
        <v>234</v>
      </c>
      <c r="C116" s="3" t="s">
        <v>235</v>
      </c>
    </row>
    <row r="117" spans="1:3">
      <c r="A117">
        <v>400001</v>
      </c>
      <c r="B117" t="s">
        <v>236</v>
      </c>
      <c r="C117" t="s">
        <v>237</v>
      </c>
    </row>
    <row r="118" spans="1:3">
      <c r="A118">
        <v>400002</v>
      </c>
      <c r="B118" t="s">
        <v>238</v>
      </c>
      <c r="C118" t="s">
        <v>239</v>
      </c>
    </row>
    <row r="119" spans="1:3">
      <c r="A119">
        <v>400003</v>
      </c>
      <c r="B119" t="s">
        <v>240</v>
      </c>
      <c r="C119" t="s">
        <v>241</v>
      </c>
    </row>
    <row r="120" spans="1:3">
      <c r="A120">
        <v>400004</v>
      </c>
      <c r="B120" t="s">
        <v>242</v>
      </c>
      <c r="C120" t="s">
        <v>243</v>
      </c>
    </row>
    <row r="121" spans="1:3">
      <c r="A121">
        <v>400005</v>
      </c>
      <c r="B121" t="s">
        <v>244</v>
      </c>
      <c r="C121" t="s">
        <v>245</v>
      </c>
    </row>
    <row r="122" spans="1:3">
      <c r="A122">
        <v>400101</v>
      </c>
      <c r="B122" t="s">
        <v>246</v>
      </c>
      <c r="C122" t="s">
        <v>247</v>
      </c>
    </row>
    <row r="123" spans="1:3">
      <c r="A123">
        <v>400102</v>
      </c>
      <c r="B123" t="s">
        <v>248</v>
      </c>
      <c r="C123" t="s">
        <v>249</v>
      </c>
    </row>
    <row r="124" spans="1:3">
      <c r="A124">
        <v>400103</v>
      </c>
      <c r="B124" t="s">
        <v>250</v>
      </c>
      <c r="C124" t="s">
        <v>251</v>
      </c>
    </row>
    <row r="125" spans="1:3">
      <c r="A125">
        <v>400104</v>
      </c>
      <c r="B125" t="s">
        <v>252</v>
      </c>
      <c r="C125" t="s">
        <v>253</v>
      </c>
    </row>
    <row r="126" spans="1:3">
      <c r="A126">
        <v>400105</v>
      </c>
      <c r="B126" t="s">
        <v>254</v>
      </c>
      <c r="C126" t="s">
        <v>255</v>
      </c>
    </row>
    <row r="127" spans="1:3">
      <c r="A127">
        <v>400201</v>
      </c>
      <c r="B127" t="s">
        <v>256</v>
      </c>
      <c r="C127" t="s">
        <v>257</v>
      </c>
    </row>
    <row r="128" spans="1:3">
      <c r="A128">
        <v>400301</v>
      </c>
      <c r="B128" t="s">
        <v>258</v>
      </c>
      <c r="C128" t="s">
        <v>259</v>
      </c>
    </row>
    <row r="129" ht="26" spans="1:4">
      <c r="A129">
        <v>500010</v>
      </c>
      <c r="B129" t="s">
        <v>260</v>
      </c>
      <c r="C129" s="3" t="s">
        <v>261</v>
      </c>
      <c r="D129" t="s">
        <v>260</v>
      </c>
    </row>
    <row r="130" ht="26" spans="1:4">
      <c r="A130">
        <v>500020</v>
      </c>
      <c r="B130" t="s">
        <v>262</v>
      </c>
      <c r="C130" s="3" t="s">
        <v>263</v>
      </c>
      <c r="D130" t="s">
        <v>262</v>
      </c>
    </row>
    <row r="131" ht="26" spans="1:4">
      <c r="A131">
        <v>500030</v>
      </c>
      <c r="B131" t="s">
        <v>264</v>
      </c>
      <c r="C131" s="3" t="s">
        <v>265</v>
      </c>
      <c r="D131" t="s">
        <v>264</v>
      </c>
    </row>
    <row r="132" ht="39" spans="1:4">
      <c r="A132">
        <v>500040</v>
      </c>
      <c r="B132" t="s">
        <v>266</v>
      </c>
      <c r="C132" s="3" t="s">
        <v>267</v>
      </c>
      <c r="D132" s="3" t="s">
        <v>266</v>
      </c>
    </row>
    <row r="133" ht="39" spans="1:4">
      <c r="A133">
        <v>500050</v>
      </c>
      <c r="B133" s="3" t="s">
        <v>268</v>
      </c>
      <c r="C133" s="3" t="s">
        <v>269</v>
      </c>
      <c r="D133" s="3" t="s">
        <v>268</v>
      </c>
    </row>
    <row r="134" ht="26" spans="1:4">
      <c r="A134">
        <v>500060</v>
      </c>
      <c r="B134" s="3" t="s">
        <v>270</v>
      </c>
      <c r="C134" s="3" t="s">
        <v>271</v>
      </c>
      <c r="D134" s="3" t="s">
        <v>270</v>
      </c>
    </row>
    <row r="135" ht="52" spans="1:4">
      <c r="A135">
        <v>500070</v>
      </c>
      <c r="B135" t="s">
        <v>272</v>
      </c>
      <c r="C135" s="3" t="s">
        <v>273</v>
      </c>
      <c r="D135" t="s">
        <v>272</v>
      </c>
    </row>
    <row r="136" ht="26" spans="1:4">
      <c r="A136">
        <v>500080</v>
      </c>
      <c r="B136" t="s">
        <v>274</v>
      </c>
      <c r="C136" s="3" t="s">
        <v>275</v>
      </c>
      <c r="D136" t="s">
        <v>274</v>
      </c>
    </row>
    <row r="137" ht="26" spans="1:4">
      <c r="A137">
        <v>500090</v>
      </c>
      <c r="B137" t="s">
        <v>276</v>
      </c>
      <c r="C137" s="3" t="s">
        <v>277</v>
      </c>
      <c r="D137" t="s">
        <v>276</v>
      </c>
    </row>
    <row r="138" ht="26" spans="1:4">
      <c r="A138">
        <v>500100</v>
      </c>
      <c r="B138" t="s">
        <v>278</v>
      </c>
      <c r="C138" s="3" t="s">
        <v>279</v>
      </c>
      <c r="D138" t="s">
        <v>278</v>
      </c>
    </row>
    <row r="139" ht="52" spans="1:4">
      <c r="A139">
        <v>500110</v>
      </c>
      <c r="B139" t="s">
        <v>280</v>
      </c>
      <c r="C139" s="3" t="s">
        <v>281</v>
      </c>
      <c r="D139" t="s">
        <v>280</v>
      </c>
    </row>
    <row r="140" ht="26" spans="1:4">
      <c r="A140">
        <v>500120</v>
      </c>
      <c r="B140" t="s">
        <v>282</v>
      </c>
      <c r="C140" s="3" t="s">
        <v>283</v>
      </c>
      <c r="D140" t="s">
        <v>282</v>
      </c>
    </row>
    <row r="141" ht="26" spans="1:4">
      <c r="A141">
        <v>500130</v>
      </c>
      <c r="B141" t="s">
        <v>284</v>
      </c>
      <c r="C141" s="3" t="s">
        <v>285</v>
      </c>
      <c r="D141" t="s">
        <v>284</v>
      </c>
    </row>
    <row r="142" ht="26" spans="1:4">
      <c r="A142">
        <v>500140</v>
      </c>
      <c r="B142" s="3" t="s">
        <v>286</v>
      </c>
      <c r="C142" s="3" t="s">
        <v>287</v>
      </c>
      <c r="D142" s="3" t="s">
        <v>286</v>
      </c>
    </row>
    <row r="143" ht="26" spans="1:4">
      <c r="A143">
        <v>500150</v>
      </c>
      <c r="B143" t="s">
        <v>288</v>
      </c>
      <c r="C143" s="3" t="s">
        <v>289</v>
      </c>
      <c r="D143" s="3" t="s">
        <v>288</v>
      </c>
    </row>
    <row r="144" ht="39" spans="1:4">
      <c r="A144">
        <v>500160</v>
      </c>
      <c r="B144" t="s">
        <v>290</v>
      </c>
      <c r="C144" s="3" t="s">
        <v>291</v>
      </c>
      <c r="D144" t="s">
        <v>290</v>
      </c>
    </row>
    <row r="145" ht="39" spans="1:4">
      <c r="A145">
        <v>500170</v>
      </c>
      <c r="B145" t="s">
        <v>292</v>
      </c>
      <c r="C145" s="3" t="s">
        <v>293</v>
      </c>
      <c r="D145" s="3" t="s">
        <v>292</v>
      </c>
    </row>
    <row r="146" ht="65" spans="1:4">
      <c r="A146">
        <v>500180</v>
      </c>
      <c r="B146" t="s">
        <v>294</v>
      </c>
      <c r="C146" s="3" t="s">
        <v>295</v>
      </c>
      <c r="D146" t="s">
        <v>294</v>
      </c>
    </row>
    <row r="147" ht="26" spans="1:4">
      <c r="A147">
        <v>500190</v>
      </c>
      <c r="B147" t="s">
        <v>296</v>
      </c>
      <c r="C147" s="3" t="s">
        <v>297</v>
      </c>
      <c r="D147" t="s">
        <v>296</v>
      </c>
    </row>
    <row r="148" ht="39" spans="1:4">
      <c r="A148">
        <v>500200</v>
      </c>
      <c r="B148" t="s">
        <v>298</v>
      </c>
      <c r="C148" s="3" t="s">
        <v>299</v>
      </c>
      <c r="D148" s="3" t="s">
        <v>298</v>
      </c>
    </row>
    <row r="149" ht="26" spans="1:4">
      <c r="A149">
        <v>500210</v>
      </c>
      <c r="B149" t="s">
        <v>300</v>
      </c>
      <c r="C149" s="3" t="s">
        <v>301</v>
      </c>
      <c r="D149" t="s">
        <v>300</v>
      </c>
    </row>
    <row r="150" ht="39" spans="1:4">
      <c r="A150">
        <v>500220</v>
      </c>
      <c r="B150" t="s">
        <v>302</v>
      </c>
      <c r="C150" s="3" t="s">
        <v>303</v>
      </c>
      <c r="D150" t="s">
        <v>302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opLeftCell="L19"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9</v>
      </c>
      <c r="G1" t="s">
        <v>10</v>
      </c>
      <c r="J1" t="s">
        <v>11</v>
      </c>
      <c r="M1" t="s">
        <v>12</v>
      </c>
      <c r="P1" t="s">
        <v>304</v>
      </c>
      <c r="S1" t="s">
        <v>305</v>
      </c>
      <c r="U1" t="s">
        <v>306</v>
      </c>
      <c r="W1" t="s">
        <v>307</v>
      </c>
      <c r="Y1" t="s">
        <v>24</v>
      </c>
    </row>
    <row r="2" spans="1:26">
      <c r="A2">
        <v>0</v>
      </c>
      <c r="B2" t="s">
        <v>308</v>
      </c>
      <c r="D2">
        <v>0</v>
      </c>
      <c r="E2" t="s">
        <v>308</v>
      </c>
      <c r="G2">
        <v>0</v>
      </c>
      <c r="H2" t="s">
        <v>308</v>
      </c>
      <c r="J2">
        <v>0</v>
      </c>
      <c r="K2" t="s">
        <v>308</v>
      </c>
      <c r="M2">
        <v>0</v>
      </c>
      <c r="N2" t="s">
        <v>308</v>
      </c>
      <c r="P2">
        <v>0</v>
      </c>
      <c r="Q2" t="s">
        <v>309</v>
      </c>
      <c r="U2">
        <v>0</v>
      </c>
      <c r="V2" t="s">
        <v>308</v>
      </c>
      <c r="W2">
        <v>0</v>
      </c>
      <c r="X2" t="s">
        <v>308</v>
      </c>
      <c r="Y2">
        <v>0</v>
      </c>
      <c r="Z2" t="s">
        <v>308</v>
      </c>
    </row>
    <row r="3" spans="1:26">
      <c r="A3">
        <v>1</v>
      </c>
      <c r="B3" t="s">
        <v>310</v>
      </c>
      <c r="D3">
        <v>1</v>
      </c>
      <c r="E3" t="s">
        <v>311</v>
      </c>
      <c r="G3">
        <v>1</v>
      </c>
      <c r="H3" t="s">
        <v>312</v>
      </c>
      <c r="J3">
        <v>1</v>
      </c>
      <c r="K3" t="s">
        <v>313</v>
      </c>
      <c r="M3">
        <v>1</v>
      </c>
      <c r="N3" t="s">
        <v>310</v>
      </c>
      <c r="P3">
        <v>1</v>
      </c>
      <c r="Q3" t="s">
        <v>314</v>
      </c>
      <c r="U3">
        <v>1</v>
      </c>
      <c r="V3" t="s">
        <v>315</v>
      </c>
      <c r="W3">
        <v>1</v>
      </c>
      <c r="X3" t="s">
        <v>316</v>
      </c>
      <c r="Y3">
        <v>1</v>
      </c>
      <c r="Z3" t="s">
        <v>317</v>
      </c>
    </row>
    <row r="4" spans="1:26">
      <c r="A4">
        <v>2</v>
      </c>
      <c r="B4" t="s">
        <v>318</v>
      </c>
      <c r="D4">
        <v>2</v>
      </c>
      <c r="E4" t="s">
        <v>319</v>
      </c>
      <c r="G4">
        <v>2</v>
      </c>
      <c r="H4" t="s">
        <v>320</v>
      </c>
      <c r="J4">
        <v>2</v>
      </c>
      <c r="K4" t="s">
        <v>321</v>
      </c>
      <c r="M4">
        <v>2</v>
      </c>
      <c r="N4" t="s">
        <v>318</v>
      </c>
      <c r="P4">
        <v>2</v>
      </c>
      <c r="Q4" t="s">
        <v>322</v>
      </c>
      <c r="U4">
        <v>2</v>
      </c>
      <c r="V4" t="s">
        <v>323</v>
      </c>
      <c r="W4">
        <v>2</v>
      </c>
      <c r="X4" t="s">
        <v>324</v>
      </c>
      <c r="Y4">
        <v>2</v>
      </c>
      <c r="Z4" t="s">
        <v>325</v>
      </c>
    </row>
    <row r="5" spans="1:26">
      <c r="A5">
        <v>3</v>
      </c>
      <c r="B5" t="s">
        <v>326</v>
      </c>
      <c r="D5">
        <v>3</v>
      </c>
      <c r="E5" t="s">
        <v>327</v>
      </c>
      <c r="G5">
        <v>3</v>
      </c>
      <c r="H5" t="s">
        <v>30</v>
      </c>
      <c r="J5">
        <v>3</v>
      </c>
      <c r="K5" t="s">
        <v>328</v>
      </c>
      <c r="M5">
        <v>3</v>
      </c>
      <c r="N5" t="s">
        <v>326</v>
      </c>
      <c r="P5">
        <v>3</v>
      </c>
      <c r="Q5" t="s">
        <v>329</v>
      </c>
      <c r="U5">
        <v>3</v>
      </c>
      <c r="V5" t="s">
        <v>330</v>
      </c>
      <c r="W5">
        <v>3</v>
      </c>
      <c r="X5" t="s">
        <v>331</v>
      </c>
      <c r="Y5">
        <v>3</v>
      </c>
      <c r="Z5" t="s">
        <v>332</v>
      </c>
    </row>
    <row r="6" spans="4:26">
      <c r="D6">
        <v>4</v>
      </c>
      <c r="E6" t="s">
        <v>324</v>
      </c>
      <c r="G6">
        <v>4</v>
      </c>
      <c r="H6" t="s">
        <v>333</v>
      </c>
      <c r="J6">
        <v>4</v>
      </c>
      <c r="K6" t="s">
        <v>334</v>
      </c>
      <c r="M6">
        <v>4</v>
      </c>
      <c r="N6" t="s">
        <v>334</v>
      </c>
      <c r="P6">
        <v>4</v>
      </c>
      <c r="Q6" t="s">
        <v>335</v>
      </c>
      <c r="U6">
        <v>6</v>
      </c>
      <c r="V6" t="s">
        <v>336</v>
      </c>
      <c r="W6">
        <v>4</v>
      </c>
      <c r="X6" t="s">
        <v>337</v>
      </c>
      <c r="Y6">
        <v>4</v>
      </c>
      <c r="Z6" t="s">
        <v>338</v>
      </c>
    </row>
    <row r="7" spans="4:26">
      <c r="D7">
        <v>5</v>
      </c>
      <c r="E7" t="s">
        <v>339</v>
      </c>
      <c r="J7">
        <v>7</v>
      </c>
      <c r="K7" t="s">
        <v>340</v>
      </c>
      <c r="M7">
        <v>5</v>
      </c>
      <c r="N7" t="s">
        <v>341</v>
      </c>
      <c r="P7">
        <v>5</v>
      </c>
      <c r="Q7" t="s">
        <v>342</v>
      </c>
      <c r="U7">
        <v>11</v>
      </c>
      <c r="V7" t="s">
        <v>343</v>
      </c>
      <c r="W7">
        <v>5</v>
      </c>
      <c r="X7" t="s">
        <v>344</v>
      </c>
      <c r="Y7">
        <v>5</v>
      </c>
      <c r="Z7" t="s">
        <v>345</v>
      </c>
    </row>
    <row r="8" spans="7:26">
      <c r="G8">
        <v>11</v>
      </c>
      <c r="H8" t="s">
        <v>346</v>
      </c>
      <c r="J8">
        <v>11</v>
      </c>
      <c r="K8" t="s">
        <v>347</v>
      </c>
      <c r="M8">
        <v>11</v>
      </c>
      <c r="N8" t="s">
        <v>348</v>
      </c>
      <c r="P8">
        <v>6</v>
      </c>
      <c r="Q8" t="s">
        <v>349</v>
      </c>
      <c r="U8">
        <v>12</v>
      </c>
      <c r="V8" t="s">
        <v>350</v>
      </c>
      <c r="W8">
        <v>6</v>
      </c>
      <c r="X8" t="s">
        <v>351</v>
      </c>
      <c r="Y8">
        <v>11</v>
      </c>
      <c r="Z8" t="s">
        <v>352</v>
      </c>
    </row>
    <row r="9" spans="7:26">
      <c r="G9">
        <v>12</v>
      </c>
      <c r="H9" t="s">
        <v>353</v>
      </c>
      <c r="J9">
        <v>101</v>
      </c>
      <c r="K9" t="s">
        <v>354</v>
      </c>
      <c r="M9">
        <v>13</v>
      </c>
      <c r="N9" s="1" t="s">
        <v>355</v>
      </c>
      <c r="P9">
        <v>7</v>
      </c>
      <c r="Q9" t="s">
        <v>356</v>
      </c>
      <c r="U9">
        <v>21</v>
      </c>
      <c r="V9" t="s">
        <v>357</v>
      </c>
      <c r="W9">
        <v>7</v>
      </c>
      <c r="X9" t="s">
        <v>358</v>
      </c>
      <c r="Y9">
        <v>20</v>
      </c>
      <c r="Z9" t="s">
        <v>359</v>
      </c>
    </row>
    <row r="10" spans="13:26">
      <c r="M10">
        <v>21</v>
      </c>
      <c r="N10" t="s">
        <v>360</v>
      </c>
      <c r="P10">
        <v>11</v>
      </c>
      <c r="Q10" t="s">
        <v>361</v>
      </c>
      <c r="U10">
        <v>22</v>
      </c>
      <c r="V10" t="s">
        <v>362</v>
      </c>
      <c r="W10">
        <v>10</v>
      </c>
      <c r="X10" t="s">
        <v>363</v>
      </c>
      <c r="Y10">
        <v>24</v>
      </c>
      <c r="Z10" t="s">
        <v>364</v>
      </c>
    </row>
    <row r="11" spans="16:26">
      <c r="P11">
        <v>12</v>
      </c>
      <c r="Q11" t="s">
        <v>365</v>
      </c>
      <c r="U11">
        <v>31</v>
      </c>
      <c r="V11" t="s">
        <v>366</v>
      </c>
      <c r="W11">
        <v>11</v>
      </c>
      <c r="X11" t="s">
        <v>333</v>
      </c>
      <c r="Y11">
        <v>51</v>
      </c>
      <c r="Z11" t="s">
        <v>367</v>
      </c>
    </row>
    <row r="12" spans="16:26">
      <c r="P12">
        <v>13</v>
      </c>
      <c r="Q12" t="s">
        <v>368</v>
      </c>
      <c r="U12">
        <v>32</v>
      </c>
      <c r="V12" t="s">
        <v>369</v>
      </c>
      <c r="W12">
        <v>99</v>
      </c>
      <c r="X12" t="s">
        <v>370</v>
      </c>
      <c r="Y12">
        <v>52</v>
      </c>
      <c r="Z12" t="s">
        <v>371</v>
      </c>
    </row>
    <row r="13" spans="16:23">
      <c r="P13">
        <v>21</v>
      </c>
      <c r="Q13" t="s">
        <v>372</v>
      </c>
      <c r="U13">
        <v>41</v>
      </c>
      <c r="V13" t="s">
        <v>373</v>
      </c>
      <c r="W13" t="s">
        <v>374</v>
      </c>
    </row>
    <row r="14" spans="16:22">
      <c r="P14">
        <v>22</v>
      </c>
      <c r="Q14" t="s">
        <v>375</v>
      </c>
      <c r="U14">
        <v>42</v>
      </c>
      <c r="V14" t="s">
        <v>376</v>
      </c>
    </row>
    <row r="15" spans="16:22">
      <c r="P15">
        <v>23</v>
      </c>
      <c r="Q15" t="s">
        <v>377</v>
      </c>
      <c r="U15">
        <v>43</v>
      </c>
      <c r="V15" t="s">
        <v>378</v>
      </c>
    </row>
    <row r="16" spans="16:22">
      <c r="P16">
        <v>24</v>
      </c>
      <c r="Q16" t="s">
        <v>379</v>
      </c>
      <c r="U16">
        <v>51</v>
      </c>
      <c r="V16" t="s">
        <v>380</v>
      </c>
    </row>
    <row r="17" spans="16:22">
      <c r="P17">
        <v>31</v>
      </c>
      <c r="Q17" t="s">
        <v>381</v>
      </c>
      <c r="U17">
        <v>52</v>
      </c>
      <c r="V17" t="s">
        <v>382</v>
      </c>
    </row>
    <row r="18" spans="16:22">
      <c r="P18">
        <v>32</v>
      </c>
      <c r="Q18" t="s">
        <v>383</v>
      </c>
      <c r="U18">
        <v>61</v>
      </c>
      <c r="V18" t="s">
        <v>384</v>
      </c>
    </row>
    <row r="19" spans="16:22">
      <c r="P19">
        <v>33</v>
      </c>
      <c r="Q19" t="s">
        <v>385</v>
      </c>
      <c r="U19">
        <v>63</v>
      </c>
      <c r="V19" t="s">
        <v>386</v>
      </c>
    </row>
    <row r="20" spans="16:22">
      <c r="P20">
        <v>34</v>
      </c>
      <c r="Q20" t="s">
        <v>387</v>
      </c>
      <c r="U20">
        <v>64</v>
      </c>
      <c r="V20" t="s">
        <v>388</v>
      </c>
    </row>
    <row r="21" spans="16:22">
      <c r="P21">
        <v>35</v>
      </c>
      <c r="Q21" t="s">
        <v>389</v>
      </c>
      <c r="U21">
        <v>71</v>
      </c>
      <c r="V21" t="s">
        <v>390</v>
      </c>
    </row>
    <row r="22" spans="16:22">
      <c r="P22">
        <v>41</v>
      </c>
      <c r="Q22" t="s">
        <v>391</v>
      </c>
      <c r="U22">
        <v>72</v>
      </c>
      <c r="V22" t="s">
        <v>392</v>
      </c>
    </row>
    <row r="23" spans="16:22">
      <c r="P23">
        <v>42</v>
      </c>
      <c r="Q23" t="s">
        <v>393</v>
      </c>
      <c r="U23">
        <v>81</v>
      </c>
      <c r="V23" t="s">
        <v>394</v>
      </c>
    </row>
    <row r="24" spans="16:22">
      <c r="P24">
        <v>51</v>
      </c>
      <c r="Q24" t="s">
        <v>395</v>
      </c>
      <c r="U24">
        <v>92</v>
      </c>
      <c r="V24" t="s">
        <v>396</v>
      </c>
    </row>
    <row r="25" spans="16:22">
      <c r="P25">
        <v>61</v>
      </c>
      <c r="Q25" t="s">
        <v>397</v>
      </c>
      <c r="U25">
        <v>93</v>
      </c>
      <c r="V25" t="s">
        <v>398</v>
      </c>
    </row>
    <row r="26" spans="16:22">
      <c r="P26">
        <v>62</v>
      </c>
      <c r="Q26" t="s">
        <v>399</v>
      </c>
      <c r="U26">
        <v>94</v>
      </c>
      <c r="V26" t="s">
        <v>400</v>
      </c>
    </row>
    <row r="27" spans="16:22">
      <c r="P27">
        <v>63</v>
      </c>
      <c r="Q27" t="s">
        <v>401</v>
      </c>
      <c r="U27">
        <v>101</v>
      </c>
      <c r="V27" t="s">
        <v>402</v>
      </c>
    </row>
    <row r="28" spans="16:22">
      <c r="P28">
        <v>64</v>
      </c>
      <c r="Q28" t="s">
        <v>403</v>
      </c>
      <c r="U28">
        <v>102</v>
      </c>
      <c r="V28" t="s">
        <v>404</v>
      </c>
    </row>
    <row r="29" spans="16:22">
      <c r="P29">
        <v>65</v>
      </c>
      <c r="Q29" t="s">
        <v>405</v>
      </c>
      <c r="U29">
        <v>103</v>
      </c>
      <c r="V29" t="s">
        <v>406</v>
      </c>
    </row>
    <row r="30" spans="16:22">
      <c r="P30">
        <v>66</v>
      </c>
      <c r="Q30" t="s">
        <v>407</v>
      </c>
      <c r="U30">
        <v>104</v>
      </c>
      <c r="V30" t="s">
        <v>408</v>
      </c>
    </row>
    <row r="31" spans="16:22">
      <c r="P31">
        <v>101</v>
      </c>
      <c r="Q31" t="s">
        <v>409</v>
      </c>
      <c r="U31">
        <v>105</v>
      </c>
      <c r="V31" t="s">
        <v>410</v>
      </c>
    </row>
    <row r="32" spans="16:22">
      <c r="P32">
        <v>201</v>
      </c>
      <c r="Q32" t="s">
        <v>411</v>
      </c>
      <c r="U32">
        <v>106</v>
      </c>
      <c r="V32" t="s">
        <v>412</v>
      </c>
    </row>
    <row r="33" spans="16:22">
      <c r="P33">
        <v>202</v>
      </c>
      <c r="Q33" t="s">
        <v>413</v>
      </c>
      <c r="U33">
        <v>107</v>
      </c>
      <c r="V33" t="s">
        <v>414</v>
      </c>
    </row>
    <row r="34" spans="16:22">
      <c r="P34">
        <v>301</v>
      </c>
      <c r="Q34" t="s">
        <v>415</v>
      </c>
      <c r="U34">
        <v>113</v>
      </c>
      <c r="V34" t="s">
        <v>416</v>
      </c>
    </row>
    <row r="35" spans="16:22">
      <c r="P35">
        <v>302</v>
      </c>
      <c r="Q35" t="s">
        <v>417</v>
      </c>
      <c r="U35">
        <v>114</v>
      </c>
      <c r="V35" t="s">
        <v>418</v>
      </c>
    </row>
    <row r="36" spans="16:22">
      <c r="P36" s="2">
        <v>303</v>
      </c>
      <c r="Q36" s="2" t="s">
        <v>419</v>
      </c>
      <c r="U36">
        <v>201</v>
      </c>
      <c r="V36" t="s">
        <v>420</v>
      </c>
    </row>
    <row r="37" spans="16:22">
      <c r="P37">
        <v>304</v>
      </c>
      <c r="Q37" t="s">
        <v>421</v>
      </c>
      <c r="U37">
        <v>501</v>
      </c>
      <c r="V37" t="s">
        <v>422</v>
      </c>
    </row>
    <row r="38" spans="16:22">
      <c r="P38">
        <v>305</v>
      </c>
      <c r="Q38" t="s">
        <v>423</v>
      </c>
      <c r="U38">
        <v>502</v>
      </c>
      <c r="V38" t="s">
        <v>424</v>
      </c>
    </row>
    <row r="39" spans="16:22">
      <c r="P39">
        <v>306</v>
      </c>
      <c r="Q39" t="s">
        <v>425</v>
      </c>
      <c r="U39">
        <v>1001</v>
      </c>
      <c r="V39" t="s">
        <v>426</v>
      </c>
    </row>
    <row r="40" spans="16:22">
      <c r="P40">
        <v>307</v>
      </c>
      <c r="Q40" t="s">
        <v>427</v>
      </c>
      <c r="U40">
        <v>1004</v>
      </c>
      <c r="V40" t="s">
        <v>428</v>
      </c>
    </row>
    <row r="41" spans="16:22">
      <c r="P41">
        <v>308</v>
      </c>
      <c r="Q41" t="s">
        <v>429</v>
      </c>
      <c r="U41">
        <v>1005</v>
      </c>
      <c r="V41" t="s">
        <v>430</v>
      </c>
    </row>
    <row r="42" spans="16:17">
      <c r="P42">
        <v>309</v>
      </c>
      <c r="Q42" t="s">
        <v>431</v>
      </c>
    </row>
    <row r="43" spans="16:17">
      <c r="P43">
        <v>310</v>
      </c>
      <c r="Q43" t="s">
        <v>432</v>
      </c>
    </row>
    <row r="44" spans="16:17">
      <c r="P44">
        <v>311</v>
      </c>
      <c r="Q44" t="s">
        <v>433</v>
      </c>
    </row>
    <row r="45" spans="16:17">
      <c r="P45">
        <v>401</v>
      </c>
      <c r="Q45" t="s">
        <v>434</v>
      </c>
    </row>
    <row r="46" spans="16:17">
      <c r="P46">
        <v>402</v>
      </c>
      <c r="Q46" t="s">
        <v>435</v>
      </c>
    </row>
    <row r="47" spans="16:17">
      <c r="P47">
        <v>403</v>
      </c>
      <c r="Q47" t="s">
        <v>436</v>
      </c>
    </row>
    <row r="48" spans="16:17">
      <c r="P48">
        <v>404</v>
      </c>
      <c r="Q48" t="s">
        <v>437</v>
      </c>
    </row>
    <row r="49" spans="16:17">
      <c r="P49">
        <v>501</v>
      </c>
      <c r="Q49" t="s">
        <v>438</v>
      </c>
    </row>
    <row r="50" spans="16:17">
      <c r="P50">
        <v>502</v>
      </c>
      <c r="Q50" t="s">
        <v>439</v>
      </c>
    </row>
    <row r="51" spans="16:17">
      <c r="P51">
        <v>503</v>
      </c>
      <c r="Q51" t="s">
        <v>440</v>
      </c>
    </row>
    <row r="52" spans="16:17">
      <c r="P52">
        <v>504</v>
      </c>
      <c r="Q52" t="s">
        <v>441</v>
      </c>
    </row>
    <row r="53" spans="16:17">
      <c r="P53">
        <v>505</v>
      </c>
      <c r="Q53" t="s">
        <v>442</v>
      </c>
    </row>
    <row r="54" spans="16:17">
      <c r="P54">
        <v>506</v>
      </c>
      <c r="Q54" t="s">
        <v>443</v>
      </c>
    </row>
    <row r="55" spans="16:17">
      <c r="P55">
        <v>507</v>
      </c>
      <c r="Q55" t="s">
        <v>444</v>
      </c>
    </row>
    <row r="56" spans="16:17">
      <c r="P56">
        <v>508</v>
      </c>
      <c r="Q56" t="s">
        <v>434</v>
      </c>
    </row>
    <row r="57" spans="16:17">
      <c r="P57">
        <v>509</v>
      </c>
      <c r="Q57" t="s">
        <v>436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2024-02-18T15:45:02Z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