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ac" sheetId="2" r:id="rId1"/>
    <sheet name="res" sheetId="3" r:id="rId2"/>
  </sheets>
  <calcPr calcId="152511"/>
</workbook>
</file>

<file path=xl/calcChain.xml><?xml version="1.0" encoding="utf-8"?>
<calcChain xmlns="http://schemas.openxmlformats.org/spreadsheetml/2006/main">
  <c r="P16" i="3" l="1"/>
  <c r="P13" i="3"/>
  <c r="P12" i="3"/>
  <c r="P8" i="3" l="1"/>
  <c r="Q8" i="3" s="1"/>
  <c r="D6" i="3"/>
  <c r="D7" i="3"/>
  <c r="D5" i="3"/>
  <c r="G3" i="3"/>
  <c r="P6" i="3"/>
  <c r="P7" i="3"/>
  <c r="P5" i="3"/>
  <c r="L3" i="3"/>
  <c r="E7" i="2"/>
  <c r="C19" i="2"/>
  <c r="E6" i="2"/>
  <c r="E5" i="2"/>
  <c r="C16" i="2"/>
</calcChain>
</file>

<file path=xl/sharedStrings.xml><?xml version="1.0" encoding="utf-8"?>
<sst xmlns="http://schemas.openxmlformats.org/spreadsheetml/2006/main" count="22" uniqueCount="16">
  <si>
    <t>LOAD_KERNEL_IMAGE</t>
  </si>
  <si>
    <t>size</t>
  </si>
  <si>
    <t>cur</t>
    <phoneticPr fontId="1" type="noConversion"/>
  </si>
  <si>
    <t>content</t>
  </si>
  <si>
    <t>关bt+mp3</t>
    <phoneticPr fontId="1" type="noConversion"/>
  </si>
  <si>
    <t>原</t>
    <phoneticPr fontId="1" type="noConversion"/>
  </si>
  <si>
    <t>超</t>
    <phoneticPr fontId="1" type="noConversion"/>
  </si>
  <si>
    <t>pac</t>
    <phoneticPr fontId="1" type="noConversion"/>
  </si>
  <si>
    <t>M</t>
    <phoneticPr fontId="1" type="noConversion"/>
  </si>
  <si>
    <t>src_size</t>
  </si>
  <si>
    <t>dst_size</t>
  </si>
  <si>
    <t>image</t>
    <phoneticPr fontId="1" type="noConversion"/>
  </si>
  <si>
    <t>ring</t>
    <phoneticPr fontId="1" type="noConversion"/>
  </si>
  <si>
    <t>text</t>
    <phoneticPr fontId="1" type="noConversion"/>
  </si>
  <si>
    <t>mmi_res_240x240.bin</t>
    <phoneticPr fontId="1" type="noConversion"/>
  </si>
  <si>
    <t>pac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</si>
</sst>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6"/>
  <sheetViews>
    <sheetView zoomScaleNormal="100" workbookViewId="0">
      <selection activeCell="C28" sqref="C28"/>
    </sheetView>
  </sheetViews>
  <sheetFormatPr defaultColWidth="8.88671875" defaultRowHeight="14.4" x14ac:dyDescent="0.25"/>
  <cols>
    <col min="1" max="1" width="15.109375" style="1" customWidth="1"/>
    <col min="2" max="2" width="22.88671875" customWidth="1"/>
    <col min="3" max="3" width="14.33203125" customWidth="1"/>
    <col min="4" max="4" width="15.44140625" customWidth="1"/>
    <col min="5" max="5" width="19.77734375" customWidth="1"/>
    <col min="7" max="7" width="8.88671875" style="1"/>
    <col min="9" max="11" width="8.88671875" style="1"/>
    <col min="13" max="16384" width="8.88671875" style="1"/>
  </cols>
  <sheetData>
    <row r="4" spans="1:5" x14ac:dyDescent="0.25">
      <c r="C4" s="1" t="s">
        <v>2</v>
      </c>
      <c r="D4" s="1" t="s">
        <v>1</v>
      </c>
      <c r="E4" s="2" t="s">
        <v>6</v>
      </c>
    </row>
    <row r="5" spans="1:5" x14ac:dyDescent="0.25">
      <c r="A5" s="1" t="s">
        <v>5</v>
      </c>
      <c r="B5" t="s">
        <v>0</v>
      </c>
      <c r="C5" s="1">
        <v>8302948</v>
      </c>
      <c r="D5" s="2">
        <v>8060928</v>
      </c>
      <c r="E5">
        <f>(C5-D5)/1024</f>
        <v>236.34765625</v>
      </c>
    </row>
    <row r="6" spans="1:5" x14ac:dyDescent="0.25">
      <c r="A6" s="1" t="s">
        <v>4</v>
      </c>
      <c r="B6" t="s">
        <v>0</v>
      </c>
      <c r="C6" s="2">
        <v>8094160</v>
      </c>
      <c r="D6" s="2">
        <v>8060928</v>
      </c>
      <c r="E6">
        <f>(C6-D6)/1024</f>
        <v>32.453125</v>
      </c>
    </row>
    <row r="7" spans="1:5" x14ac:dyDescent="0.25">
      <c r="C7" s="2">
        <v>8094128</v>
      </c>
      <c r="D7" s="2">
        <v>8060928</v>
      </c>
      <c r="E7">
        <f>(C7-D7)/1024</f>
        <v>32.421875</v>
      </c>
    </row>
    <row r="16" spans="1:5" x14ac:dyDescent="0.25">
      <c r="B16" t="s">
        <v>3</v>
      </c>
      <c r="C16" s="1">
        <f>SUM(C17:C18)</f>
        <v>6463</v>
      </c>
      <c r="D16" s="1">
        <v>6463</v>
      </c>
    </row>
    <row r="17" spans="1:4" x14ac:dyDescent="0.25">
      <c r="C17" s="1">
        <v>3307</v>
      </c>
      <c r="D17" s="2"/>
    </row>
    <row r="18" spans="1:4" x14ac:dyDescent="0.25">
      <c r="C18" s="1">
        <v>3156</v>
      </c>
      <c r="D18" s="2"/>
    </row>
    <row r="19" spans="1:4" x14ac:dyDescent="0.25">
      <c r="B19" t="s">
        <v>3</v>
      </c>
      <c r="C19" s="1">
        <f>SUM(C20:C21)</f>
        <v>6359</v>
      </c>
      <c r="D19" s="1">
        <v>6359</v>
      </c>
    </row>
    <row r="20" spans="1:4" x14ac:dyDescent="0.25">
      <c r="C20" s="1">
        <v>3219</v>
      </c>
      <c r="D20" s="2"/>
    </row>
    <row r="21" spans="1:4" x14ac:dyDescent="0.25">
      <c r="C21" s="1">
        <v>3140</v>
      </c>
      <c r="D21" s="2"/>
    </row>
    <row r="25" spans="1:4" x14ac:dyDescent="0.25">
      <c r="B25" t="s">
        <v>8</v>
      </c>
    </row>
    <row r="26" spans="1:4" x14ac:dyDescent="0.25">
      <c r="A26" t="s">
        <v>7</v>
      </c>
      <c r="B26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workbookViewId="0">
      <selection activeCell="P16" sqref="P16"/>
    </sheetView>
  </sheetViews>
  <sheetFormatPr defaultRowHeight="14.4" x14ac:dyDescent="0.25"/>
  <cols>
    <col min="12" max="12" width="9" customWidth="1"/>
  </cols>
  <sheetData>
    <row r="1" spans="2:17" x14ac:dyDescent="0.25">
      <c r="B1" s="3" t="s">
        <v>11</v>
      </c>
      <c r="F1" s="3" t="s">
        <v>12</v>
      </c>
      <c r="I1" s="3" t="s">
        <v>13</v>
      </c>
      <c r="L1" t="s">
        <v>14</v>
      </c>
      <c r="O1" t="s">
        <v>15</v>
      </c>
    </row>
    <row r="2" spans="2:17" x14ac:dyDescent="0.25">
      <c r="B2" t="s">
        <v>9</v>
      </c>
      <c r="C2" t="s">
        <v>10</v>
      </c>
      <c r="F2" t="s">
        <v>9</v>
      </c>
      <c r="G2" t="s">
        <v>10</v>
      </c>
      <c r="I2" t="s">
        <v>9</v>
      </c>
      <c r="J2" t="s">
        <v>10</v>
      </c>
    </row>
    <row r="3" spans="2:17" x14ac:dyDescent="0.25">
      <c r="G3" s="4">
        <f>+G4-G5</f>
        <v>123009</v>
      </c>
      <c r="L3" s="4">
        <f>+L4-L5</f>
        <v>320</v>
      </c>
    </row>
    <row r="4" spans="2:17" x14ac:dyDescent="0.25">
      <c r="B4">
        <v>2473352</v>
      </c>
      <c r="C4">
        <v>689328</v>
      </c>
      <c r="F4">
        <v>220726</v>
      </c>
      <c r="G4">
        <v>220726</v>
      </c>
      <c r="I4">
        <v>324092</v>
      </c>
      <c r="J4">
        <v>171271</v>
      </c>
      <c r="L4">
        <v>3750</v>
      </c>
      <c r="O4">
        <v>154180</v>
      </c>
    </row>
    <row r="5" spans="2:17" x14ac:dyDescent="0.25">
      <c r="B5">
        <v>1947516</v>
      </c>
      <c r="C5">
        <v>485489</v>
      </c>
      <c r="D5" s="4">
        <f>+C$4-C5</f>
        <v>203839</v>
      </c>
      <c r="F5">
        <v>97717</v>
      </c>
      <c r="G5">
        <v>97717</v>
      </c>
      <c r="L5">
        <v>3430</v>
      </c>
      <c r="O5">
        <v>148630</v>
      </c>
      <c r="P5" s="4">
        <f>+O$4-O5</f>
        <v>5550</v>
      </c>
    </row>
    <row r="6" spans="2:17" x14ac:dyDescent="0.25">
      <c r="B6">
        <v>2032533</v>
      </c>
      <c r="C6">
        <v>525100</v>
      </c>
      <c r="D6" s="4">
        <f t="shared" ref="D6:D7" si="0">+C$4-C6</f>
        <v>164228</v>
      </c>
      <c r="L6">
        <v>3430</v>
      </c>
      <c r="O6">
        <v>148340</v>
      </c>
      <c r="P6" s="4">
        <f t="shared" ref="P6:P8" si="1">+O$4-O6</f>
        <v>5840</v>
      </c>
    </row>
    <row r="7" spans="2:17" x14ac:dyDescent="0.25">
      <c r="B7">
        <v>1136695</v>
      </c>
      <c r="C7">
        <v>367190</v>
      </c>
      <c r="D7" s="4">
        <f t="shared" si="0"/>
        <v>322138</v>
      </c>
      <c r="O7">
        <v>147080</v>
      </c>
      <c r="P7" s="4">
        <f t="shared" si="1"/>
        <v>7100</v>
      </c>
    </row>
    <row r="8" spans="2:17" x14ac:dyDescent="0.25">
      <c r="O8">
        <v>146520</v>
      </c>
      <c r="P8" s="4">
        <f t="shared" si="1"/>
        <v>7660</v>
      </c>
      <c r="Q8">
        <f>+P8-P5</f>
        <v>2110</v>
      </c>
    </row>
    <row r="11" spans="2:17" x14ac:dyDescent="0.25">
      <c r="B11" s="3">
        <v>2022922</v>
      </c>
      <c r="C11" s="3">
        <v>523657</v>
      </c>
      <c r="O11">
        <v>145350</v>
      </c>
    </row>
    <row r="12" spans="2:17" x14ac:dyDescent="0.25">
      <c r="O12">
        <v>144510</v>
      </c>
      <c r="P12" s="4">
        <f>+O$11-O12</f>
        <v>840</v>
      </c>
    </row>
    <row r="13" spans="2:17" x14ac:dyDescent="0.25">
      <c r="O13">
        <v>139960</v>
      </c>
      <c r="P13" s="4">
        <f>+O$11-O13</f>
        <v>5390</v>
      </c>
    </row>
    <row r="16" spans="2:17" x14ac:dyDescent="0.25">
      <c r="P16">
        <f>+P13-4000-P12</f>
        <v>550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2020-12-30T08:34:42Z</dcterms:modified>
</cp:coreProperties>
</file>