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hall/doortmp/garagedoor/trunk/Hardware/v1AdafruitBLE/"/>
    </mc:Choice>
  </mc:AlternateContent>
  <bookViews>
    <workbookView xWindow="0" yWindow="460" windowWidth="28800" windowHeight="16100" tabRatio="500"/>
  </bookViews>
  <sheets>
    <sheet name="Sheet1" sheetId="1" r:id="rId1"/>
  </sheets>
  <definedNames>
    <definedName name="_xlnm.Print_Area" localSheetId="0">Sheet1!$C$1:$J$27</definedName>
    <definedName name="v1garagedoor" localSheetId="0">Sheet1!$A$1:$G$21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  <c r="J26" i="1"/>
  <c r="J27" i="1"/>
  <c r="J23" i="1"/>
  <c r="J12" i="1"/>
  <c r="J11" i="1"/>
  <c r="J10" i="1"/>
  <c r="J9" i="1"/>
  <c r="J8" i="1"/>
  <c r="J22" i="1"/>
  <c r="J21" i="1"/>
  <c r="J20" i="1"/>
  <c r="J19" i="1"/>
  <c r="J18" i="1"/>
  <c r="J17" i="1"/>
  <c r="J16" i="1"/>
  <c r="J15" i="1"/>
  <c r="J14" i="1"/>
  <c r="J13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>
  <connection id="1" name="v1garagedoor" type="6" refreshedVersion="0" background="1" saveData="1">
    <textPr fileType="mac" sourceFile="/Users/phall/Documents/eagle/GaragedoorOpener/Garagedoor/v1garagedoor.csv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<sst xmlns="http://schemas.openxmlformats.org/spreadsheetml/2006/main" count="132" uniqueCount="117">
  <si>
    <t>Part</t>
  </si>
  <si>
    <t>Value</t>
  </si>
  <si>
    <t>Device</t>
  </si>
  <si>
    <t>Package</t>
  </si>
  <si>
    <t>Description</t>
  </si>
  <si>
    <t>MOUSER</t>
  </si>
  <si>
    <t>C1</t>
  </si>
  <si>
    <t>20pF</t>
  </si>
  <si>
    <t>CAPPTH1</t>
  </si>
  <si>
    <t>CAP-PTH-5MM</t>
  </si>
  <si>
    <t>594-S200K25SL0N63L6R</t>
  </si>
  <si>
    <t>C3</t>
  </si>
  <si>
    <t>.33uF</t>
  </si>
  <si>
    <t>CAPKIT</t>
  </si>
  <si>
    <t>CAP-PTH-SMALL-KIT</t>
  </si>
  <si>
    <t>810-FK18X5R1A334K</t>
  </si>
  <si>
    <t>D1</t>
  </si>
  <si>
    <t>1N4004</t>
  </si>
  <si>
    <t>DO41-10</t>
  </si>
  <si>
    <t>DIODE</t>
  </si>
  <si>
    <t>621-1N4004</t>
  </si>
  <si>
    <t>IC1</t>
  </si>
  <si>
    <t>78V</t>
  </si>
  <si>
    <t>TO220V</t>
  </si>
  <si>
    <t>Positive VOLTAGE REGULATOR</t>
  </si>
  <si>
    <t>863-MC7805CTG</t>
  </si>
  <si>
    <t>JP1</t>
  </si>
  <si>
    <t>ISP</t>
  </si>
  <si>
    <t>M03X2NO_SILK</t>
  </si>
  <si>
    <t>2X3-NS</t>
  </si>
  <si>
    <t>2x3 .1 header."</t>
  </si>
  <si>
    <t>571-5-146252-3</t>
  </si>
  <si>
    <t>JP2</t>
  </si>
  <si>
    <t>adafruit nrf8001</t>
  </si>
  <si>
    <t>M10SILK_FEMALE_PTH</t>
  </si>
  <si>
    <t>1X10</t>
  </si>
  <si>
    <t>Header 10</t>
  </si>
  <si>
    <t>992-10FX1-254MM</t>
  </si>
  <si>
    <t>JP3</t>
  </si>
  <si>
    <t>programmer</t>
  </si>
  <si>
    <t>M06NO_SILK_FEMALE_PTH</t>
  </si>
  <si>
    <t>1X06_NO_SILK</t>
  </si>
  <si>
    <t>Header 6</t>
  </si>
  <si>
    <t>JP4</t>
  </si>
  <si>
    <t>test point relay</t>
  </si>
  <si>
    <t>M03LOCK</t>
  </si>
  <si>
    <t>1X03_LOCK</t>
  </si>
  <si>
    <t>Header 3</t>
  </si>
  <si>
    <t>JP5</t>
  </si>
  <si>
    <t>analog pins</t>
  </si>
  <si>
    <t>M08SILK_FEMALE_PTH</t>
  </si>
  <si>
    <t>1X08</t>
  </si>
  <si>
    <t>Header 8</t>
  </si>
  <si>
    <t>JP7</t>
  </si>
  <si>
    <t>digital pins</t>
  </si>
  <si>
    <t>JP8</t>
  </si>
  <si>
    <t>screw terminal</t>
  </si>
  <si>
    <t>M03SCREW</t>
  </si>
  <si>
    <t>SCREWTERMINAL-3.5MM-3</t>
  </si>
  <si>
    <t>LED</t>
  </si>
  <si>
    <t>5mm</t>
  </si>
  <si>
    <t>LED5MM</t>
  </si>
  <si>
    <t>Q1</t>
  </si>
  <si>
    <t>2N3904</t>
  </si>
  <si>
    <t>TRANSISTOR_NPN2N3904</t>
  </si>
  <si>
    <t>TO-92</t>
  </si>
  <si>
    <t>Generic NPN BJT</t>
  </si>
  <si>
    <t>610-2N3904</t>
  </si>
  <si>
    <t>R1</t>
  </si>
  <si>
    <t>10K</t>
  </si>
  <si>
    <t>RESISTORAXIAL-0.3</t>
  </si>
  <si>
    <t>AXIAL-0.3</t>
  </si>
  <si>
    <t>603-CFR-25JR-5210K</t>
  </si>
  <si>
    <t>R3</t>
  </si>
  <si>
    <t>603-CFR-25JR-52220R</t>
  </si>
  <si>
    <t>RELAY</t>
  </si>
  <si>
    <t>relay</t>
  </si>
  <si>
    <t>ZF112</t>
  </si>
  <si>
    <t>655-ORWH-SH105D1F000</t>
  </si>
  <si>
    <t>S3</t>
  </si>
  <si>
    <t>SWITCH-MOMENTARY-2PTH</t>
  </si>
  <si>
    <t>TACTILE-PTH</t>
  </si>
  <si>
    <t>Various NO switches- pushbuttons, reed, etc</t>
  </si>
  <si>
    <t>693-1301.9301</t>
  </si>
  <si>
    <t>U$1</t>
  </si>
  <si>
    <t>2.1MMJACKTHM</t>
  </si>
  <si>
    <t>PJ-102A</t>
  </si>
  <si>
    <t>2.1mm x 5.5mm THM DC jack with internal switch. Digikey part #PJ-102A, 4UCON part #05537</t>
  </si>
  <si>
    <t>992-CON-SOCJ-2155</t>
  </si>
  <si>
    <t>U1</t>
  </si>
  <si>
    <t>ATMEGA328P_PDIP</t>
  </si>
  <si>
    <t>DIL28-3</t>
  </si>
  <si>
    <t>uC used in the Arduino</t>
  </si>
  <si>
    <t>556-ATMEGA328P-PU</t>
  </si>
  <si>
    <t>X1</t>
  </si>
  <si>
    <t>16mhz</t>
  </si>
  <si>
    <t>CRYSTALTC38H</t>
  </si>
  <si>
    <t>TC38H</t>
  </si>
  <si>
    <t>520-160-20-46X</t>
  </si>
  <si>
    <t>unit cost</t>
  </si>
  <si>
    <t>485-1697</t>
  </si>
  <si>
    <t>Bluetooth / 802.15.1 Development Tools Bluetooth Low Energy nRF8001 breakout</t>
  </si>
  <si>
    <t>859-LTL-433HR</t>
  </si>
  <si>
    <t>Required</t>
  </si>
  <si>
    <t>Optional</t>
  </si>
  <si>
    <t>product cost</t>
  </si>
  <si>
    <t>Circuit Board</t>
  </si>
  <si>
    <t>v1garagedoor.brd</t>
  </si>
  <si>
    <t>571-514376524</t>
  </si>
  <si>
    <t>Barrier Terminal Blocks 3P TRI-BARRIER .375"</t>
  </si>
  <si>
    <t>517-4828-3004-CP</t>
  </si>
  <si>
    <t>IC &amp; Component Sockets SOCKET 28POS .3" IC OPEN FRAME</t>
  </si>
  <si>
    <t>0.33uF Capacitor</t>
  </si>
  <si>
    <t>20pF Capacitor</t>
  </si>
  <si>
    <t>10K Resistor</t>
  </si>
  <si>
    <t>220 Resistor</t>
  </si>
  <si>
    <t>16 MHz ECS Crystal 20pF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</si>
</sst>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1garagedoo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7"/>
  <sheetViews>
    <sheetView tabSelected="1" showRuler="0" topLeftCell="C1" workbookViewId="0">
      <selection activeCell="E12" sqref="E12"/>
    </sheetView>
  </sheetViews>
  <sheetFormatPr baseColWidth="10" defaultRowHeight="16" x14ac:dyDescent="0.2"/>
  <cols>
    <col min="1" max="1" width="6.1640625" bestFit="1" customWidth="1"/>
    <col min="2" max="3" width="24.33203125" bestFit="1" customWidth="1"/>
    <col min="4" max="4" width="23.6640625" bestFit="1" customWidth="1"/>
    <col min="5" max="5" width="77.5" bestFit="1" customWidth="1"/>
    <col min="6" max="6" width="22.1640625" bestFit="1" customWidth="1"/>
  </cols>
  <sheetData>
    <row r="1" spans="1:10" x14ac:dyDescent="0.2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103</v>
      </c>
      <c r="H1" s="4" t="s">
        <v>104</v>
      </c>
      <c r="I1" s="4" t="s">
        <v>99</v>
      </c>
      <c r="J1" s="4" t="s">
        <v>105</v>
      </c>
    </row>
    <row r="2" spans="1:10" x14ac:dyDescent="0.2">
      <c r="A2" t="s">
        <v>6</v>
      </c>
      <c r="B2" t="s">
        <v>7</v>
      </c>
      <c r="C2" t="s">
        <v>8</v>
      </c>
      <c r="D2" t="s">
        <v>9</v>
      </c>
      <c r="E2" t="s">
        <v>113</v>
      </c>
      <c r="F2" t="s">
        <v>10</v>
      </c>
      <c r="G2">
        <v>2</v>
      </c>
      <c r="I2" s="2">
        <v>0.15</v>
      </c>
      <c r="J2" s="2">
        <f>+G2*I2</f>
        <v>0.3</v>
      </c>
    </row>
    <row r="3" spans="1:10" x14ac:dyDescent="0.2">
      <c r="A3" t="s">
        <v>11</v>
      </c>
      <c r="B3" t="s">
        <v>12</v>
      </c>
      <c r="C3" t="s">
        <v>13</v>
      </c>
      <c r="D3" t="s">
        <v>14</v>
      </c>
      <c r="E3" t="s">
        <v>112</v>
      </c>
      <c r="F3" t="s">
        <v>15</v>
      </c>
      <c r="G3">
        <v>4</v>
      </c>
      <c r="I3" s="2">
        <v>0.31</v>
      </c>
      <c r="J3" s="2">
        <f t="shared" ref="J3:J24" si="0">+G3*I3</f>
        <v>1.24</v>
      </c>
    </row>
    <row r="4" spans="1:10" x14ac:dyDescent="0.2">
      <c r="A4" t="s">
        <v>16</v>
      </c>
      <c r="B4" t="s">
        <v>17</v>
      </c>
      <c r="C4" t="s">
        <v>17</v>
      </c>
      <c r="D4" t="s">
        <v>18</v>
      </c>
      <c r="E4" t="s">
        <v>19</v>
      </c>
      <c r="F4" t="s">
        <v>20</v>
      </c>
      <c r="G4">
        <v>2</v>
      </c>
      <c r="I4" s="2">
        <v>0.13</v>
      </c>
      <c r="J4" s="2">
        <f t="shared" si="0"/>
        <v>0.26</v>
      </c>
    </row>
    <row r="5" spans="1:10" x14ac:dyDescent="0.2">
      <c r="A5" t="s">
        <v>21</v>
      </c>
      <c r="B5" t="s">
        <v>22</v>
      </c>
      <c r="C5" t="s">
        <v>22</v>
      </c>
      <c r="D5" t="s">
        <v>23</v>
      </c>
      <c r="E5" t="s">
        <v>24</v>
      </c>
      <c r="F5" t="s">
        <v>25</v>
      </c>
      <c r="G5">
        <v>1</v>
      </c>
      <c r="I5" s="2">
        <v>0.5</v>
      </c>
      <c r="J5" s="2">
        <f t="shared" si="0"/>
        <v>0.5</v>
      </c>
    </row>
    <row r="6" spans="1:10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>
        <v>1</v>
      </c>
      <c r="I6" s="2">
        <v>0.42</v>
      </c>
      <c r="J6" s="2">
        <f t="shared" si="0"/>
        <v>0.42</v>
      </c>
    </row>
    <row r="7" spans="1:10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>
        <v>1</v>
      </c>
      <c r="I7" s="2">
        <v>0.7</v>
      </c>
      <c r="J7" s="2">
        <f t="shared" si="0"/>
        <v>0.7</v>
      </c>
    </row>
    <row r="8" spans="1:10" x14ac:dyDescent="0.2">
      <c r="A8" t="s">
        <v>38</v>
      </c>
      <c r="B8" t="s">
        <v>39</v>
      </c>
      <c r="C8" t="s">
        <v>40</v>
      </c>
      <c r="D8" t="s">
        <v>41</v>
      </c>
      <c r="E8" t="s">
        <v>42</v>
      </c>
      <c r="G8">
        <v>0</v>
      </c>
      <c r="H8">
        <v>1</v>
      </c>
      <c r="I8" s="2"/>
      <c r="J8" s="2">
        <f t="shared" si="0"/>
        <v>0</v>
      </c>
    </row>
    <row r="9" spans="1:10" x14ac:dyDescent="0.2">
      <c r="A9" t="s">
        <v>43</v>
      </c>
      <c r="B9" t="s">
        <v>44</v>
      </c>
      <c r="C9" t="s">
        <v>45</v>
      </c>
      <c r="D9" t="s">
        <v>46</v>
      </c>
      <c r="E9" t="s">
        <v>47</v>
      </c>
      <c r="G9">
        <v>0</v>
      </c>
      <c r="H9">
        <v>1</v>
      </c>
      <c r="I9" s="2"/>
      <c r="J9" s="2">
        <f t="shared" si="0"/>
        <v>0</v>
      </c>
    </row>
    <row r="10" spans="1:10" x14ac:dyDescent="0.2">
      <c r="A10" t="s">
        <v>48</v>
      </c>
      <c r="B10" t="s">
        <v>49</v>
      </c>
      <c r="C10" t="s">
        <v>50</v>
      </c>
      <c r="D10" t="s">
        <v>51</v>
      </c>
      <c r="E10" t="s">
        <v>52</v>
      </c>
      <c r="G10">
        <v>0</v>
      </c>
      <c r="H10">
        <v>1</v>
      </c>
      <c r="I10" s="2"/>
      <c r="J10" s="2">
        <f t="shared" si="0"/>
        <v>0</v>
      </c>
    </row>
    <row r="11" spans="1:10" x14ac:dyDescent="0.2">
      <c r="A11" t="s">
        <v>53</v>
      </c>
      <c r="B11" t="s">
        <v>54</v>
      </c>
      <c r="C11" t="s">
        <v>40</v>
      </c>
      <c r="D11" t="s">
        <v>41</v>
      </c>
      <c r="E11" t="s">
        <v>42</v>
      </c>
      <c r="G11">
        <v>0</v>
      </c>
      <c r="H11">
        <v>1</v>
      </c>
      <c r="I11" s="2"/>
      <c r="J11" s="2">
        <f t="shared" si="0"/>
        <v>0</v>
      </c>
    </row>
    <row r="12" spans="1:10" x14ac:dyDescent="0.2">
      <c r="A12" t="s">
        <v>55</v>
      </c>
      <c r="B12" t="s">
        <v>56</v>
      </c>
      <c r="C12" t="s">
        <v>57</v>
      </c>
      <c r="D12" t="s">
        <v>58</v>
      </c>
      <c r="E12" t="s">
        <v>47</v>
      </c>
      <c r="G12">
        <v>0</v>
      </c>
      <c r="H12">
        <v>1</v>
      </c>
      <c r="I12" s="2"/>
      <c r="J12" s="2">
        <f t="shared" si="0"/>
        <v>0</v>
      </c>
    </row>
    <row r="13" spans="1:10" x14ac:dyDescent="0.2">
      <c r="A13" t="s">
        <v>59</v>
      </c>
      <c r="B13" t="s">
        <v>60</v>
      </c>
      <c r="C13" t="s">
        <v>61</v>
      </c>
      <c r="D13" t="s">
        <v>61</v>
      </c>
      <c r="E13" t="s">
        <v>59</v>
      </c>
      <c r="F13" s="1" t="s">
        <v>102</v>
      </c>
      <c r="G13">
        <v>1</v>
      </c>
      <c r="I13" s="2">
        <v>0.1</v>
      </c>
      <c r="J13" s="2">
        <f t="shared" si="0"/>
        <v>0.1</v>
      </c>
    </row>
    <row r="14" spans="1:10" x14ac:dyDescent="0.2">
      <c r="A14" t="s">
        <v>62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  <c r="G14">
        <v>1</v>
      </c>
      <c r="I14" s="2">
        <v>0.51</v>
      </c>
      <c r="J14" s="2">
        <f t="shared" si="0"/>
        <v>0.51</v>
      </c>
    </row>
    <row r="15" spans="1:10" x14ac:dyDescent="0.2">
      <c r="A15" t="s">
        <v>68</v>
      </c>
      <c r="B15" t="s">
        <v>69</v>
      </c>
      <c r="C15" t="s">
        <v>70</v>
      </c>
      <c r="D15" t="s">
        <v>71</v>
      </c>
      <c r="E15" t="s">
        <v>114</v>
      </c>
      <c r="F15" t="s">
        <v>72</v>
      </c>
      <c r="G15">
        <v>2</v>
      </c>
      <c r="I15" s="2">
        <v>0.1</v>
      </c>
      <c r="J15" s="2">
        <f t="shared" si="0"/>
        <v>0.2</v>
      </c>
    </row>
    <row r="16" spans="1:10" x14ac:dyDescent="0.2">
      <c r="A16" t="s">
        <v>73</v>
      </c>
      <c r="B16">
        <v>220</v>
      </c>
      <c r="C16" t="s">
        <v>70</v>
      </c>
      <c r="D16" t="s">
        <v>71</v>
      </c>
      <c r="E16" t="s">
        <v>115</v>
      </c>
      <c r="F16" t="s">
        <v>74</v>
      </c>
      <c r="G16">
        <v>1</v>
      </c>
      <c r="I16" s="2">
        <v>0.1</v>
      </c>
      <c r="J16" s="2">
        <f t="shared" si="0"/>
        <v>0.1</v>
      </c>
    </row>
    <row r="17" spans="1:10" x14ac:dyDescent="0.2">
      <c r="A17" t="s">
        <v>75</v>
      </c>
      <c r="B17" t="s">
        <v>76</v>
      </c>
      <c r="C17" t="s">
        <v>77</v>
      </c>
      <c r="D17" t="s">
        <v>77</v>
      </c>
      <c r="E17" t="s">
        <v>75</v>
      </c>
      <c r="F17" t="s">
        <v>78</v>
      </c>
      <c r="G17">
        <v>1</v>
      </c>
      <c r="I17" s="2">
        <v>1.22</v>
      </c>
      <c r="J17" s="2">
        <f t="shared" si="0"/>
        <v>1.22</v>
      </c>
    </row>
    <row r="18" spans="1:10" x14ac:dyDescent="0.2">
      <c r="A18" t="s">
        <v>79</v>
      </c>
      <c r="B18" t="s">
        <v>80</v>
      </c>
      <c r="C18" t="s">
        <v>80</v>
      </c>
      <c r="D18" t="s">
        <v>81</v>
      </c>
      <c r="E18" t="s">
        <v>82</v>
      </c>
      <c r="F18" t="s">
        <v>83</v>
      </c>
      <c r="G18">
        <v>1</v>
      </c>
      <c r="H18">
        <v>1</v>
      </c>
      <c r="I18" s="2">
        <v>0.28000000000000003</v>
      </c>
      <c r="J18" s="2">
        <f t="shared" si="0"/>
        <v>0.28000000000000003</v>
      </c>
    </row>
    <row r="19" spans="1:10" x14ac:dyDescent="0.2">
      <c r="A19" t="s">
        <v>84</v>
      </c>
      <c r="B19" t="s">
        <v>85</v>
      </c>
      <c r="C19" t="s">
        <v>85</v>
      </c>
      <c r="D19" t="s">
        <v>86</v>
      </c>
      <c r="E19" t="s">
        <v>87</v>
      </c>
      <c r="F19" t="s">
        <v>88</v>
      </c>
      <c r="G19">
        <v>1</v>
      </c>
      <c r="I19" s="2">
        <v>1</v>
      </c>
      <c r="J19" s="2">
        <f t="shared" si="0"/>
        <v>1</v>
      </c>
    </row>
    <row r="20" spans="1:10" x14ac:dyDescent="0.2">
      <c r="A20" t="s">
        <v>89</v>
      </c>
      <c r="B20" t="s">
        <v>90</v>
      </c>
      <c r="C20" t="s">
        <v>90</v>
      </c>
      <c r="D20" t="s">
        <v>91</v>
      </c>
      <c r="E20" t="s">
        <v>92</v>
      </c>
      <c r="F20" t="s">
        <v>93</v>
      </c>
      <c r="G20">
        <v>1</v>
      </c>
      <c r="I20" s="2">
        <v>3.7</v>
      </c>
      <c r="J20" s="2">
        <f t="shared" si="0"/>
        <v>3.7</v>
      </c>
    </row>
    <row r="21" spans="1:10" x14ac:dyDescent="0.2">
      <c r="A21" t="s">
        <v>94</v>
      </c>
      <c r="B21" t="s">
        <v>95</v>
      </c>
      <c r="C21" t="s">
        <v>96</v>
      </c>
      <c r="D21" t="s">
        <v>97</v>
      </c>
      <c r="E21" t="s">
        <v>116</v>
      </c>
      <c r="F21" t="s">
        <v>98</v>
      </c>
      <c r="G21">
        <v>1</v>
      </c>
      <c r="I21" s="2">
        <v>0.46</v>
      </c>
      <c r="J21" s="2">
        <f t="shared" si="0"/>
        <v>0.46</v>
      </c>
    </row>
    <row r="22" spans="1:10" x14ac:dyDescent="0.2">
      <c r="E22" s="1" t="s">
        <v>101</v>
      </c>
      <c r="F22" s="1" t="s">
        <v>100</v>
      </c>
      <c r="G22">
        <v>1</v>
      </c>
      <c r="I22" s="2">
        <v>19.95</v>
      </c>
      <c r="J22" s="2">
        <f t="shared" si="0"/>
        <v>19.95</v>
      </c>
    </row>
    <row r="23" spans="1:10" x14ac:dyDescent="0.2">
      <c r="E23" s="1" t="s">
        <v>109</v>
      </c>
      <c r="F23" s="1" t="s">
        <v>108</v>
      </c>
      <c r="G23">
        <v>1</v>
      </c>
      <c r="I23" s="2">
        <v>1.42</v>
      </c>
      <c r="J23" s="2">
        <f t="shared" si="0"/>
        <v>1.42</v>
      </c>
    </row>
    <row r="24" spans="1:10" x14ac:dyDescent="0.2">
      <c r="E24" s="1" t="s">
        <v>111</v>
      </c>
      <c r="F24" t="s">
        <v>110</v>
      </c>
      <c r="G24">
        <v>1</v>
      </c>
      <c r="I24" s="2">
        <v>0.77</v>
      </c>
      <c r="J24" s="2">
        <f t="shared" si="0"/>
        <v>0.77</v>
      </c>
    </row>
    <row r="26" spans="1:10" x14ac:dyDescent="0.2">
      <c r="E26" t="s">
        <v>106</v>
      </c>
      <c r="F26" t="s">
        <v>107</v>
      </c>
      <c r="G26">
        <v>1</v>
      </c>
      <c r="I26">
        <v>13.22</v>
      </c>
      <c r="J26" s="2">
        <f t="shared" ref="J26" si="1">+G26*I26</f>
        <v>13.22</v>
      </c>
    </row>
    <row r="27" spans="1:10" x14ac:dyDescent="0.2">
      <c r="J27" s="3">
        <f>SUM(J2:J26)</f>
        <v>46.35</v>
      </c>
    </row>
  </sheetData>
  <phoneticPr fontId="3" type="noConversion"/>
  <pageMargins left="0.7" right="0.7" top="0.75" bottom="0.75" header="0.3" footer="0.3"/>
  <pageSetup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2015-12-06T02:15:18Z</cp:lastPrinted>
  <dcterms:created xsi:type="dcterms:W3CDTF">2015-12-06T01:39:43Z</dcterms:created>
  <dcterms:modified xsi:type="dcterms:W3CDTF">2015-12-07T21:53:16Z</dcterms:modified>
</cp:coreProperties>
</file>