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40009_{BF93D7AA-3AE9-4515-BF20-D2C6342FFB95}" xr6:coauthVersionLast="47" xr6:coauthVersionMax="47" xr10:uidLastSave="{00000000-0000-0000-0000-000000000000}"/>
  <bookViews>
    <workbookView xWindow="-120" yWindow="-120" windowWidth="29040" windowHeight="15840"/>
  </bookViews>
  <sheets>
    <sheet name="TIFS.L" sheetId="1" r:id="rId1"/>
    <sheet name="TIFS.L (3)" sheetId="7" r:id="rId2"/>
    <sheet name="TIFS.L (2)" sheetId="3" r:id="rId3"/>
    <sheet name="Sheet5" sheetId="6" r:id="rId4"/>
  </sheets>
  <definedNames>
    <definedName name="_xlnm._FilterDatabase" localSheetId="0" hidden="1">TIFS.L!$A$1:$S$255</definedName>
    <definedName name="_xlnm._FilterDatabase" localSheetId="2" hidden="1">'TIFS.L (2)'!$A$1:$T$255</definedName>
    <definedName name="_xlnm._FilterDatabase" localSheetId="1" hidden="1">'TIFS.L (3)'!$A$1:$S$255</definedName>
  </definedNames>
  <calcPr calcId="0"/>
</workbook>
</file>

<file path=xl/calcChain.xml><?xml version="1.0" encoding="utf-8"?>
<calcChain xmlns="http://schemas.openxmlformats.org/spreadsheetml/2006/main">
  <c r="O103" i="7" l="1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102" i="7"/>
  <c r="V255" i="7"/>
  <c r="S255" i="7"/>
  <c r="Q255" i="7"/>
  <c r="N255" i="7"/>
  <c r="U255" i="7" s="1"/>
  <c r="W255" i="7" s="1"/>
  <c r="M255" i="7"/>
  <c r="L255" i="7"/>
  <c r="K255" i="7"/>
  <c r="V254" i="7"/>
  <c r="U254" i="7"/>
  <c r="W254" i="7" s="1"/>
  <c r="S254" i="7"/>
  <c r="Q254" i="7"/>
  <c r="N254" i="7"/>
  <c r="M254" i="7"/>
  <c r="L254" i="7"/>
  <c r="K254" i="7"/>
  <c r="V253" i="7"/>
  <c r="U253" i="7"/>
  <c r="W253" i="7" s="1"/>
  <c r="S253" i="7"/>
  <c r="Q253" i="7"/>
  <c r="N253" i="7"/>
  <c r="M253" i="7"/>
  <c r="L253" i="7"/>
  <c r="K253" i="7"/>
  <c r="V252" i="7"/>
  <c r="U252" i="7"/>
  <c r="W252" i="7" s="1"/>
  <c r="S252" i="7"/>
  <c r="Q252" i="7"/>
  <c r="N252" i="7"/>
  <c r="M252" i="7"/>
  <c r="L252" i="7"/>
  <c r="K252" i="7"/>
  <c r="V251" i="7"/>
  <c r="Q251" i="7"/>
  <c r="M251" i="7"/>
  <c r="L251" i="7"/>
  <c r="K251" i="7"/>
  <c r="N251" i="7" s="1"/>
  <c r="U251" i="7" s="1"/>
  <c r="W251" i="7" s="1"/>
  <c r="V250" i="7"/>
  <c r="Q250" i="7"/>
  <c r="M250" i="7"/>
  <c r="L250" i="7"/>
  <c r="K250" i="7"/>
  <c r="N250" i="7" s="1"/>
  <c r="U250" i="7" s="1"/>
  <c r="W250" i="7" s="1"/>
  <c r="V249" i="7"/>
  <c r="Q249" i="7"/>
  <c r="M249" i="7"/>
  <c r="L249" i="7"/>
  <c r="K249" i="7"/>
  <c r="N249" i="7" s="1"/>
  <c r="U249" i="7" s="1"/>
  <c r="W249" i="7" s="1"/>
  <c r="V248" i="7"/>
  <c r="Q248" i="7"/>
  <c r="M248" i="7"/>
  <c r="L248" i="7"/>
  <c r="K248" i="7"/>
  <c r="N248" i="7" s="1"/>
  <c r="U248" i="7" s="1"/>
  <c r="W248" i="7" s="1"/>
  <c r="V247" i="7"/>
  <c r="Q247" i="7"/>
  <c r="M247" i="7"/>
  <c r="L247" i="7"/>
  <c r="K247" i="7"/>
  <c r="N247" i="7" s="1"/>
  <c r="U247" i="7" s="1"/>
  <c r="W247" i="7" s="1"/>
  <c r="V246" i="7"/>
  <c r="Q246" i="7"/>
  <c r="M246" i="7"/>
  <c r="L246" i="7"/>
  <c r="K246" i="7"/>
  <c r="N246" i="7" s="1"/>
  <c r="U246" i="7" s="1"/>
  <c r="W246" i="7" s="1"/>
  <c r="V245" i="7"/>
  <c r="Q245" i="7"/>
  <c r="M245" i="7"/>
  <c r="L245" i="7"/>
  <c r="K245" i="7"/>
  <c r="N245" i="7" s="1"/>
  <c r="U245" i="7" s="1"/>
  <c r="W245" i="7" s="1"/>
  <c r="V244" i="7"/>
  <c r="Q244" i="7"/>
  <c r="M244" i="7"/>
  <c r="L244" i="7"/>
  <c r="K244" i="7"/>
  <c r="N244" i="7" s="1"/>
  <c r="U244" i="7" s="1"/>
  <c r="W244" i="7" s="1"/>
  <c r="V243" i="7"/>
  <c r="U243" i="7"/>
  <c r="W243" i="7" s="1"/>
  <c r="S243" i="7"/>
  <c r="Q243" i="7"/>
  <c r="N243" i="7"/>
  <c r="M243" i="7"/>
  <c r="L243" i="7"/>
  <c r="K243" i="7"/>
  <c r="V242" i="7"/>
  <c r="U242" i="7"/>
  <c r="S242" i="7"/>
  <c r="Q242" i="7"/>
  <c r="N242" i="7"/>
  <c r="M242" i="7"/>
  <c r="L242" i="7"/>
  <c r="K242" i="7"/>
  <c r="V241" i="7"/>
  <c r="U241" i="7"/>
  <c r="W241" i="7" s="1"/>
  <c r="S241" i="7"/>
  <c r="Q241" i="7"/>
  <c r="N241" i="7"/>
  <c r="M241" i="7"/>
  <c r="L241" i="7"/>
  <c r="K241" i="7"/>
  <c r="V240" i="7"/>
  <c r="U240" i="7"/>
  <c r="S240" i="7"/>
  <c r="Q240" i="7"/>
  <c r="N240" i="7"/>
  <c r="M240" i="7"/>
  <c r="L240" i="7"/>
  <c r="K240" i="7"/>
  <c r="V239" i="7"/>
  <c r="U239" i="7"/>
  <c r="W239" i="7" s="1"/>
  <c r="S239" i="7"/>
  <c r="Q239" i="7"/>
  <c r="N239" i="7"/>
  <c r="M239" i="7"/>
  <c r="L239" i="7"/>
  <c r="K239" i="7"/>
  <c r="V238" i="7"/>
  <c r="U238" i="7"/>
  <c r="W238" i="7" s="1"/>
  <c r="S238" i="7"/>
  <c r="Q238" i="7"/>
  <c r="N238" i="7"/>
  <c r="M238" i="7"/>
  <c r="L238" i="7"/>
  <c r="K238" i="7"/>
  <c r="V237" i="7"/>
  <c r="U237" i="7"/>
  <c r="W237" i="7" s="1"/>
  <c r="S237" i="7"/>
  <c r="Q237" i="7"/>
  <c r="N237" i="7"/>
  <c r="M237" i="7"/>
  <c r="L237" i="7"/>
  <c r="K237" i="7"/>
  <c r="V236" i="7"/>
  <c r="U236" i="7"/>
  <c r="S236" i="7"/>
  <c r="Q236" i="7"/>
  <c r="N236" i="7"/>
  <c r="M236" i="7"/>
  <c r="L236" i="7"/>
  <c r="K236" i="7"/>
  <c r="V235" i="7"/>
  <c r="U235" i="7"/>
  <c r="W235" i="7" s="1"/>
  <c r="S235" i="7"/>
  <c r="Q235" i="7"/>
  <c r="N235" i="7"/>
  <c r="M235" i="7"/>
  <c r="L235" i="7"/>
  <c r="K235" i="7"/>
  <c r="V234" i="7"/>
  <c r="U234" i="7"/>
  <c r="W234" i="7" s="1"/>
  <c r="S234" i="7"/>
  <c r="Q234" i="7"/>
  <c r="N234" i="7"/>
  <c r="M234" i="7"/>
  <c r="L234" i="7"/>
  <c r="K234" i="7"/>
  <c r="V233" i="7"/>
  <c r="U233" i="7"/>
  <c r="W233" i="7" s="1"/>
  <c r="S233" i="7"/>
  <c r="Q233" i="7"/>
  <c r="N233" i="7"/>
  <c r="M233" i="7"/>
  <c r="L233" i="7"/>
  <c r="K233" i="7"/>
  <c r="V232" i="7"/>
  <c r="U232" i="7"/>
  <c r="S232" i="7"/>
  <c r="Q232" i="7"/>
  <c r="N232" i="7"/>
  <c r="M232" i="7"/>
  <c r="L232" i="7"/>
  <c r="K232" i="7"/>
  <c r="V231" i="7"/>
  <c r="U231" i="7"/>
  <c r="W231" i="7" s="1"/>
  <c r="S231" i="7"/>
  <c r="Q231" i="7"/>
  <c r="N231" i="7"/>
  <c r="M231" i="7"/>
  <c r="L231" i="7"/>
  <c r="K231" i="7"/>
  <c r="V230" i="7"/>
  <c r="U230" i="7"/>
  <c r="W230" i="7" s="1"/>
  <c r="S230" i="7"/>
  <c r="Q230" i="7"/>
  <c r="M230" i="7"/>
  <c r="L230" i="7"/>
  <c r="K230" i="7"/>
  <c r="N230" i="7" s="1"/>
  <c r="V229" i="7"/>
  <c r="U229" i="7"/>
  <c r="W229" i="7" s="1"/>
  <c r="Q229" i="7"/>
  <c r="M229" i="7"/>
  <c r="L229" i="7"/>
  <c r="K229" i="7"/>
  <c r="N229" i="7" s="1"/>
  <c r="S229" i="7" s="1"/>
  <c r="V228" i="7"/>
  <c r="Q228" i="7"/>
  <c r="M228" i="7"/>
  <c r="L228" i="7"/>
  <c r="K228" i="7"/>
  <c r="N228" i="7" s="1"/>
  <c r="S228" i="7" s="1"/>
  <c r="V227" i="7"/>
  <c r="S227" i="7"/>
  <c r="Q227" i="7"/>
  <c r="M227" i="7"/>
  <c r="L227" i="7"/>
  <c r="K227" i="7"/>
  <c r="N227" i="7" s="1"/>
  <c r="U227" i="7" s="1"/>
  <c r="W227" i="7" s="1"/>
  <c r="V226" i="7"/>
  <c r="U226" i="7"/>
  <c r="W226" i="7" s="1"/>
  <c r="S226" i="7"/>
  <c r="Q226" i="7"/>
  <c r="M226" i="7"/>
  <c r="L226" i="7"/>
  <c r="K226" i="7"/>
  <c r="N226" i="7" s="1"/>
  <c r="V225" i="7"/>
  <c r="U225" i="7"/>
  <c r="W225" i="7" s="1"/>
  <c r="Q225" i="7"/>
  <c r="M225" i="7"/>
  <c r="L225" i="7"/>
  <c r="K225" i="7"/>
  <c r="N225" i="7" s="1"/>
  <c r="S225" i="7" s="1"/>
  <c r="V224" i="7"/>
  <c r="Q224" i="7"/>
  <c r="M224" i="7"/>
  <c r="L224" i="7"/>
  <c r="K224" i="7"/>
  <c r="N224" i="7" s="1"/>
  <c r="S224" i="7" s="1"/>
  <c r="V223" i="7"/>
  <c r="S223" i="7"/>
  <c r="Q223" i="7"/>
  <c r="M223" i="7"/>
  <c r="L223" i="7"/>
  <c r="K223" i="7"/>
  <c r="N223" i="7" s="1"/>
  <c r="U223" i="7" s="1"/>
  <c r="W223" i="7" s="1"/>
  <c r="V222" i="7"/>
  <c r="U222" i="7"/>
  <c r="W222" i="7" s="1"/>
  <c r="S222" i="7"/>
  <c r="Q222" i="7"/>
  <c r="M222" i="7"/>
  <c r="L222" i="7"/>
  <c r="K222" i="7"/>
  <c r="N222" i="7" s="1"/>
  <c r="V221" i="7"/>
  <c r="Q221" i="7"/>
  <c r="N221" i="7"/>
  <c r="S221" i="7" s="1"/>
  <c r="M221" i="7"/>
  <c r="L221" i="7"/>
  <c r="K221" i="7"/>
  <c r="V220" i="7"/>
  <c r="Q220" i="7"/>
  <c r="N220" i="7"/>
  <c r="S220" i="7" s="1"/>
  <c r="M220" i="7"/>
  <c r="L220" i="7"/>
  <c r="K220" i="7"/>
  <c r="V219" i="7"/>
  <c r="Q219" i="7"/>
  <c r="N219" i="7"/>
  <c r="S219" i="7" s="1"/>
  <c r="M219" i="7"/>
  <c r="L219" i="7"/>
  <c r="K219" i="7"/>
  <c r="V218" i="7"/>
  <c r="Q218" i="7"/>
  <c r="N218" i="7"/>
  <c r="S218" i="7" s="1"/>
  <c r="M218" i="7"/>
  <c r="L218" i="7"/>
  <c r="K218" i="7"/>
  <c r="V217" i="7"/>
  <c r="Q217" i="7"/>
  <c r="N217" i="7"/>
  <c r="S217" i="7" s="1"/>
  <c r="M217" i="7"/>
  <c r="L217" i="7"/>
  <c r="K217" i="7"/>
  <c r="V216" i="7"/>
  <c r="Q216" i="7"/>
  <c r="N216" i="7"/>
  <c r="S216" i="7" s="1"/>
  <c r="M216" i="7"/>
  <c r="L216" i="7"/>
  <c r="K216" i="7"/>
  <c r="V215" i="7"/>
  <c r="Q215" i="7"/>
  <c r="N215" i="7"/>
  <c r="S215" i="7" s="1"/>
  <c r="M215" i="7"/>
  <c r="L215" i="7"/>
  <c r="K215" i="7"/>
  <c r="V214" i="7"/>
  <c r="Q214" i="7"/>
  <c r="N214" i="7"/>
  <c r="S214" i="7" s="1"/>
  <c r="M214" i="7"/>
  <c r="L214" i="7"/>
  <c r="K214" i="7"/>
  <c r="V213" i="7"/>
  <c r="Q213" i="7"/>
  <c r="N213" i="7"/>
  <c r="S213" i="7" s="1"/>
  <c r="M213" i="7"/>
  <c r="L213" i="7"/>
  <c r="K213" i="7"/>
  <c r="V212" i="7"/>
  <c r="Q212" i="7"/>
  <c r="N212" i="7"/>
  <c r="S212" i="7" s="1"/>
  <c r="M212" i="7"/>
  <c r="L212" i="7"/>
  <c r="K212" i="7"/>
  <c r="V211" i="7"/>
  <c r="Q211" i="7"/>
  <c r="N211" i="7"/>
  <c r="S211" i="7" s="1"/>
  <c r="M211" i="7"/>
  <c r="L211" i="7"/>
  <c r="K211" i="7"/>
  <c r="V210" i="7"/>
  <c r="Q210" i="7"/>
  <c r="N210" i="7"/>
  <c r="S210" i="7" s="1"/>
  <c r="M210" i="7"/>
  <c r="L210" i="7"/>
  <c r="K210" i="7"/>
  <c r="V209" i="7"/>
  <c r="Q209" i="7"/>
  <c r="N209" i="7"/>
  <c r="S209" i="7" s="1"/>
  <c r="M209" i="7"/>
  <c r="L209" i="7"/>
  <c r="K209" i="7"/>
  <c r="V208" i="7"/>
  <c r="Q208" i="7"/>
  <c r="N208" i="7"/>
  <c r="S208" i="7" s="1"/>
  <c r="M208" i="7"/>
  <c r="L208" i="7"/>
  <c r="K208" i="7"/>
  <c r="V207" i="7"/>
  <c r="Q207" i="7"/>
  <c r="N207" i="7"/>
  <c r="S207" i="7" s="1"/>
  <c r="M207" i="7"/>
  <c r="L207" i="7"/>
  <c r="K207" i="7"/>
  <c r="V206" i="7"/>
  <c r="Q206" i="7"/>
  <c r="N206" i="7"/>
  <c r="S206" i="7" s="1"/>
  <c r="M206" i="7"/>
  <c r="L206" i="7"/>
  <c r="K206" i="7"/>
  <c r="V205" i="7"/>
  <c r="Q205" i="7"/>
  <c r="N205" i="7"/>
  <c r="S205" i="7" s="1"/>
  <c r="M205" i="7"/>
  <c r="L205" i="7"/>
  <c r="K205" i="7"/>
  <c r="V204" i="7"/>
  <c r="Q204" i="7"/>
  <c r="N204" i="7"/>
  <c r="S204" i="7" s="1"/>
  <c r="M204" i="7"/>
  <c r="L204" i="7"/>
  <c r="K204" i="7"/>
  <c r="V203" i="7"/>
  <c r="Q203" i="7"/>
  <c r="N203" i="7"/>
  <c r="S203" i="7" s="1"/>
  <c r="M203" i="7"/>
  <c r="L203" i="7"/>
  <c r="K203" i="7"/>
  <c r="V202" i="7"/>
  <c r="Q202" i="7"/>
  <c r="N202" i="7"/>
  <c r="S202" i="7" s="1"/>
  <c r="M202" i="7"/>
  <c r="L202" i="7"/>
  <c r="K202" i="7"/>
  <c r="V201" i="7"/>
  <c r="Q201" i="7"/>
  <c r="N201" i="7"/>
  <c r="S201" i="7" s="1"/>
  <c r="M201" i="7"/>
  <c r="L201" i="7"/>
  <c r="K201" i="7"/>
  <c r="V200" i="7"/>
  <c r="Q200" i="7"/>
  <c r="N200" i="7"/>
  <c r="S200" i="7" s="1"/>
  <c r="M200" i="7"/>
  <c r="L200" i="7"/>
  <c r="K200" i="7"/>
  <c r="V199" i="7"/>
  <c r="Q199" i="7"/>
  <c r="N199" i="7"/>
  <c r="M199" i="7"/>
  <c r="L199" i="7"/>
  <c r="K199" i="7"/>
  <c r="V198" i="7"/>
  <c r="Q198" i="7"/>
  <c r="N198" i="7"/>
  <c r="M198" i="7"/>
  <c r="L198" i="7"/>
  <c r="K198" i="7"/>
  <c r="V197" i="7"/>
  <c r="Q197" i="7"/>
  <c r="N197" i="7"/>
  <c r="M197" i="7"/>
  <c r="L197" i="7"/>
  <c r="K197" i="7"/>
  <c r="V196" i="7"/>
  <c r="Q196" i="7"/>
  <c r="N196" i="7"/>
  <c r="M196" i="7"/>
  <c r="L196" i="7"/>
  <c r="K196" i="7"/>
  <c r="V195" i="7"/>
  <c r="Q195" i="7"/>
  <c r="N195" i="7"/>
  <c r="M195" i="7"/>
  <c r="L195" i="7"/>
  <c r="K195" i="7"/>
  <c r="V194" i="7"/>
  <c r="Q194" i="7"/>
  <c r="N194" i="7"/>
  <c r="M194" i="7"/>
  <c r="L194" i="7"/>
  <c r="K194" i="7"/>
  <c r="V193" i="7"/>
  <c r="Q193" i="7"/>
  <c r="N193" i="7"/>
  <c r="M193" i="7"/>
  <c r="L193" i="7"/>
  <c r="K193" i="7"/>
  <c r="V192" i="7"/>
  <c r="Q192" i="7"/>
  <c r="M192" i="7"/>
  <c r="L192" i="7"/>
  <c r="K192" i="7"/>
  <c r="N192" i="7" s="1"/>
  <c r="V191" i="7"/>
  <c r="Q191" i="7"/>
  <c r="M191" i="7"/>
  <c r="L191" i="7"/>
  <c r="K191" i="7"/>
  <c r="N191" i="7" s="1"/>
  <c r="V190" i="7"/>
  <c r="Q190" i="7"/>
  <c r="M190" i="7"/>
  <c r="L190" i="7"/>
  <c r="K190" i="7"/>
  <c r="N190" i="7" s="1"/>
  <c r="V189" i="7"/>
  <c r="U189" i="7"/>
  <c r="W189" i="7" s="1"/>
  <c r="S189" i="7"/>
  <c r="Q189" i="7"/>
  <c r="N189" i="7"/>
  <c r="M189" i="7"/>
  <c r="L189" i="7"/>
  <c r="K189" i="7"/>
  <c r="V188" i="7"/>
  <c r="U188" i="7"/>
  <c r="W188" i="7" s="1"/>
  <c r="S188" i="7"/>
  <c r="Q188" i="7"/>
  <c r="N188" i="7"/>
  <c r="M188" i="7"/>
  <c r="L188" i="7"/>
  <c r="K188" i="7"/>
  <c r="V187" i="7"/>
  <c r="U187" i="7"/>
  <c r="W187" i="7" s="1"/>
  <c r="S187" i="7"/>
  <c r="Q187" i="7"/>
  <c r="N187" i="7"/>
  <c r="M187" i="7"/>
  <c r="L187" i="7"/>
  <c r="K187" i="7"/>
  <c r="V186" i="7"/>
  <c r="U186" i="7"/>
  <c r="W186" i="7" s="1"/>
  <c r="S186" i="7"/>
  <c r="Q186" i="7"/>
  <c r="N186" i="7"/>
  <c r="M186" i="7"/>
  <c r="L186" i="7"/>
  <c r="K186" i="7"/>
  <c r="V185" i="7"/>
  <c r="U185" i="7"/>
  <c r="W185" i="7" s="1"/>
  <c r="S185" i="7"/>
  <c r="Q185" i="7"/>
  <c r="N185" i="7"/>
  <c r="M185" i="7"/>
  <c r="L185" i="7"/>
  <c r="K185" i="7"/>
  <c r="V184" i="7"/>
  <c r="U184" i="7"/>
  <c r="W184" i="7" s="1"/>
  <c r="S184" i="7"/>
  <c r="Q184" i="7"/>
  <c r="N184" i="7"/>
  <c r="M184" i="7"/>
  <c r="L184" i="7"/>
  <c r="K184" i="7"/>
  <c r="V183" i="7"/>
  <c r="U183" i="7"/>
  <c r="W183" i="7" s="1"/>
  <c r="S183" i="7"/>
  <c r="Q183" i="7"/>
  <c r="N183" i="7"/>
  <c r="M183" i="7"/>
  <c r="L183" i="7"/>
  <c r="K183" i="7"/>
  <c r="V182" i="7"/>
  <c r="U182" i="7"/>
  <c r="W182" i="7" s="1"/>
  <c r="S182" i="7"/>
  <c r="Q182" i="7"/>
  <c r="N182" i="7"/>
  <c r="M182" i="7"/>
  <c r="L182" i="7"/>
  <c r="K182" i="7"/>
  <c r="V181" i="7"/>
  <c r="U181" i="7"/>
  <c r="W181" i="7" s="1"/>
  <c r="S181" i="7"/>
  <c r="Q181" i="7"/>
  <c r="N181" i="7"/>
  <c r="M181" i="7"/>
  <c r="L181" i="7"/>
  <c r="K181" i="7"/>
  <c r="V180" i="7"/>
  <c r="U180" i="7"/>
  <c r="W180" i="7" s="1"/>
  <c r="S180" i="7"/>
  <c r="Q180" i="7"/>
  <c r="N180" i="7"/>
  <c r="M180" i="7"/>
  <c r="L180" i="7"/>
  <c r="K180" i="7"/>
  <c r="V179" i="7"/>
  <c r="U179" i="7"/>
  <c r="W179" i="7" s="1"/>
  <c r="S179" i="7"/>
  <c r="Q179" i="7"/>
  <c r="N179" i="7"/>
  <c r="M179" i="7"/>
  <c r="L179" i="7"/>
  <c r="K179" i="7"/>
  <c r="V178" i="7"/>
  <c r="U178" i="7"/>
  <c r="W178" i="7" s="1"/>
  <c r="S178" i="7"/>
  <c r="Q178" i="7"/>
  <c r="N178" i="7"/>
  <c r="M178" i="7"/>
  <c r="L178" i="7"/>
  <c r="K178" i="7"/>
  <c r="V177" i="7"/>
  <c r="U177" i="7"/>
  <c r="W177" i="7" s="1"/>
  <c r="S177" i="7"/>
  <c r="Q177" i="7"/>
  <c r="N177" i="7"/>
  <c r="M177" i="7"/>
  <c r="L177" i="7"/>
  <c r="K177" i="7"/>
  <c r="V176" i="7"/>
  <c r="U176" i="7"/>
  <c r="W176" i="7" s="1"/>
  <c r="S176" i="7"/>
  <c r="Q176" i="7"/>
  <c r="N176" i="7"/>
  <c r="M176" i="7"/>
  <c r="L176" i="7"/>
  <c r="K176" i="7"/>
  <c r="V175" i="7"/>
  <c r="U175" i="7"/>
  <c r="W175" i="7" s="1"/>
  <c r="S175" i="7"/>
  <c r="Q175" i="7"/>
  <c r="N175" i="7"/>
  <c r="M175" i="7"/>
  <c r="L175" i="7"/>
  <c r="K175" i="7"/>
  <c r="V174" i="7"/>
  <c r="U174" i="7"/>
  <c r="W174" i="7" s="1"/>
  <c r="S174" i="7"/>
  <c r="Q174" i="7"/>
  <c r="N174" i="7"/>
  <c r="M174" i="7"/>
  <c r="L174" i="7"/>
  <c r="K174" i="7"/>
  <c r="V173" i="7"/>
  <c r="U173" i="7"/>
  <c r="W173" i="7" s="1"/>
  <c r="S173" i="7"/>
  <c r="Q173" i="7"/>
  <c r="N173" i="7"/>
  <c r="M173" i="7"/>
  <c r="L173" i="7"/>
  <c r="K173" i="7"/>
  <c r="V172" i="7"/>
  <c r="U172" i="7"/>
  <c r="W172" i="7" s="1"/>
  <c r="S172" i="7"/>
  <c r="Q172" i="7"/>
  <c r="N172" i="7"/>
  <c r="M172" i="7"/>
  <c r="L172" i="7"/>
  <c r="K172" i="7"/>
  <c r="V171" i="7"/>
  <c r="U171" i="7"/>
  <c r="W171" i="7" s="1"/>
  <c r="S171" i="7"/>
  <c r="Q171" i="7"/>
  <c r="N171" i="7"/>
  <c r="M171" i="7"/>
  <c r="L171" i="7"/>
  <c r="K171" i="7"/>
  <c r="V170" i="7"/>
  <c r="U170" i="7"/>
  <c r="W170" i="7" s="1"/>
  <c r="S170" i="7"/>
  <c r="Q170" i="7"/>
  <c r="N170" i="7"/>
  <c r="M170" i="7"/>
  <c r="L170" i="7"/>
  <c r="K170" i="7"/>
  <c r="V169" i="7"/>
  <c r="U169" i="7"/>
  <c r="W169" i="7" s="1"/>
  <c r="S169" i="7"/>
  <c r="Q169" i="7"/>
  <c r="N169" i="7"/>
  <c r="M169" i="7"/>
  <c r="L169" i="7"/>
  <c r="K169" i="7"/>
  <c r="V168" i="7"/>
  <c r="U168" i="7"/>
  <c r="W168" i="7" s="1"/>
  <c r="S168" i="7"/>
  <c r="Q168" i="7"/>
  <c r="N168" i="7"/>
  <c r="M168" i="7"/>
  <c r="L168" i="7"/>
  <c r="K168" i="7"/>
  <c r="V167" i="7"/>
  <c r="U167" i="7"/>
  <c r="W167" i="7" s="1"/>
  <c r="S167" i="7"/>
  <c r="Q167" i="7"/>
  <c r="N167" i="7"/>
  <c r="M167" i="7"/>
  <c r="L167" i="7"/>
  <c r="K167" i="7"/>
  <c r="V166" i="7"/>
  <c r="U166" i="7"/>
  <c r="W166" i="7" s="1"/>
  <c r="S166" i="7"/>
  <c r="Q166" i="7"/>
  <c r="N166" i="7"/>
  <c r="M166" i="7"/>
  <c r="L166" i="7"/>
  <c r="K166" i="7"/>
  <c r="V165" i="7"/>
  <c r="U165" i="7"/>
  <c r="W165" i="7" s="1"/>
  <c r="S165" i="7"/>
  <c r="Q165" i="7"/>
  <c r="N165" i="7"/>
  <c r="M165" i="7"/>
  <c r="L165" i="7"/>
  <c r="K165" i="7"/>
  <c r="V164" i="7"/>
  <c r="U164" i="7"/>
  <c r="W164" i="7" s="1"/>
  <c r="S164" i="7"/>
  <c r="Q164" i="7"/>
  <c r="N164" i="7"/>
  <c r="M164" i="7"/>
  <c r="L164" i="7"/>
  <c r="K164" i="7"/>
  <c r="V163" i="7"/>
  <c r="U163" i="7"/>
  <c r="W163" i="7" s="1"/>
  <c r="S163" i="7"/>
  <c r="Q163" i="7"/>
  <c r="N163" i="7"/>
  <c r="M163" i="7"/>
  <c r="L163" i="7"/>
  <c r="K163" i="7"/>
  <c r="V162" i="7"/>
  <c r="U162" i="7"/>
  <c r="W162" i="7" s="1"/>
  <c r="S162" i="7"/>
  <c r="Q162" i="7"/>
  <c r="N162" i="7"/>
  <c r="M162" i="7"/>
  <c r="L162" i="7"/>
  <c r="K162" i="7"/>
  <c r="V161" i="7"/>
  <c r="U161" i="7"/>
  <c r="W161" i="7" s="1"/>
  <c r="S161" i="7"/>
  <c r="Q161" i="7"/>
  <c r="N161" i="7"/>
  <c r="M161" i="7"/>
  <c r="L161" i="7"/>
  <c r="K161" i="7"/>
  <c r="V160" i="7"/>
  <c r="U160" i="7"/>
  <c r="W160" i="7" s="1"/>
  <c r="S160" i="7"/>
  <c r="Q160" i="7"/>
  <c r="N160" i="7"/>
  <c r="M160" i="7"/>
  <c r="L160" i="7"/>
  <c r="K160" i="7"/>
  <c r="V159" i="7"/>
  <c r="Q159" i="7"/>
  <c r="M159" i="7"/>
  <c r="L159" i="7"/>
  <c r="K159" i="7"/>
  <c r="N159" i="7" s="1"/>
  <c r="S159" i="7" s="1"/>
  <c r="V158" i="7"/>
  <c r="Q158" i="7"/>
  <c r="M158" i="7"/>
  <c r="L158" i="7"/>
  <c r="K158" i="7"/>
  <c r="N158" i="7" s="1"/>
  <c r="S158" i="7" s="1"/>
  <c r="V157" i="7"/>
  <c r="U157" i="7"/>
  <c r="Q157" i="7"/>
  <c r="M157" i="7"/>
  <c r="L157" i="7"/>
  <c r="K157" i="7"/>
  <c r="N157" i="7" s="1"/>
  <c r="S157" i="7" s="1"/>
  <c r="V156" i="7"/>
  <c r="U156" i="7"/>
  <c r="W156" i="7" s="1"/>
  <c r="Q156" i="7"/>
  <c r="M156" i="7"/>
  <c r="L156" i="7"/>
  <c r="K156" i="7"/>
  <c r="N156" i="7" s="1"/>
  <c r="S156" i="7" s="1"/>
  <c r="V155" i="7"/>
  <c r="Q155" i="7"/>
  <c r="M155" i="7"/>
  <c r="L155" i="7"/>
  <c r="K155" i="7"/>
  <c r="N155" i="7" s="1"/>
  <c r="S155" i="7" s="1"/>
  <c r="V154" i="7"/>
  <c r="Q154" i="7"/>
  <c r="M154" i="7"/>
  <c r="L154" i="7"/>
  <c r="K154" i="7"/>
  <c r="N154" i="7" s="1"/>
  <c r="S154" i="7" s="1"/>
  <c r="V153" i="7"/>
  <c r="U153" i="7"/>
  <c r="Q153" i="7"/>
  <c r="M153" i="7"/>
  <c r="L153" i="7"/>
  <c r="K153" i="7"/>
  <c r="N153" i="7" s="1"/>
  <c r="S153" i="7" s="1"/>
  <c r="V152" i="7"/>
  <c r="U152" i="7"/>
  <c r="W152" i="7" s="1"/>
  <c r="Q152" i="7"/>
  <c r="M152" i="7"/>
  <c r="L152" i="7"/>
  <c r="K152" i="7"/>
  <c r="N152" i="7" s="1"/>
  <c r="S152" i="7" s="1"/>
  <c r="V151" i="7"/>
  <c r="Q151" i="7"/>
  <c r="M151" i="7"/>
  <c r="L151" i="7"/>
  <c r="K151" i="7"/>
  <c r="N151" i="7" s="1"/>
  <c r="S151" i="7" s="1"/>
  <c r="V150" i="7"/>
  <c r="Q150" i="7"/>
  <c r="M150" i="7"/>
  <c r="L150" i="7"/>
  <c r="K150" i="7"/>
  <c r="N150" i="7" s="1"/>
  <c r="S150" i="7" s="1"/>
  <c r="V149" i="7"/>
  <c r="U149" i="7"/>
  <c r="Q149" i="7"/>
  <c r="M149" i="7"/>
  <c r="L149" i="7"/>
  <c r="K149" i="7"/>
  <c r="N149" i="7" s="1"/>
  <c r="S149" i="7" s="1"/>
  <c r="V148" i="7"/>
  <c r="U148" i="7"/>
  <c r="W148" i="7" s="1"/>
  <c r="Q148" i="7"/>
  <c r="M148" i="7"/>
  <c r="L148" i="7"/>
  <c r="K148" i="7"/>
  <c r="N148" i="7" s="1"/>
  <c r="S148" i="7" s="1"/>
  <c r="V147" i="7"/>
  <c r="Q147" i="7"/>
  <c r="M147" i="7"/>
  <c r="L147" i="7"/>
  <c r="K147" i="7"/>
  <c r="N147" i="7" s="1"/>
  <c r="S147" i="7" s="1"/>
  <c r="V146" i="7"/>
  <c r="U146" i="7"/>
  <c r="Q146" i="7"/>
  <c r="M146" i="7"/>
  <c r="L146" i="7"/>
  <c r="K146" i="7"/>
  <c r="N146" i="7" s="1"/>
  <c r="S146" i="7" s="1"/>
  <c r="V145" i="7"/>
  <c r="U145" i="7"/>
  <c r="Q145" i="7"/>
  <c r="M145" i="7"/>
  <c r="L145" i="7"/>
  <c r="K145" i="7"/>
  <c r="N145" i="7" s="1"/>
  <c r="S145" i="7" s="1"/>
  <c r="V144" i="7"/>
  <c r="Q144" i="7"/>
  <c r="M144" i="7"/>
  <c r="L144" i="7"/>
  <c r="K144" i="7"/>
  <c r="N144" i="7" s="1"/>
  <c r="S144" i="7" s="1"/>
  <c r="V143" i="7"/>
  <c r="Q143" i="7"/>
  <c r="M143" i="7"/>
  <c r="L143" i="7"/>
  <c r="K143" i="7"/>
  <c r="N143" i="7" s="1"/>
  <c r="S143" i="7" s="1"/>
  <c r="V142" i="7"/>
  <c r="U142" i="7"/>
  <c r="Q142" i="7"/>
  <c r="M142" i="7"/>
  <c r="L142" i="7"/>
  <c r="K142" i="7"/>
  <c r="N142" i="7" s="1"/>
  <c r="S142" i="7" s="1"/>
  <c r="V141" i="7"/>
  <c r="U141" i="7"/>
  <c r="W141" i="7" s="1"/>
  <c r="S141" i="7"/>
  <c r="Q141" i="7"/>
  <c r="N141" i="7"/>
  <c r="M141" i="7"/>
  <c r="L141" i="7"/>
  <c r="K141" i="7"/>
  <c r="V140" i="7"/>
  <c r="U140" i="7"/>
  <c r="S140" i="7"/>
  <c r="Q140" i="7"/>
  <c r="N140" i="7"/>
  <c r="M140" i="7"/>
  <c r="L140" i="7"/>
  <c r="K140" i="7"/>
  <c r="V139" i="7"/>
  <c r="U139" i="7"/>
  <c r="S139" i="7"/>
  <c r="Q139" i="7"/>
  <c r="N139" i="7"/>
  <c r="M139" i="7"/>
  <c r="L139" i="7"/>
  <c r="K139" i="7"/>
  <c r="V138" i="7"/>
  <c r="U138" i="7"/>
  <c r="W138" i="7" s="1"/>
  <c r="S138" i="7"/>
  <c r="Q138" i="7"/>
  <c r="N138" i="7"/>
  <c r="M138" i="7"/>
  <c r="L138" i="7"/>
  <c r="K138" i="7"/>
  <c r="V137" i="7"/>
  <c r="U137" i="7"/>
  <c r="W137" i="7" s="1"/>
  <c r="S137" i="7"/>
  <c r="Q137" i="7"/>
  <c r="N137" i="7"/>
  <c r="M137" i="7"/>
  <c r="L137" i="7"/>
  <c r="K137" i="7"/>
  <c r="V136" i="7"/>
  <c r="U136" i="7"/>
  <c r="S136" i="7"/>
  <c r="Q136" i="7"/>
  <c r="N136" i="7"/>
  <c r="M136" i="7"/>
  <c r="L136" i="7"/>
  <c r="K136" i="7"/>
  <c r="V135" i="7"/>
  <c r="U135" i="7"/>
  <c r="W135" i="7" s="1"/>
  <c r="S135" i="7"/>
  <c r="Q135" i="7"/>
  <c r="N135" i="7"/>
  <c r="M135" i="7"/>
  <c r="L135" i="7"/>
  <c r="K135" i="7"/>
  <c r="V134" i="7"/>
  <c r="U134" i="7"/>
  <c r="S134" i="7"/>
  <c r="Q134" i="7"/>
  <c r="N134" i="7"/>
  <c r="M134" i="7"/>
  <c r="L134" i="7"/>
  <c r="K134" i="7"/>
  <c r="V133" i="7"/>
  <c r="U133" i="7"/>
  <c r="W133" i="7" s="1"/>
  <c r="S133" i="7"/>
  <c r="Q133" i="7"/>
  <c r="N133" i="7"/>
  <c r="M133" i="7"/>
  <c r="L133" i="7"/>
  <c r="K133" i="7"/>
  <c r="V132" i="7"/>
  <c r="U132" i="7"/>
  <c r="S132" i="7"/>
  <c r="Q132" i="7"/>
  <c r="N132" i="7"/>
  <c r="M132" i="7"/>
  <c r="L132" i="7"/>
  <c r="K132" i="7"/>
  <c r="V131" i="7"/>
  <c r="U131" i="7"/>
  <c r="W131" i="7" s="1"/>
  <c r="S131" i="7"/>
  <c r="Q131" i="7"/>
  <c r="N131" i="7"/>
  <c r="M131" i="7"/>
  <c r="L131" i="7"/>
  <c r="K131" i="7"/>
  <c r="V130" i="7"/>
  <c r="U130" i="7"/>
  <c r="W130" i="7" s="1"/>
  <c r="S130" i="7"/>
  <c r="Q130" i="7"/>
  <c r="N130" i="7"/>
  <c r="M130" i="7"/>
  <c r="L130" i="7"/>
  <c r="K130" i="7"/>
  <c r="V129" i="7"/>
  <c r="U129" i="7"/>
  <c r="W129" i="7" s="1"/>
  <c r="S129" i="7"/>
  <c r="Q129" i="7"/>
  <c r="N129" i="7"/>
  <c r="M129" i="7"/>
  <c r="L129" i="7"/>
  <c r="K129" i="7"/>
  <c r="V128" i="7"/>
  <c r="U128" i="7"/>
  <c r="W128" i="7" s="1"/>
  <c r="S128" i="7"/>
  <c r="Q128" i="7"/>
  <c r="N128" i="7"/>
  <c r="M128" i="7"/>
  <c r="L128" i="7"/>
  <c r="K128" i="7"/>
  <c r="V127" i="7"/>
  <c r="U127" i="7"/>
  <c r="W127" i="7" s="1"/>
  <c r="S127" i="7"/>
  <c r="Q127" i="7"/>
  <c r="N127" i="7"/>
  <c r="M127" i="7"/>
  <c r="L127" i="7"/>
  <c r="K127" i="7"/>
  <c r="V126" i="7"/>
  <c r="U126" i="7"/>
  <c r="W126" i="7" s="1"/>
  <c r="S126" i="7"/>
  <c r="Q126" i="7"/>
  <c r="N126" i="7"/>
  <c r="M126" i="7"/>
  <c r="L126" i="7"/>
  <c r="K126" i="7"/>
  <c r="V125" i="7"/>
  <c r="U125" i="7"/>
  <c r="W125" i="7" s="1"/>
  <c r="S125" i="7"/>
  <c r="Q125" i="7"/>
  <c r="N125" i="7"/>
  <c r="M125" i="7"/>
  <c r="L125" i="7"/>
  <c r="K125" i="7"/>
  <c r="V124" i="7"/>
  <c r="U124" i="7"/>
  <c r="W124" i="7" s="1"/>
  <c r="S124" i="7"/>
  <c r="Q124" i="7"/>
  <c r="N124" i="7"/>
  <c r="M124" i="7"/>
  <c r="L124" i="7"/>
  <c r="K124" i="7"/>
  <c r="V123" i="7"/>
  <c r="U123" i="7"/>
  <c r="W123" i="7" s="1"/>
  <c r="S123" i="7"/>
  <c r="Q123" i="7"/>
  <c r="N123" i="7"/>
  <c r="M123" i="7"/>
  <c r="L123" i="7"/>
  <c r="K123" i="7"/>
  <c r="V122" i="7"/>
  <c r="U122" i="7"/>
  <c r="W122" i="7" s="1"/>
  <c r="S122" i="7"/>
  <c r="Q122" i="7"/>
  <c r="N122" i="7"/>
  <c r="M122" i="7"/>
  <c r="L122" i="7"/>
  <c r="K122" i="7"/>
  <c r="V121" i="7"/>
  <c r="U121" i="7"/>
  <c r="W121" i="7" s="1"/>
  <c r="S121" i="7"/>
  <c r="Q121" i="7"/>
  <c r="N121" i="7"/>
  <c r="M121" i="7"/>
  <c r="L121" i="7"/>
  <c r="K121" i="7"/>
  <c r="V120" i="7"/>
  <c r="U120" i="7"/>
  <c r="W120" i="7" s="1"/>
  <c r="S120" i="7"/>
  <c r="Q120" i="7"/>
  <c r="N120" i="7"/>
  <c r="M120" i="7"/>
  <c r="L120" i="7"/>
  <c r="K120" i="7"/>
  <c r="V119" i="7"/>
  <c r="U119" i="7"/>
  <c r="W119" i="7" s="1"/>
  <c r="S119" i="7"/>
  <c r="Q119" i="7"/>
  <c r="N119" i="7"/>
  <c r="M119" i="7"/>
  <c r="L119" i="7"/>
  <c r="K119" i="7"/>
  <c r="V118" i="7"/>
  <c r="U118" i="7"/>
  <c r="W118" i="7" s="1"/>
  <c r="S118" i="7"/>
  <c r="Q118" i="7"/>
  <c r="M118" i="7"/>
  <c r="L118" i="7"/>
  <c r="K118" i="7"/>
  <c r="N118" i="7" s="1"/>
  <c r="V117" i="7"/>
  <c r="S117" i="7"/>
  <c r="Q117" i="7"/>
  <c r="M117" i="7"/>
  <c r="L117" i="7"/>
  <c r="K117" i="7"/>
  <c r="N117" i="7" s="1"/>
  <c r="U117" i="7" s="1"/>
  <c r="W117" i="7" s="1"/>
  <c r="V116" i="7"/>
  <c r="U116" i="7"/>
  <c r="W116" i="7" s="1"/>
  <c r="Q116" i="7"/>
  <c r="M116" i="7"/>
  <c r="L116" i="7"/>
  <c r="K116" i="7"/>
  <c r="N116" i="7" s="1"/>
  <c r="S116" i="7" s="1"/>
  <c r="V115" i="7"/>
  <c r="Q115" i="7"/>
  <c r="M115" i="7"/>
  <c r="L115" i="7"/>
  <c r="K115" i="7"/>
  <c r="N115" i="7" s="1"/>
  <c r="U115" i="7" s="1"/>
  <c r="W115" i="7" s="1"/>
  <c r="V114" i="7"/>
  <c r="U114" i="7"/>
  <c r="W114" i="7" s="1"/>
  <c r="S114" i="7"/>
  <c r="Q114" i="7"/>
  <c r="M114" i="7"/>
  <c r="L114" i="7"/>
  <c r="K114" i="7"/>
  <c r="N114" i="7" s="1"/>
  <c r="V113" i="7"/>
  <c r="S113" i="7"/>
  <c r="Q113" i="7"/>
  <c r="M113" i="7"/>
  <c r="L113" i="7"/>
  <c r="K113" i="7"/>
  <c r="N113" i="7" s="1"/>
  <c r="U113" i="7" s="1"/>
  <c r="W113" i="7" s="1"/>
  <c r="V112" i="7"/>
  <c r="U112" i="7"/>
  <c r="W112" i="7" s="1"/>
  <c r="Q112" i="7"/>
  <c r="M112" i="7"/>
  <c r="L112" i="7"/>
  <c r="K112" i="7"/>
  <c r="N112" i="7" s="1"/>
  <c r="S112" i="7" s="1"/>
  <c r="V111" i="7"/>
  <c r="Q111" i="7"/>
  <c r="M111" i="7"/>
  <c r="L111" i="7"/>
  <c r="K111" i="7"/>
  <c r="N111" i="7" s="1"/>
  <c r="U111" i="7" s="1"/>
  <c r="W111" i="7" s="1"/>
  <c r="V110" i="7"/>
  <c r="U110" i="7"/>
  <c r="W110" i="7" s="1"/>
  <c r="S110" i="7"/>
  <c r="Q110" i="7"/>
  <c r="M110" i="7"/>
  <c r="L110" i="7"/>
  <c r="K110" i="7"/>
  <c r="N110" i="7" s="1"/>
  <c r="V109" i="7"/>
  <c r="S109" i="7"/>
  <c r="Q109" i="7"/>
  <c r="M109" i="7"/>
  <c r="L109" i="7"/>
  <c r="K109" i="7"/>
  <c r="N109" i="7" s="1"/>
  <c r="U109" i="7" s="1"/>
  <c r="W109" i="7" s="1"/>
  <c r="V108" i="7"/>
  <c r="U108" i="7"/>
  <c r="W108" i="7" s="1"/>
  <c r="Q108" i="7"/>
  <c r="M108" i="7"/>
  <c r="L108" i="7"/>
  <c r="K108" i="7"/>
  <c r="N108" i="7" s="1"/>
  <c r="S108" i="7" s="1"/>
  <c r="V107" i="7"/>
  <c r="Q107" i="7"/>
  <c r="M107" i="7"/>
  <c r="L107" i="7"/>
  <c r="K107" i="7"/>
  <c r="N107" i="7" s="1"/>
  <c r="V106" i="7"/>
  <c r="Q106" i="7"/>
  <c r="M106" i="7"/>
  <c r="L106" i="7"/>
  <c r="K106" i="7"/>
  <c r="N106" i="7" s="1"/>
  <c r="V105" i="7"/>
  <c r="Q105" i="7"/>
  <c r="M105" i="7"/>
  <c r="L105" i="7"/>
  <c r="K105" i="7"/>
  <c r="N105" i="7" s="1"/>
  <c r="V104" i="7"/>
  <c r="Q104" i="7"/>
  <c r="M104" i="7"/>
  <c r="L104" i="7"/>
  <c r="K104" i="7"/>
  <c r="N104" i="7" s="1"/>
  <c r="V103" i="7"/>
  <c r="Q103" i="7"/>
  <c r="M103" i="7"/>
  <c r="L103" i="7"/>
  <c r="K103" i="7"/>
  <c r="N103" i="7" s="1"/>
  <c r="V102" i="7"/>
  <c r="Q102" i="7"/>
  <c r="N102" i="7"/>
  <c r="U102" i="7" s="1"/>
  <c r="W102" i="7" s="1"/>
  <c r="M102" i="7"/>
  <c r="L102" i="7"/>
  <c r="P102" i="7" s="1"/>
  <c r="R102" i="7" s="1"/>
  <c r="K102" i="7"/>
  <c r="V101" i="7"/>
  <c r="M101" i="7"/>
  <c r="L101" i="7"/>
  <c r="K101" i="7"/>
  <c r="N101" i="7" s="1"/>
  <c r="U101" i="7" s="1"/>
  <c r="W101" i="7" s="1"/>
  <c r="V100" i="7"/>
  <c r="U100" i="7"/>
  <c r="W100" i="7" s="1"/>
  <c r="M100" i="7"/>
  <c r="V99" i="7"/>
  <c r="U99" i="7"/>
  <c r="W99" i="7" s="1"/>
  <c r="M99" i="7"/>
  <c r="V98" i="7"/>
  <c r="U98" i="7"/>
  <c r="W98" i="7" s="1"/>
  <c r="M98" i="7"/>
  <c r="V97" i="7"/>
  <c r="U97" i="7"/>
  <c r="W97" i="7" s="1"/>
  <c r="M97" i="7"/>
  <c r="V96" i="7"/>
  <c r="U96" i="7"/>
  <c r="W96" i="7" s="1"/>
  <c r="M96" i="7"/>
  <c r="V95" i="7"/>
  <c r="U95" i="7"/>
  <c r="W95" i="7" s="1"/>
  <c r="M95" i="7"/>
  <c r="V94" i="7"/>
  <c r="U94" i="7"/>
  <c r="W94" i="7" s="1"/>
  <c r="M94" i="7"/>
  <c r="V93" i="7"/>
  <c r="U93" i="7"/>
  <c r="W93" i="7" s="1"/>
  <c r="M93" i="7"/>
  <c r="V92" i="7"/>
  <c r="U92" i="7"/>
  <c r="W92" i="7" s="1"/>
  <c r="M92" i="7"/>
  <c r="V91" i="7"/>
  <c r="U91" i="7"/>
  <c r="W91" i="7" s="1"/>
  <c r="M91" i="7"/>
  <c r="V90" i="7"/>
  <c r="U90" i="7"/>
  <c r="W90" i="7" s="1"/>
  <c r="M90" i="7"/>
  <c r="V89" i="7"/>
  <c r="U89" i="7"/>
  <c r="W89" i="7" s="1"/>
  <c r="M89" i="7"/>
  <c r="V88" i="7"/>
  <c r="U88" i="7"/>
  <c r="W88" i="7" s="1"/>
  <c r="M88" i="7"/>
  <c r="V87" i="7"/>
  <c r="U87" i="7"/>
  <c r="W87" i="7" s="1"/>
  <c r="M87" i="7"/>
  <c r="V86" i="7"/>
  <c r="U86" i="7"/>
  <c r="W86" i="7" s="1"/>
  <c r="M86" i="7"/>
  <c r="V85" i="7"/>
  <c r="U85" i="7"/>
  <c r="W85" i="7" s="1"/>
  <c r="M85" i="7"/>
  <c r="V84" i="7"/>
  <c r="U84" i="7"/>
  <c r="W84" i="7" s="1"/>
  <c r="M84" i="7"/>
  <c r="V83" i="7"/>
  <c r="U83" i="7"/>
  <c r="W83" i="7" s="1"/>
  <c r="M83" i="7"/>
  <c r="V82" i="7"/>
  <c r="U82" i="7"/>
  <c r="W82" i="7" s="1"/>
  <c r="M82" i="7"/>
  <c r="V81" i="7"/>
  <c r="U81" i="7"/>
  <c r="W81" i="7" s="1"/>
  <c r="M81" i="7"/>
  <c r="V80" i="7"/>
  <c r="U80" i="7"/>
  <c r="W80" i="7" s="1"/>
  <c r="M80" i="7"/>
  <c r="V79" i="7"/>
  <c r="U79" i="7"/>
  <c r="W79" i="7" s="1"/>
  <c r="M79" i="7"/>
  <c r="V78" i="7"/>
  <c r="U78" i="7"/>
  <c r="W78" i="7" s="1"/>
  <c r="M78" i="7"/>
  <c r="V77" i="7"/>
  <c r="U77" i="7"/>
  <c r="W77" i="7" s="1"/>
  <c r="M77" i="7"/>
  <c r="V76" i="7"/>
  <c r="U76" i="7"/>
  <c r="W76" i="7" s="1"/>
  <c r="M76" i="7"/>
  <c r="V75" i="7"/>
  <c r="U75" i="7"/>
  <c r="W75" i="7" s="1"/>
  <c r="M75" i="7"/>
  <c r="V74" i="7"/>
  <c r="U74" i="7"/>
  <c r="W74" i="7" s="1"/>
  <c r="M74" i="7"/>
  <c r="V73" i="7"/>
  <c r="U73" i="7"/>
  <c r="W73" i="7" s="1"/>
  <c r="M73" i="7"/>
  <c r="V72" i="7"/>
  <c r="U72" i="7"/>
  <c r="M72" i="7"/>
  <c r="V71" i="7"/>
  <c r="U71" i="7"/>
  <c r="W71" i="7" s="1"/>
  <c r="M71" i="7"/>
  <c r="V70" i="7"/>
  <c r="U70" i="7"/>
  <c r="W70" i="7" s="1"/>
  <c r="M70" i="7"/>
  <c r="V69" i="7"/>
  <c r="U69" i="7"/>
  <c r="M69" i="7"/>
  <c r="V68" i="7"/>
  <c r="U68" i="7"/>
  <c r="M68" i="7"/>
  <c r="V67" i="7"/>
  <c r="U67" i="7"/>
  <c r="W67" i="7" s="1"/>
  <c r="M67" i="7"/>
  <c r="V66" i="7"/>
  <c r="U66" i="7"/>
  <c r="W66" i="7" s="1"/>
  <c r="M66" i="7"/>
  <c r="V65" i="7"/>
  <c r="U65" i="7"/>
  <c r="M65" i="7"/>
  <c r="V64" i="7"/>
  <c r="U64" i="7"/>
  <c r="M64" i="7"/>
  <c r="V63" i="7"/>
  <c r="U63" i="7"/>
  <c r="W63" i="7" s="1"/>
  <c r="M63" i="7"/>
  <c r="V62" i="7"/>
  <c r="U62" i="7"/>
  <c r="W62" i="7" s="1"/>
  <c r="M62" i="7"/>
  <c r="V61" i="7"/>
  <c r="U61" i="7"/>
  <c r="M61" i="7"/>
  <c r="V60" i="7"/>
  <c r="U60" i="7"/>
  <c r="M60" i="7"/>
  <c r="V59" i="7"/>
  <c r="U59" i="7"/>
  <c r="W59" i="7" s="1"/>
  <c r="M59" i="7"/>
  <c r="V58" i="7"/>
  <c r="U58" i="7"/>
  <c r="W58" i="7" s="1"/>
  <c r="M58" i="7"/>
  <c r="V57" i="7"/>
  <c r="U57" i="7"/>
  <c r="M57" i="7"/>
  <c r="V56" i="7"/>
  <c r="U56" i="7"/>
  <c r="M56" i="7"/>
  <c r="V55" i="7"/>
  <c r="U55" i="7"/>
  <c r="W55" i="7" s="1"/>
  <c r="M55" i="7"/>
  <c r="V54" i="7"/>
  <c r="U54" i="7"/>
  <c r="W54" i="7" s="1"/>
  <c r="M54" i="7"/>
  <c r="V53" i="7"/>
  <c r="U53" i="7"/>
  <c r="M53" i="7"/>
  <c r="V52" i="7"/>
  <c r="U52" i="7"/>
  <c r="M52" i="7"/>
  <c r="V51" i="7"/>
  <c r="U51" i="7"/>
  <c r="W51" i="7" s="1"/>
  <c r="M51" i="7"/>
  <c r="V50" i="7"/>
  <c r="U50" i="7"/>
  <c r="W50" i="7" s="1"/>
  <c r="M50" i="7"/>
  <c r="V49" i="7"/>
  <c r="U49" i="7"/>
  <c r="M49" i="7"/>
  <c r="V48" i="7"/>
  <c r="U48" i="7"/>
  <c r="M48" i="7"/>
  <c r="V47" i="7"/>
  <c r="U47" i="7"/>
  <c r="W47" i="7" s="1"/>
  <c r="M47" i="7"/>
  <c r="V46" i="7"/>
  <c r="U46" i="7"/>
  <c r="W46" i="7" s="1"/>
  <c r="M46" i="7"/>
  <c r="V45" i="7"/>
  <c r="U45" i="7"/>
  <c r="W45" i="7" s="1"/>
  <c r="M45" i="7"/>
  <c r="V44" i="7"/>
  <c r="U44" i="7"/>
  <c r="W44" i="7" s="1"/>
  <c r="M44" i="7"/>
  <c r="V43" i="7"/>
  <c r="U43" i="7"/>
  <c r="W43" i="7" s="1"/>
  <c r="M43" i="7"/>
  <c r="V42" i="7"/>
  <c r="U42" i="7"/>
  <c r="W42" i="7" s="1"/>
  <c r="M42" i="7"/>
  <c r="V41" i="7"/>
  <c r="U41" i="7"/>
  <c r="W41" i="7" s="1"/>
  <c r="M41" i="7"/>
  <c r="V40" i="7"/>
  <c r="U40" i="7"/>
  <c r="W40" i="7" s="1"/>
  <c r="M40" i="7"/>
  <c r="V39" i="7"/>
  <c r="U39" i="7"/>
  <c r="W39" i="7" s="1"/>
  <c r="M39" i="7"/>
  <c r="V38" i="7"/>
  <c r="U38" i="7"/>
  <c r="W38" i="7" s="1"/>
  <c r="M38" i="7"/>
  <c r="V37" i="7"/>
  <c r="U37" i="7"/>
  <c r="W37" i="7" s="1"/>
  <c r="M37" i="7"/>
  <c r="V36" i="7"/>
  <c r="U36" i="7"/>
  <c r="W36" i="7" s="1"/>
  <c r="M36" i="7"/>
  <c r="V35" i="7"/>
  <c r="U35" i="7"/>
  <c r="W35" i="7" s="1"/>
  <c r="M35" i="7"/>
  <c r="V34" i="7"/>
  <c r="U34" i="7"/>
  <c r="W34" i="7" s="1"/>
  <c r="M34" i="7"/>
  <c r="V33" i="7"/>
  <c r="U33" i="7"/>
  <c r="W33" i="7" s="1"/>
  <c r="M33" i="7"/>
  <c r="V32" i="7"/>
  <c r="U32" i="7"/>
  <c r="W32" i="7" s="1"/>
  <c r="M32" i="7"/>
  <c r="V31" i="7"/>
  <c r="U31" i="7"/>
  <c r="W31" i="7" s="1"/>
  <c r="M31" i="7"/>
  <c r="V30" i="7"/>
  <c r="U30" i="7"/>
  <c r="W30" i="7" s="1"/>
  <c r="M30" i="7"/>
  <c r="V29" i="7"/>
  <c r="U29" i="7"/>
  <c r="W29" i="7" s="1"/>
  <c r="M29" i="7"/>
  <c r="V28" i="7"/>
  <c r="U28" i="7"/>
  <c r="W28" i="7" s="1"/>
  <c r="M28" i="7"/>
  <c r="V27" i="7"/>
  <c r="U27" i="7"/>
  <c r="W27" i="7" s="1"/>
  <c r="M27" i="7"/>
  <c r="V26" i="7"/>
  <c r="U26" i="7"/>
  <c r="W26" i="7" s="1"/>
  <c r="M26" i="7"/>
  <c r="V25" i="7"/>
  <c r="U25" i="7"/>
  <c r="W25" i="7" s="1"/>
  <c r="M25" i="7"/>
  <c r="V24" i="7"/>
  <c r="U24" i="7"/>
  <c r="W24" i="7" s="1"/>
  <c r="M24" i="7"/>
  <c r="V23" i="7"/>
  <c r="U23" i="7"/>
  <c r="W23" i="7" s="1"/>
  <c r="M23" i="7"/>
  <c r="V22" i="7"/>
  <c r="U22" i="7"/>
  <c r="W22" i="7" s="1"/>
  <c r="M22" i="7"/>
  <c r="V21" i="7"/>
  <c r="U21" i="7"/>
  <c r="W21" i="7" s="1"/>
  <c r="M21" i="7"/>
  <c r="V20" i="7"/>
  <c r="U20" i="7"/>
  <c r="W20" i="7" s="1"/>
  <c r="M20" i="7"/>
  <c r="V19" i="7"/>
  <c r="U19" i="7"/>
  <c r="W19" i="7" s="1"/>
  <c r="M19" i="7"/>
  <c r="V18" i="7"/>
  <c r="U18" i="7"/>
  <c r="W18" i="7" s="1"/>
  <c r="M18" i="7"/>
  <c r="V17" i="7"/>
  <c r="U17" i="7"/>
  <c r="W17" i="7" s="1"/>
  <c r="M17" i="7"/>
  <c r="V16" i="7"/>
  <c r="U16" i="7"/>
  <c r="W16" i="7" s="1"/>
  <c r="M16" i="7"/>
  <c r="V15" i="7"/>
  <c r="U15" i="7"/>
  <c r="W15" i="7" s="1"/>
  <c r="M15" i="7"/>
  <c r="V14" i="7"/>
  <c r="U14" i="7"/>
  <c r="W14" i="7" s="1"/>
  <c r="M14" i="7"/>
  <c r="V13" i="7"/>
  <c r="U13" i="7"/>
  <c r="W13" i="7" s="1"/>
  <c r="M13" i="7"/>
  <c r="V12" i="7"/>
  <c r="U12" i="7"/>
  <c r="W12" i="7" s="1"/>
  <c r="M12" i="7"/>
  <c r="V11" i="7"/>
  <c r="U11" i="7"/>
  <c r="W11" i="7" s="1"/>
  <c r="M11" i="7"/>
  <c r="V10" i="7"/>
  <c r="U10" i="7"/>
  <c r="W10" i="7" s="1"/>
  <c r="M10" i="7"/>
  <c r="V9" i="7"/>
  <c r="U9" i="7"/>
  <c r="W9" i="7" s="1"/>
  <c r="M9" i="7"/>
  <c r="V8" i="7"/>
  <c r="U8" i="7"/>
  <c r="W8" i="7" s="1"/>
  <c r="M8" i="7"/>
  <c r="V7" i="7"/>
  <c r="U7" i="7"/>
  <c r="W7" i="7" s="1"/>
  <c r="M7" i="7"/>
  <c r="V6" i="7"/>
  <c r="U6" i="7"/>
  <c r="W6" i="7" s="1"/>
  <c r="M6" i="7"/>
  <c r="V5" i="7"/>
  <c r="U5" i="7"/>
  <c r="W5" i="7" s="1"/>
  <c r="M5" i="7"/>
  <c r="V4" i="7"/>
  <c r="U4" i="7"/>
  <c r="W4" i="7" s="1"/>
  <c r="M4" i="7"/>
  <c r="V3" i="7"/>
  <c r="U3" i="7"/>
  <c r="W3" i="7" s="1"/>
  <c r="M3" i="7"/>
  <c r="V2" i="7"/>
  <c r="U2" i="7"/>
  <c r="W2" i="7" s="1"/>
  <c r="N102" i="1"/>
  <c r="N103" i="1"/>
  <c r="N104" i="1"/>
  <c r="N105" i="1"/>
  <c r="N106" i="1"/>
  <c r="N107" i="1"/>
  <c r="N108" i="1"/>
  <c r="N109" i="1"/>
  <c r="N110" i="1"/>
  <c r="N111" i="1"/>
  <c r="N112" i="1"/>
  <c r="N113" i="1"/>
  <c r="U113" i="1" s="1"/>
  <c r="W113" i="1" s="1"/>
  <c r="N114" i="1"/>
  <c r="N115" i="1"/>
  <c r="N116" i="1"/>
  <c r="N117" i="1"/>
  <c r="U117" i="1" s="1"/>
  <c r="W117" i="1" s="1"/>
  <c r="N118" i="1"/>
  <c r="N119" i="1"/>
  <c r="N120" i="1"/>
  <c r="N121" i="1"/>
  <c r="U121" i="1" s="1"/>
  <c r="W121" i="1" s="1"/>
  <c r="N122" i="1"/>
  <c r="N123" i="1"/>
  <c r="N124" i="1"/>
  <c r="N125" i="1"/>
  <c r="U125" i="1" s="1"/>
  <c r="W125" i="1" s="1"/>
  <c r="N126" i="1"/>
  <c r="N127" i="1"/>
  <c r="N128" i="1"/>
  <c r="N129" i="1"/>
  <c r="N130" i="1"/>
  <c r="N131" i="1"/>
  <c r="N132" i="1"/>
  <c r="N133" i="1"/>
  <c r="U133" i="1" s="1"/>
  <c r="W133" i="1" s="1"/>
  <c r="N134" i="1"/>
  <c r="N135" i="1"/>
  <c r="N136" i="1"/>
  <c r="N137" i="1"/>
  <c r="U137" i="1" s="1"/>
  <c r="W137" i="1" s="1"/>
  <c r="N138" i="1"/>
  <c r="N139" i="1"/>
  <c r="N140" i="1"/>
  <c r="N141" i="1"/>
  <c r="U141" i="1" s="1"/>
  <c r="W141" i="1" s="1"/>
  <c r="N142" i="1"/>
  <c r="N143" i="1"/>
  <c r="N144" i="1"/>
  <c r="N145" i="1"/>
  <c r="U145" i="1" s="1"/>
  <c r="W145" i="1" s="1"/>
  <c r="N146" i="1"/>
  <c r="N147" i="1"/>
  <c r="N148" i="1"/>
  <c r="N149" i="1"/>
  <c r="N150" i="1"/>
  <c r="N151" i="1"/>
  <c r="N152" i="1"/>
  <c r="N153" i="1"/>
  <c r="U153" i="1" s="1"/>
  <c r="W153" i="1" s="1"/>
  <c r="N154" i="1"/>
  <c r="N155" i="1"/>
  <c r="N156" i="1"/>
  <c r="N157" i="1"/>
  <c r="U157" i="1" s="1"/>
  <c r="W157" i="1" s="1"/>
  <c r="N158" i="1"/>
  <c r="N159" i="1"/>
  <c r="N160" i="1"/>
  <c r="N161" i="1"/>
  <c r="S161" i="1" s="1"/>
  <c r="N162" i="1"/>
  <c r="N163" i="1"/>
  <c r="N164" i="1"/>
  <c r="N165" i="1"/>
  <c r="S165" i="1" s="1"/>
  <c r="N166" i="1"/>
  <c r="N167" i="1"/>
  <c r="N168" i="1"/>
  <c r="N169" i="1"/>
  <c r="N170" i="1"/>
  <c r="N171" i="1"/>
  <c r="N172" i="1"/>
  <c r="N173" i="1"/>
  <c r="S173" i="1" s="1"/>
  <c r="N174" i="1"/>
  <c r="N175" i="1"/>
  <c r="N176" i="1"/>
  <c r="N177" i="1"/>
  <c r="U177" i="1" s="1"/>
  <c r="W177" i="1" s="1"/>
  <c r="N178" i="1"/>
  <c r="N179" i="1"/>
  <c r="N180" i="1"/>
  <c r="N181" i="1"/>
  <c r="S181" i="1" s="1"/>
  <c r="N182" i="1"/>
  <c r="N183" i="1"/>
  <c r="N184" i="1"/>
  <c r="N185" i="1"/>
  <c r="N186" i="1"/>
  <c r="N187" i="1"/>
  <c r="N188" i="1"/>
  <c r="N189" i="1"/>
  <c r="U189" i="1" s="1"/>
  <c r="W189" i="1" s="1"/>
  <c r="N190" i="1"/>
  <c r="N191" i="1"/>
  <c r="N192" i="1"/>
  <c r="N193" i="1"/>
  <c r="U193" i="1" s="1"/>
  <c r="W193" i="1" s="1"/>
  <c r="N194" i="1"/>
  <c r="N195" i="1"/>
  <c r="N196" i="1"/>
  <c r="N197" i="1"/>
  <c r="U197" i="1" s="1"/>
  <c r="W197" i="1" s="1"/>
  <c r="N198" i="1"/>
  <c r="N199" i="1"/>
  <c r="N200" i="1"/>
  <c r="N201" i="1"/>
  <c r="U201" i="1" s="1"/>
  <c r="W201" i="1" s="1"/>
  <c r="N202" i="1"/>
  <c r="N203" i="1"/>
  <c r="N204" i="1"/>
  <c r="N205" i="1"/>
  <c r="U205" i="1" s="1"/>
  <c r="W205" i="1" s="1"/>
  <c r="N206" i="1"/>
  <c r="N207" i="1"/>
  <c r="N208" i="1"/>
  <c r="N209" i="1"/>
  <c r="N210" i="1"/>
  <c r="N211" i="1"/>
  <c r="N212" i="1"/>
  <c r="N213" i="1"/>
  <c r="U213" i="1" s="1"/>
  <c r="W213" i="1" s="1"/>
  <c r="N214" i="1"/>
  <c r="N215" i="1"/>
  <c r="N216" i="1"/>
  <c r="N217" i="1"/>
  <c r="U217" i="1" s="1"/>
  <c r="W217" i="1" s="1"/>
  <c r="N218" i="1"/>
  <c r="N219" i="1"/>
  <c r="N220" i="1"/>
  <c r="N221" i="1"/>
  <c r="U221" i="1" s="1"/>
  <c r="W221" i="1" s="1"/>
  <c r="N222" i="1"/>
  <c r="N223" i="1"/>
  <c r="N224" i="1"/>
  <c r="N225" i="1"/>
  <c r="U225" i="1" s="1"/>
  <c r="W225" i="1" s="1"/>
  <c r="N226" i="1"/>
  <c r="N227" i="1"/>
  <c r="N228" i="1"/>
  <c r="N229" i="1"/>
  <c r="N230" i="1"/>
  <c r="N231" i="1"/>
  <c r="N232" i="1"/>
  <c r="N233" i="1"/>
  <c r="S233" i="1" s="1"/>
  <c r="N234" i="1"/>
  <c r="N235" i="1"/>
  <c r="N236" i="1"/>
  <c r="N237" i="1"/>
  <c r="N238" i="1"/>
  <c r="N239" i="1"/>
  <c r="N240" i="1"/>
  <c r="N241" i="1"/>
  <c r="S241" i="1" s="1"/>
  <c r="N242" i="1"/>
  <c r="N243" i="1"/>
  <c r="N244" i="1"/>
  <c r="N245" i="1"/>
  <c r="U245" i="1" s="1"/>
  <c r="W245" i="1" s="1"/>
  <c r="N246" i="1"/>
  <c r="N247" i="1"/>
  <c r="N248" i="1"/>
  <c r="N249" i="1"/>
  <c r="N250" i="1"/>
  <c r="N251" i="1"/>
  <c r="N252" i="1"/>
  <c r="N253" i="1"/>
  <c r="S253" i="1" s="1"/>
  <c r="N254" i="1"/>
  <c r="N255" i="1"/>
  <c r="N101" i="1"/>
  <c r="U105" i="1"/>
  <c r="W105" i="1" s="1"/>
  <c r="U129" i="1"/>
  <c r="W129" i="1" s="1"/>
  <c r="U149" i="1"/>
  <c r="W149" i="1" s="1"/>
  <c r="S169" i="1"/>
  <c r="U185" i="1"/>
  <c r="W185" i="1" s="1"/>
  <c r="S209" i="1"/>
  <c r="U229" i="1"/>
  <c r="W229" i="1" s="1"/>
  <c r="U249" i="1"/>
  <c r="W249" i="1" s="1"/>
  <c r="S122" i="1"/>
  <c r="U126" i="1"/>
  <c r="W126" i="1" s="1"/>
  <c r="U130" i="1"/>
  <c r="W130" i="1" s="1"/>
  <c r="S134" i="1"/>
  <c r="S138" i="1"/>
  <c r="U142" i="1"/>
  <c r="W142" i="1" s="1"/>
  <c r="U146" i="1"/>
  <c r="W146" i="1" s="1"/>
  <c r="U154" i="1"/>
  <c r="W154" i="1" s="1"/>
  <c r="U158" i="1"/>
  <c r="W158" i="1" s="1"/>
  <c r="U162" i="1"/>
  <c r="W162" i="1" s="1"/>
  <c r="U170" i="1"/>
  <c r="W170" i="1" s="1"/>
  <c r="U174" i="1"/>
  <c r="W174" i="1" s="1"/>
  <c r="U178" i="1"/>
  <c r="W178" i="1" s="1"/>
  <c r="S182" i="1"/>
  <c r="S186" i="1"/>
  <c r="U190" i="1"/>
  <c r="W190" i="1" s="1"/>
  <c r="U194" i="1"/>
  <c r="W194" i="1" s="1"/>
  <c r="U202" i="1"/>
  <c r="W202" i="1" s="1"/>
  <c r="U206" i="1"/>
  <c r="W206" i="1" s="1"/>
  <c r="U210" i="1"/>
  <c r="W210" i="1" s="1"/>
  <c r="U218" i="1"/>
  <c r="W218" i="1" s="1"/>
  <c r="U222" i="1"/>
  <c r="W222" i="1" s="1"/>
  <c r="U226" i="1"/>
  <c r="W226" i="1" s="1"/>
  <c r="S234" i="1"/>
  <c r="U238" i="1"/>
  <c r="W238" i="1" s="1"/>
  <c r="U242" i="1"/>
  <c r="W242" i="1" s="1"/>
  <c r="S254" i="1"/>
  <c r="U109" i="1"/>
  <c r="W109" i="1" s="1"/>
  <c r="U173" i="1"/>
  <c r="W173" i="1" s="1"/>
  <c r="S237" i="1"/>
  <c r="U101" i="1"/>
  <c r="W101" i="1" s="1"/>
  <c r="P102" i="1"/>
  <c r="U248" i="1"/>
  <c r="W248" i="1" s="1"/>
  <c r="U250" i="1"/>
  <c r="U251" i="1"/>
  <c r="U252" i="1"/>
  <c r="U25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2" i="1"/>
  <c r="V248" i="1"/>
  <c r="V249" i="1"/>
  <c r="V250" i="1"/>
  <c r="V251" i="1"/>
  <c r="V252" i="1"/>
  <c r="V253" i="1"/>
  <c r="V254" i="1"/>
  <c r="V255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4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2" i="1"/>
  <c r="W102" i="1" s="1"/>
  <c r="U103" i="1"/>
  <c r="W103" i="1" s="1"/>
  <c r="U104" i="1"/>
  <c r="W104" i="1" s="1"/>
  <c r="U106" i="1"/>
  <c r="W106" i="1" s="1"/>
  <c r="U107" i="1"/>
  <c r="W107" i="1" s="1"/>
  <c r="U108" i="1"/>
  <c r="W108" i="1" s="1"/>
  <c r="U110" i="1"/>
  <c r="W110" i="1" s="1"/>
  <c r="U111" i="1"/>
  <c r="W111" i="1" s="1"/>
  <c r="U112" i="1"/>
  <c r="W112" i="1" s="1"/>
  <c r="U114" i="1"/>
  <c r="W114" i="1" s="1"/>
  <c r="U115" i="1"/>
  <c r="W115" i="1" s="1"/>
  <c r="U116" i="1"/>
  <c r="W116" i="1" s="1"/>
  <c r="U118" i="1"/>
  <c r="W118" i="1" s="1"/>
  <c r="U119" i="1"/>
  <c r="W119" i="1" s="1"/>
  <c r="U120" i="1"/>
  <c r="W120" i="1" s="1"/>
  <c r="U123" i="1"/>
  <c r="W123" i="1" s="1"/>
  <c r="U124" i="1"/>
  <c r="W124" i="1" s="1"/>
  <c r="U127" i="1"/>
  <c r="W127" i="1" s="1"/>
  <c r="U128" i="1"/>
  <c r="W128" i="1" s="1"/>
  <c r="U131" i="1"/>
  <c r="W131" i="1" s="1"/>
  <c r="U132" i="1"/>
  <c r="W132" i="1" s="1"/>
  <c r="U134" i="1"/>
  <c r="W134" i="1" s="1"/>
  <c r="U135" i="1"/>
  <c r="W135" i="1" s="1"/>
  <c r="U136" i="1"/>
  <c r="W136" i="1" s="1"/>
  <c r="U139" i="1"/>
  <c r="W139" i="1" s="1"/>
  <c r="U140" i="1"/>
  <c r="W140" i="1" s="1"/>
  <c r="U143" i="1"/>
  <c r="W143" i="1" s="1"/>
  <c r="U144" i="1"/>
  <c r="W144" i="1" s="1"/>
  <c r="U147" i="1"/>
  <c r="W147" i="1" s="1"/>
  <c r="U148" i="1"/>
  <c r="W148" i="1" s="1"/>
  <c r="U150" i="1"/>
  <c r="W150" i="1" s="1"/>
  <c r="U151" i="1"/>
  <c r="W151" i="1" s="1"/>
  <c r="U152" i="1"/>
  <c r="W152" i="1" s="1"/>
  <c r="U155" i="1"/>
  <c r="W155" i="1" s="1"/>
  <c r="U156" i="1"/>
  <c r="W156" i="1" s="1"/>
  <c r="U159" i="1"/>
  <c r="W159" i="1" s="1"/>
  <c r="U160" i="1"/>
  <c r="W160" i="1" s="1"/>
  <c r="U163" i="1"/>
  <c r="W163" i="1" s="1"/>
  <c r="U164" i="1"/>
  <c r="W164" i="1" s="1"/>
  <c r="U166" i="1"/>
  <c r="W166" i="1" s="1"/>
  <c r="U167" i="1"/>
  <c r="W167" i="1" s="1"/>
  <c r="U168" i="1"/>
  <c r="W168" i="1" s="1"/>
  <c r="U171" i="1"/>
  <c r="W171" i="1" s="1"/>
  <c r="U172" i="1"/>
  <c r="W172" i="1" s="1"/>
  <c r="U175" i="1"/>
  <c r="W175" i="1" s="1"/>
  <c r="U176" i="1"/>
  <c r="W176" i="1" s="1"/>
  <c r="U179" i="1"/>
  <c r="W179" i="1" s="1"/>
  <c r="U180" i="1"/>
  <c r="W180" i="1" s="1"/>
  <c r="U182" i="1"/>
  <c r="W182" i="1" s="1"/>
  <c r="U183" i="1"/>
  <c r="W183" i="1" s="1"/>
  <c r="U184" i="1"/>
  <c r="W184" i="1" s="1"/>
  <c r="U187" i="1"/>
  <c r="W187" i="1" s="1"/>
  <c r="U188" i="1"/>
  <c r="W188" i="1" s="1"/>
  <c r="U191" i="1"/>
  <c r="W191" i="1" s="1"/>
  <c r="U192" i="1"/>
  <c r="W192" i="1" s="1"/>
  <c r="U195" i="1"/>
  <c r="W195" i="1" s="1"/>
  <c r="U196" i="1"/>
  <c r="W196" i="1" s="1"/>
  <c r="U198" i="1"/>
  <c r="W198" i="1" s="1"/>
  <c r="U199" i="1"/>
  <c r="W199" i="1" s="1"/>
  <c r="U200" i="1"/>
  <c r="W200" i="1" s="1"/>
  <c r="U203" i="1"/>
  <c r="W203" i="1" s="1"/>
  <c r="U204" i="1"/>
  <c r="W204" i="1" s="1"/>
  <c r="U207" i="1"/>
  <c r="W207" i="1" s="1"/>
  <c r="U208" i="1"/>
  <c r="W208" i="1" s="1"/>
  <c r="U211" i="1"/>
  <c r="W211" i="1" s="1"/>
  <c r="U212" i="1"/>
  <c r="W212" i="1" s="1"/>
  <c r="U214" i="1"/>
  <c r="W214" i="1" s="1"/>
  <c r="U215" i="1"/>
  <c r="W215" i="1" s="1"/>
  <c r="U216" i="1"/>
  <c r="W216" i="1" s="1"/>
  <c r="U219" i="1"/>
  <c r="W219" i="1" s="1"/>
  <c r="U220" i="1"/>
  <c r="W220" i="1" s="1"/>
  <c r="U223" i="1"/>
  <c r="W223" i="1" s="1"/>
  <c r="U224" i="1"/>
  <c r="W224" i="1" s="1"/>
  <c r="U227" i="1"/>
  <c r="W227" i="1" s="1"/>
  <c r="U228" i="1"/>
  <c r="W228" i="1" s="1"/>
  <c r="U230" i="1"/>
  <c r="W230" i="1" s="1"/>
  <c r="U231" i="1"/>
  <c r="W231" i="1" s="1"/>
  <c r="U232" i="1"/>
  <c r="W232" i="1" s="1"/>
  <c r="U235" i="1"/>
  <c r="W235" i="1" s="1"/>
  <c r="U236" i="1"/>
  <c r="W236" i="1" s="1"/>
  <c r="U239" i="1"/>
  <c r="W239" i="1" s="1"/>
  <c r="U240" i="1"/>
  <c r="W240" i="1" s="1"/>
  <c r="U243" i="1"/>
  <c r="W243" i="1" s="1"/>
  <c r="U244" i="1"/>
  <c r="W244" i="1" s="1"/>
  <c r="U246" i="1"/>
  <c r="W246" i="1" s="1"/>
  <c r="U247" i="1"/>
  <c r="W247" i="1" s="1"/>
  <c r="U2" i="1"/>
  <c r="P255" i="3"/>
  <c r="P254" i="3"/>
  <c r="P253" i="3"/>
  <c r="P252" i="3"/>
  <c r="P251" i="3"/>
  <c r="P250" i="3"/>
  <c r="P249" i="3"/>
  <c r="P248" i="3"/>
  <c r="P247" i="3"/>
  <c r="P246" i="3"/>
  <c r="P245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244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101" i="3"/>
  <c r="M102" i="3"/>
  <c r="S102" i="3" s="1"/>
  <c r="M118" i="3"/>
  <c r="M134" i="3"/>
  <c r="M150" i="3"/>
  <c r="M166" i="3"/>
  <c r="M182" i="3"/>
  <c r="M198" i="3"/>
  <c r="M214" i="3"/>
  <c r="M230" i="3"/>
  <c r="M246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101" i="3"/>
  <c r="I102" i="3"/>
  <c r="J102" i="3" s="1"/>
  <c r="T102" i="3" s="1"/>
  <c r="K102" i="3"/>
  <c r="I103" i="3"/>
  <c r="J103" i="3" s="1"/>
  <c r="T103" i="3" s="1"/>
  <c r="K103" i="3"/>
  <c r="M103" i="3" s="1"/>
  <c r="I104" i="3"/>
  <c r="J104" i="3" s="1"/>
  <c r="T104" i="3" s="1"/>
  <c r="K104" i="3"/>
  <c r="M104" i="3" s="1"/>
  <c r="I105" i="3"/>
  <c r="J105" i="3" s="1"/>
  <c r="T105" i="3" s="1"/>
  <c r="K105" i="3"/>
  <c r="M105" i="3" s="1"/>
  <c r="I106" i="3"/>
  <c r="J106" i="3" s="1"/>
  <c r="T106" i="3" s="1"/>
  <c r="K106" i="3"/>
  <c r="M106" i="3" s="1"/>
  <c r="I107" i="3"/>
  <c r="J107" i="3" s="1"/>
  <c r="T107" i="3" s="1"/>
  <c r="K107" i="3"/>
  <c r="M107" i="3" s="1"/>
  <c r="I108" i="3"/>
  <c r="J108" i="3" s="1"/>
  <c r="T108" i="3" s="1"/>
  <c r="K108" i="3"/>
  <c r="M108" i="3" s="1"/>
  <c r="I109" i="3"/>
  <c r="J109" i="3" s="1"/>
  <c r="T109" i="3" s="1"/>
  <c r="K109" i="3"/>
  <c r="M109" i="3" s="1"/>
  <c r="I110" i="3"/>
  <c r="J110" i="3" s="1"/>
  <c r="T110" i="3" s="1"/>
  <c r="K110" i="3"/>
  <c r="M110" i="3" s="1"/>
  <c r="I111" i="3"/>
  <c r="J111" i="3" s="1"/>
  <c r="T111" i="3" s="1"/>
  <c r="K111" i="3"/>
  <c r="M111" i="3" s="1"/>
  <c r="I112" i="3"/>
  <c r="J112" i="3" s="1"/>
  <c r="T112" i="3" s="1"/>
  <c r="K112" i="3"/>
  <c r="M112" i="3" s="1"/>
  <c r="I113" i="3"/>
  <c r="J113" i="3" s="1"/>
  <c r="T113" i="3" s="1"/>
  <c r="K113" i="3"/>
  <c r="M113" i="3" s="1"/>
  <c r="I114" i="3"/>
  <c r="J114" i="3" s="1"/>
  <c r="T114" i="3" s="1"/>
  <c r="K114" i="3"/>
  <c r="M114" i="3" s="1"/>
  <c r="I115" i="3"/>
  <c r="J115" i="3" s="1"/>
  <c r="T115" i="3" s="1"/>
  <c r="K115" i="3"/>
  <c r="M115" i="3" s="1"/>
  <c r="I116" i="3"/>
  <c r="J116" i="3" s="1"/>
  <c r="T116" i="3" s="1"/>
  <c r="K116" i="3"/>
  <c r="M116" i="3" s="1"/>
  <c r="I117" i="3"/>
  <c r="J117" i="3" s="1"/>
  <c r="T117" i="3" s="1"/>
  <c r="K117" i="3"/>
  <c r="M117" i="3" s="1"/>
  <c r="I118" i="3"/>
  <c r="J118" i="3" s="1"/>
  <c r="T118" i="3" s="1"/>
  <c r="K118" i="3"/>
  <c r="I119" i="3"/>
  <c r="K119" i="3"/>
  <c r="M119" i="3" s="1"/>
  <c r="I120" i="3"/>
  <c r="K120" i="3"/>
  <c r="M120" i="3" s="1"/>
  <c r="I121" i="3"/>
  <c r="K121" i="3"/>
  <c r="M121" i="3" s="1"/>
  <c r="I122" i="3"/>
  <c r="K122" i="3"/>
  <c r="M122" i="3" s="1"/>
  <c r="I123" i="3"/>
  <c r="K123" i="3"/>
  <c r="M123" i="3" s="1"/>
  <c r="I124" i="3"/>
  <c r="K124" i="3"/>
  <c r="M124" i="3" s="1"/>
  <c r="I125" i="3"/>
  <c r="K125" i="3"/>
  <c r="M125" i="3" s="1"/>
  <c r="I126" i="3"/>
  <c r="K126" i="3"/>
  <c r="M126" i="3" s="1"/>
  <c r="I127" i="3"/>
  <c r="K127" i="3"/>
  <c r="M127" i="3" s="1"/>
  <c r="I128" i="3"/>
  <c r="K128" i="3"/>
  <c r="M128" i="3" s="1"/>
  <c r="I129" i="3"/>
  <c r="K129" i="3"/>
  <c r="M129" i="3" s="1"/>
  <c r="I130" i="3"/>
  <c r="K130" i="3"/>
  <c r="M130" i="3" s="1"/>
  <c r="I131" i="3"/>
  <c r="K131" i="3"/>
  <c r="M131" i="3" s="1"/>
  <c r="I132" i="3"/>
  <c r="K132" i="3"/>
  <c r="M132" i="3" s="1"/>
  <c r="I133" i="3"/>
  <c r="K133" i="3"/>
  <c r="M133" i="3" s="1"/>
  <c r="I134" i="3"/>
  <c r="K134" i="3"/>
  <c r="I135" i="3"/>
  <c r="K135" i="3"/>
  <c r="M135" i="3" s="1"/>
  <c r="I136" i="3"/>
  <c r="K136" i="3"/>
  <c r="M136" i="3" s="1"/>
  <c r="I137" i="3"/>
  <c r="K137" i="3"/>
  <c r="M137" i="3" s="1"/>
  <c r="I138" i="3"/>
  <c r="K138" i="3"/>
  <c r="M138" i="3" s="1"/>
  <c r="I139" i="3"/>
  <c r="K139" i="3"/>
  <c r="M139" i="3" s="1"/>
  <c r="I140" i="3"/>
  <c r="K140" i="3"/>
  <c r="M140" i="3" s="1"/>
  <c r="I141" i="3"/>
  <c r="K141" i="3"/>
  <c r="M141" i="3" s="1"/>
  <c r="I142" i="3"/>
  <c r="J142" i="3" s="1"/>
  <c r="T142" i="3" s="1"/>
  <c r="K142" i="3"/>
  <c r="M142" i="3" s="1"/>
  <c r="I143" i="3"/>
  <c r="J143" i="3" s="1"/>
  <c r="T143" i="3" s="1"/>
  <c r="K143" i="3"/>
  <c r="M143" i="3" s="1"/>
  <c r="I144" i="3"/>
  <c r="J144" i="3" s="1"/>
  <c r="T144" i="3" s="1"/>
  <c r="K144" i="3"/>
  <c r="M144" i="3" s="1"/>
  <c r="I145" i="3"/>
  <c r="J145" i="3" s="1"/>
  <c r="T145" i="3" s="1"/>
  <c r="K145" i="3"/>
  <c r="M145" i="3" s="1"/>
  <c r="I146" i="3"/>
  <c r="J146" i="3" s="1"/>
  <c r="T146" i="3" s="1"/>
  <c r="K146" i="3"/>
  <c r="M146" i="3" s="1"/>
  <c r="I147" i="3"/>
  <c r="J147" i="3" s="1"/>
  <c r="T147" i="3" s="1"/>
  <c r="K147" i="3"/>
  <c r="M147" i="3" s="1"/>
  <c r="I148" i="3"/>
  <c r="J148" i="3" s="1"/>
  <c r="T148" i="3" s="1"/>
  <c r="K148" i="3"/>
  <c r="M148" i="3" s="1"/>
  <c r="I149" i="3"/>
  <c r="J149" i="3" s="1"/>
  <c r="T149" i="3" s="1"/>
  <c r="K149" i="3"/>
  <c r="M149" i="3" s="1"/>
  <c r="I150" i="3"/>
  <c r="J150" i="3" s="1"/>
  <c r="T150" i="3" s="1"/>
  <c r="K150" i="3"/>
  <c r="I151" i="3"/>
  <c r="J151" i="3" s="1"/>
  <c r="T151" i="3" s="1"/>
  <c r="K151" i="3"/>
  <c r="M151" i="3" s="1"/>
  <c r="I152" i="3"/>
  <c r="J152" i="3" s="1"/>
  <c r="T152" i="3" s="1"/>
  <c r="K152" i="3"/>
  <c r="M152" i="3" s="1"/>
  <c r="I153" i="3"/>
  <c r="J153" i="3" s="1"/>
  <c r="T153" i="3" s="1"/>
  <c r="K153" i="3"/>
  <c r="M153" i="3" s="1"/>
  <c r="I154" i="3"/>
  <c r="J154" i="3" s="1"/>
  <c r="T154" i="3" s="1"/>
  <c r="K154" i="3"/>
  <c r="M154" i="3" s="1"/>
  <c r="I155" i="3"/>
  <c r="J155" i="3" s="1"/>
  <c r="T155" i="3" s="1"/>
  <c r="K155" i="3"/>
  <c r="M155" i="3" s="1"/>
  <c r="I156" i="3"/>
  <c r="J156" i="3" s="1"/>
  <c r="T156" i="3" s="1"/>
  <c r="K156" i="3"/>
  <c r="M156" i="3" s="1"/>
  <c r="I157" i="3"/>
  <c r="J157" i="3" s="1"/>
  <c r="T157" i="3" s="1"/>
  <c r="K157" i="3"/>
  <c r="M157" i="3" s="1"/>
  <c r="I158" i="3"/>
  <c r="J158" i="3" s="1"/>
  <c r="T158" i="3" s="1"/>
  <c r="K158" i="3"/>
  <c r="M158" i="3" s="1"/>
  <c r="I159" i="3"/>
  <c r="J159" i="3" s="1"/>
  <c r="T159" i="3" s="1"/>
  <c r="K159" i="3"/>
  <c r="M159" i="3" s="1"/>
  <c r="I160" i="3"/>
  <c r="K160" i="3"/>
  <c r="M160" i="3" s="1"/>
  <c r="I161" i="3"/>
  <c r="K161" i="3"/>
  <c r="M161" i="3" s="1"/>
  <c r="I162" i="3"/>
  <c r="K162" i="3"/>
  <c r="M162" i="3" s="1"/>
  <c r="I163" i="3"/>
  <c r="K163" i="3"/>
  <c r="M163" i="3" s="1"/>
  <c r="I164" i="3"/>
  <c r="K164" i="3"/>
  <c r="M164" i="3" s="1"/>
  <c r="I165" i="3"/>
  <c r="K165" i="3"/>
  <c r="M165" i="3" s="1"/>
  <c r="I166" i="3"/>
  <c r="K166" i="3"/>
  <c r="I167" i="3"/>
  <c r="K167" i="3"/>
  <c r="M167" i="3" s="1"/>
  <c r="I168" i="3"/>
  <c r="K168" i="3"/>
  <c r="M168" i="3" s="1"/>
  <c r="I169" i="3"/>
  <c r="K169" i="3"/>
  <c r="M169" i="3" s="1"/>
  <c r="I170" i="3"/>
  <c r="K170" i="3"/>
  <c r="M170" i="3" s="1"/>
  <c r="I171" i="3"/>
  <c r="K171" i="3"/>
  <c r="M171" i="3" s="1"/>
  <c r="I172" i="3"/>
  <c r="K172" i="3"/>
  <c r="M172" i="3" s="1"/>
  <c r="I173" i="3"/>
  <c r="K173" i="3"/>
  <c r="M173" i="3" s="1"/>
  <c r="I174" i="3"/>
  <c r="K174" i="3"/>
  <c r="M174" i="3" s="1"/>
  <c r="I175" i="3"/>
  <c r="K175" i="3"/>
  <c r="M175" i="3" s="1"/>
  <c r="I176" i="3"/>
  <c r="K176" i="3"/>
  <c r="M176" i="3" s="1"/>
  <c r="I177" i="3"/>
  <c r="K177" i="3"/>
  <c r="M177" i="3" s="1"/>
  <c r="I178" i="3"/>
  <c r="K178" i="3"/>
  <c r="M178" i="3" s="1"/>
  <c r="I179" i="3"/>
  <c r="K179" i="3"/>
  <c r="M179" i="3" s="1"/>
  <c r="I180" i="3"/>
  <c r="K180" i="3"/>
  <c r="M180" i="3" s="1"/>
  <c r="I181" i="3"/>
  <c r="K181" i="3"/>
  <c r="M181" i="3" s="1"/>
  <c r="I182" i="3"/>
  <c r="K182" i="3"/>
  <c r="I183" i="3"/>
  <c r="K183" i="3"/>
  <c r="M183" i="3" s="1"/>
  <c r="I184" i="3"/>
  <c r="K184" i="3"/>
  <c r="M184" i="3" s="1"/>
  <c r="I185" i="3"/>
  <c r="K185" i="3"/>
  <c r="M185" i="3" s="1"/>
  <c r="I186" i="3"/>
  <c r="K186" i="3"/>
  <c r="M186" i="3" s="1"/>
  <c r="I187" i="3"/>
  <c r="K187" i="3"/>
  <c r="M187" i="3" s="1"/>
  <c r="I188" i="3"/>
  <c r="K188" i="3"/>
  <c r="M188" i="3" s="1"/>
  <c r="I189" i="3"/>
  <c r="K189" i="3"/>
  <c r="M189" i="3" s="1"/>
  <c r="I190" i="3"/>
  <c r="J190" i="3" s="1"/>
  <c r="T190" i="3" s="1"/>
  <c r="K190" i="3"/>
  <c r="M190" i="3" s="1"/>
  <c r="I191" i="3"/>
  <c r="J191" i="3" s="1"/>
  <c r="T191" i="3" s="1"/>
  <c r="K191" i="3"/>
  <c r="M191" i="3" s="1"/>
  <c r="I192" i="3"/>
  <c r="J192" i="3" s="1"/>
  <c r="T192" i="3" s="1"/>
  <c r="K192" i="3"/>
  <c r="M192" i="3" s="1"/>
  <c r="I193" i="3"/>
  <c r="J193" i="3" s="1"/>
  <c r="T193" i="3" s="1"/>
  <c r="K193" i="3"/>
  <c r="M193" i="3" s="1"/>
  <c r="I194" i="3"/>
  <c r="J194" i="3" s="1"/>
  <c r="T194" i="3" s="1"/>
  <c r="K194" i="3"/>
  <c r="M194" i="3" s="1"/>
  <c r="I195" i="3"/>
  <c r="J195" i="3" s="1"/>
  <c r="T195" i="3" s="1"/>
  <c r="K195" i="3"/>
  <c r="M195" i="3" s="1"/>
  <c r="I196" i="3"/>
  <c r="J196" i="3" s="1"/>
  <c r="T196" i="3" s="1"/>
  <c r="K196" i="3"/>
  <c r="M196" i="3" s="1"/>
  <c r="I197" i="3"/>
  <c r="J197" i="3" s="1"/>
  <c r="T197" i="3" s="1"/>
  <c r="K197" i="3"/>
  <c r="M197" i="3" s="1"/>
  <c r="I198" i="3"/>
  <c r="J198" i="3" s="1"/>
  <c r="T198" i="3" s="1"/>
  <c r="K198" i="3"/>
  <c r="I199" i="3"/>
  <c r="J199" i="3" s="1"/>
  <c r="T199" i="3" s="1"/>
  <c r="K199" i="3"/>
  <c r="M199" i="3" s="1"/>
  <c r="I200" i="3"/>
  <c r="J200" i="3" s="1"/>
  <c r="T200" i="3" s="1"/>
  <c r="K200" i="3"/>
  <c r="M200" i="3" s="1"/>
  <c r="I201" i="3"/>
  <c r="J201" i="3" s="1"/>
  <c r="T201" i="3" s="1"/>
  <c r="K201" i="3"/>
  <c r="M201" i="3" s="1"/>
  <c r="I202" i="3"/>
  <c r="J202" i="3" s="1"/>
  <c r="T202" i="3" s="1"/>
  <c r="K202" i="3"/>
  <c r="M202" i="3" s="1"/>
  <c r="I203" i="3"/>
  <c r="J203" i="3" s="1"/>
  <c r="T203" i="3" s="1"/>
  <c r="K203" i="3"/>
  <c r="M203" i="3" s="1"/>
  <c r="I204" i="3"/>
  <c r="J204" i="3" s="1"/>
  <c r="T204" i="3" s="1"/>
  <c r="K204" i="3"/>
  <c r="M204" i="3" s="1"/>
  <c r="I205" i="3"/>
  <c r="J205" i="3" s="1"/>
  <c r="T205" i="3" s="1"/>
  <c r="K205" i="3"/>
  <c r="M205" i="3" s="1"/>
  <c r="I206" i="3"/>
  <c r="J206" i="3" s="1"/>
  <c r="T206" i="3" s="1"/>
  <c r="K206" i="3"/>
  <c r="M206" i="3" s="1"/>
  <c r="I207" i="3"/>
  <c r="K207" i="3"/>
  <c r="M207" i="3" s="1"/>
  <c r="I208" i="3"/>
  <c r="K208" i="3"/>
  <c r="M208" i="3" s="1"/>
  <c r="I209" i="3"/>
  <c r="K209" i="3"/>
  <c r="M209" i="3" s="1"/>
  <c r="I210" i="3"/>
  <c r="J210" i="3" s="1"/>
  <c r="T210" i="3" s="1"/>
  <c r="K210" i="3"/>
  <c r="M210" i="3" s="1"/>
  <c r="I211" i="3"/>
  <c r="J211" i="3" s="1"/>
  <c r="T211" i="3" s="1"/>
  <c r="K211" i="3"/>
  <c r="M211" i="3" s="1"/>
  <c r="I212" i="3"/>
  <c r="J212" i="3" s="1"/>
  <c r="T212" i="3" s="1"/>
  <c r="K212" i="3"/>
  <c r="M212" i="3" s="1"/>
  <c r="I213" i="3"/>
  <c r="J213" i="3" s="1"/>
  <c r="T213" i="3" s="1"/>
  <c r="K213" i="3"/>
  <c r="M213" i="3" s="1"/>
  <c r="I214" i="3"/>
  <c r="J214" i="3" s="1"/>
  <c r="T214" i="3" s="1"/>
  <c r="K214" i="3"/>
  <c r="I215" i="3"/>
  <c r="J215" i="3" s="1"/>
  <c r="T215" i="3" s="1"/>
  <c r="K215" i="3"/>
  <c r="M215" i="3" s="1"/>
  <c r="I216" i="3"/>
  <c r="J216" i="3" s="1"/>
  <c r="T216" i="3" s="1"/>
  <c r="K216" i="3"/>
  <c r="M216" i="3" s="1"/>
  <c r="I217" i="3"/>
  <c r="J217" i="3" s="1"/>
  <c r="T217" i="3" s="1"/>
  <c r="K217" i="3"/>
  <c r="M217" i="3" s="1"/>
  <c r="I218" i="3"/>
  <c r="J218" i="3" s="1"/>
  <c r="T218" i="3" s="1"/>
  <c r="K218" i="3"/>
  <c r="M218" i="3" s="1"/>
  <c r="I219" i="3"/>
  <c r="J219" i="3" s="1"/>
  <c r="T219" i="3" s="1"/>
  <c r="K219" i="3"/>
  <c r="M219" i="3" s="1"/>
  <c r="I220" i="3"/>
  <c r="J220" i="3" s="1"/>
  <c r="T220" i="3" s="1"/>
  <c r="K220" i="3"/>
  <c r="M220" i="3" s="1"/>
  <c r="I221" i="3"/>
  <c r="J221" i="3" s="1"/>
  <c r="T221" i="3" s="1"/>
  <c r="K221" i="3"/>
  <c r="M221" i="3" s="1"/>
  <c r="I222" i="3"/>
  <c r="J222" i="3" s="1"/>
  <c r="T222" i="3" s="1"/>
  <c r="K222" i="3"/>
  <c r="M222" i="3" s="1"/>
  <c r="I223" i="3"/>
  <c r="J223" i="3" s="1"/>
  <c r="T223" i="3" s="1"/>
  <c r="K223" i="3"/>
  <c r="M223" i="3" s="1"/>
  <c r="I224" i="3"/>
  <c r="J224" i="3" s="1"/>
  <c r="T224" i="3" s="1"/>
  <c r="K224" i="3"/>
  <c r="M224" i="3" s="1"/>
  <c r="I225" i="3"/>
  <c r="J225" i="3" s="1"/>
  <c r="T225" i="3" s="1"/>
  <c r="K225" i="3"/>
  <c r="M225" i="3" s="1"/>
  <c r="I226" i="3"/>
  <c r="J226" i="3" s="1"/>
  <c r="T226" i="3" s="1"/>
  <c r="K226" i="3"/>
  <c r="M226" i="3" s="1"/>
  <c r="I227" i="3"/>
  <c r="J227" i="3" s="1"/>
  <c r="T227" i="3" s="1"/>
  <c r="K227" i="3"/>
  <c r="M227" i="3" s="1"/>
  <c r="I228" i="3"/>
  <c r="J228" i="3" s="1"/>
  <c r="T228" i="3" s="1"/>
  <c r="K228" i="3"/>
  <c r="M228" i="3" s="1"/>
  <c r="I229" i="3"/>
  <c r="J229" i="3" s="1"/>
  <c r="T229" i="3" s="1"/>
  <c r="K229" i="3"/>
  <c r="M229" i="3" s="1"/>
  <c r="I230" i="3"/>
  <c r="J230" i="3" s="1"/>
  <c r="T230" i="3" s="1"/>
  <c r="K230" i="3"/>
  <c r="I231" i="3"/>
  <c r="K231" i="3"/>
  <c r="M231" i="3" s="1"/>
  <c r="I232" i="3"/>
  <c r="K232" i="3"/>
  <c r="M232" i="3" s="1"/>
  <c r="I233" i="3"/>
  <c r="K233" i="3"/>
  <c r="M233" i="3" s="1"/>
  <c r="I234" i="3"/>
  <c r="K234" i="3"/>
  <c r="M234" i="3" s="1"/>
  <c r="I235" i="3"/>
  <c r="K235" i="3"/>
  <c r="M235" i="3" s="1"/>
  <c r="I236" i="3"/>
  <c r="K236" i="3"/>
  <c r="M236" i="3" s="1"/>
  <c r="I237" i="3"/>
  <c r="K237" i="3"/>
  <c r="M237" i="3" s="1"/>
  <c r="I238" i="3"/>
  <c r="K238" i="3"/>
  <c r="M238" i="3" s="1"/>
  <c r="I239" i="3"/>
  <c r="K239" i="3"/>
  <c r="M239" i="3" s="1"/>
  <c r="I240" i="3"/>
  <c r="K240" i="3"/>
  <c r="M240" i="3" s="1"/>
  <c r="I241" i="3"/>
  <c r="K241" i="3"/>
  <c r="M241" i="3" s="1"/>
  <c r="I242" i="3"/>
  <c r="K242" i="3"/>
  <c r="M242" i="3" s="1"/>
  <c r="I243" i="3"/>
  <c r="K243" i="3"/>
  <c r="M243" i="3" s="1"/>
  <c r="I244" i="3"/>
  <c r="J244" i="3" s="1"/>
  <c r="T244" i="3" s="1"/>
  <c r="K244" i="3"/>
  <c r="M244" i="3" s="1"/>
  <c r="I245" i="3"/>
  <c r="J245" i="3" s="1"/>
  <c r="T245" i="3" s="1"/>
  <c r="K245" i="3"/>
  <c r="M245" i="3" s="1"/>
  <c r="I246" i="3"/>
  <c r="J246" i="3" s="1"/>
  <c r="T246" i="3" s="1"/>
  <c r="K246" i="3"/>
  <c r="I247" i="3"/>
  <c r="J247" i="3" s="1"/>
  <c r="T247" i="3" s="1"/>
  <c r="K247" i="3"/>
  <c r="M247" i="3" s="1"/>
  <c r="I248" i="3"/>
  <c r="J248" i="3" s="1"/>
  <c r="T248" i="3" s="1"/>
  <c r="K248" i="3"/>
  <c r="M248" i="3" s="1"/>
  <c r="I249" i="3"/>
  <c r="J249" i="3" s="1"/>
  <c r="T249" i="3" s="1"/>
  <c r="K249" i="3"/>
  <c r="M249" i="3" s="1"/>
  <c r="I250" i="3"/>
  <c r="J250" i="3" s="1"/>
  <c r="T250" i="3" s="1"/>
  <c r="K250" i="3"/>
  <c r="M250" i="3" s="1"/>
  <c r="I251" i="3"/>
  <c r="J251" i="3" s="1"/>
  <c r="T251" i="3" s="1"/>
  <c r="K251" i="3"/>
  <c r="M251" i="3" s="1"/>
  <c r="I252" i="3"/>
  <c r="K252" i="3"/>
  <c r="M252" i="3" s="1"/>
  <c r="I253" i="3"/>
  <c r="K253" i="3"/>
  <c r="M253" i="3" s="1"/>
  <c r="I254" i="3"/>
  <c r="K254" i="3"/>
  <c r="M254" i="3" s="1"/>
  <c r="I255" i="3"/>
  <c r="K255" i="3"/>
  <c r="M255" i="3" s="1"/>
  <c r="J255" i="3"/>
  <c r="T255" i="3" s="1"/>
  <c r="J254" i="3"/>
  <c r="T254" i="3" s="1"/>
  <c r="J253" i="3"/>
  <c r="T253" i="3" s="1"/>
  <c r="J252" i="3"/>
  <c r="T252" i="3" s="1"/>
  <c r="J243" i="3"/>
  <c r="T243" i="3" s="1"/>
  <c r="J242" i="3"/>
  <c r="T242" i="3" s="1"/>
  <c r="J241" i="3"/>
  <c r="T241" i="3" s="1"/>
  <c r="J240" i="3"/>
  <c r="T240" i="3" s="1"/>
  <c r="J239" i="3"/>
  <c r="T239" i="3" s="1"/>
  <c r="J238" i="3"/>
  <c r="T238" i="3" s="1"/>
  <c r="J237" i="3"/>
  <c r="T237" i="3" s="1"/>
  <c r="J236" i="3"/>
  <c r="T236" i="3" s="1"/>
  <c r="J235" i="3"/>
  <c r="T235" i="3" s="1"/>
  <c r="J234" i="3"/>
  <c r="T234" i="3" s="1"/>
  <c r="J233" i="3"/>
  <c r="T233" i="3" s="1"/>
  <c r="J232" i="3"/>
  <c r="T232" i="3" s="1"/>
  <c r="J231" i="3"/>
  <c r="T231" i="3" s="1"/>
  <c r="J209" i="3"/>
  <c r="T209" i="3" s="1"/>
  <c r="J208" i="3"/>
  <c r="T208" i="3" s="1"/>
  <c r="J207" i="3"/>
  <c r="T207" i="3" s="1"/>
  <c r="J189" i="3"/>
  <c r="T189" i="3" s="1"/>
  <c r="J188" i="3"/>
  <c r="T188" i="3" s="1"/>
  <c r="J187" i="3"/>
  <c r="T187" i="3" s="1"/>
  <c r="J186" i="3"/>
  <c r="T186" i="3" s="1"/>
  <c r="J185" i="3"/>
  <c r="T185" i="3" s="1"/>
  <c r="J184" i="3"/>
  <c r="T184" i="3" s="1"/>
  <c r="J183" i="3"/>
  <c r="T183" i="3" s="1"/>
  <c r="J182" i="3"/>
  <c r="T182" i="3" s="1"/>
  <c r="J181" i="3"/>
  <c r="T181" i="3" s="1"/>
  <c r="J180" i="3"/>
  <c r="T180" i="3" s="1"/>
  <c r="J179" i="3"/>
  <c r="T179" i="3" s="1"/>
  <c r="J178" i="3"/>
  <c r="T178" i="3" s="1"/>
  <c r="J177" i="3"/>
  <c r="T177" i="3" s="1"/>
  <c r="J176" i="3"/>
  <c r="T176" i="3" s="1"/>
  <c r="J175" i="3"/>
  <c r="T175" i="3" s="1"/>
  <c r="J174" i="3"/>
  <c r="T174" i="3" s="1"/>
  <c r="J173" i="3"/>
  <c r="T173" i="3" s="1"/>
  <c r="J172" i="3"/>
  <c r="T172" i="3" s="1"/>
  <c r="J171" i="3"/>
  <c r="T171" i="3" s="1"/>
  <c r="J170" i="3"/>
  <c r="T170" i="3" s="1"/>
  <c r="J169" i="3"/>
  <c r="T169" i="3" s="1"/>
  <c r="J168" i="3"/>
  <c r="T168" i="3" s="1"/>
  <c r="J167" i="3"/>
  <c r="T167" i="3" s="1"/>
  <c r="J166" i="3"/>
  <c r="T166" i="3" s="1"/>
  <c r="J165" i="3"/>
  <c r="T165" i="3" s="1"/>
  <c r="J164" i="3"/>
  <c r="T164" i="3" s="1"/>
  <c r="J163" i="3"/>
  <c r="T163" i="3" s="1"/>
  <c r="J162" i="3"/>
  <c r="T162" i="3" s="1"/>
  <c r="J161" i="3"/>
  <c r="T161" i="3" s="1"/>
  <c r="J160" i="3"/>
  <c r="T160" i="3" s="1"/>
  <c r="J141" i="3"/>
  <c r="T141" i="3" s="1"/>
  <c r="J140" i="3"/>
  <c r="T140" i="3" s="1"/>
  <c r="J139" i="3"/>
  <c r="T139" i="3" s="1"/>
  <c r="J138" i="3"/>
  <c r="T138" i="3" s="1"/>
  <c r="J137" i="3"/>
  <c r="T137" i="3" s="1"/>
  <c r="J136" i="3"/>
  <c r="T136" i="3" s="1"/>
  <c r="J135" i="3"/>
  <c r="T135" i="3" s="1"/>
  <c r="J134" i="3"/>
  <c r="T134" i="3" s="1"/>
  <c r="J133" i="3"/>
  <c r="T133" i="3" s="1"/>
  <c r="J132" i="3"/>
  <c r="T132" i="3" s="1"/>
  <c r="J131" i="3"/>
  <c r="T131" i="3" s="1"/>
  <c r="J130" i="3"/>
  <c r="T130" i="3" s="1"/>
  <c r="J129" i="3"/>
  <c r="T129" i="3" s="1"/>
  <c r="J128" i="3"/>
  <c r="T128" i="3" s="1"/>
  <c r="J127" i="3"/>
  <c r="T127" i="3" s="1"/>
  <c r="J126" i="3"/>
  <c r="T126" i="3" s="1"/>
  <c r="J125" i="3"/>
  <c r="T125" i="3" s="1"/>
  <c r="J124" i="3"/>
  <c r="T124" i="3" s="1"/>
  <c r="J123" i="3"/>
  <c r="T123" i="3" s="1"/>
  <c r="J122" i="3"/>
  <c r="T122" i="3" s="1"/>
  <c r="J121" i="3"/>
  <c r="T121" i="3" s="1"/>
  <c r="J120" i="3"/>
  <c r="T120" i="3" s="1"/>
  <c r="J119" i="3"/>
  <c r="T119" i="3" s="1"/>
  <c r="K101" i="3"/>
  <c r="M101" i="3" s="1"/>
  <c r="I101" i="3"/>
  <c r="J101" i="3" s="1"/>
  <c r="Q255" i="1"/>
  <c r="Q254" i="1"/>
  <c r="Q253" i="1"/>
  <c r="Q252" i="1"/>
  <c r="Q251" i="1"/>
  <c r="Q250" i="1"/>
  <c r="Q249" i="1"/>
  <c r="Q248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247" i="1"/>
  <c r="S119" i="1"/>
  <c r="S120" i="1"/>
  <c r="S123" i="1"/>
  <c r="S124" i="1"/>
  <c r="S126" i="1"/>
  <c r="S127" i="1"/>
  <c r="S128" i="1"/>
  <c r="S131" i="1"/>
  <c r="S132" i="1"/>
  <c r="S135" i="1"/>
  <c r="S136" i="1"/>
  <c r="S139" i="1"/>
  <c r="S140" i="1"/>
  <c r="S160" i="1"/>
  <c r="S163" i="1"/>
  <c r="S164" i="1"/>
  <c r="S166" i="1"/>
  <c r="S167" i="1"/>
  <c r="S168" i="1"/>
  <c r="S170" i="1"/>
  <c r="S171" i="1"/>
  <c r="S172" i="1"/>
  <c r="S174" i="1"/>
  <c r="S175" i="1"/>
  <c r="S176" i="1"/>
  <c r="S178" i="1"/>
  <c r="S179" i="1"/>
  <c r="S180" i="1"/>
  <c r="S183" i="1"/>
  <c r="S184" i="1"/>
  <c r="S187" i="1"/>
  <c r="S188" i="1"/>
  <c r="S207" i="1"/>
  <c r="S208" i="1"/>
  <c r="S231" i="1"/>
  <c r="S232" i="1"/>
  <c r="S235" i="1"/>
  <c r="S236" i="1"/>
  <c r="S238" i="1"/>
  <c r="S239" i="1"/>
  <c r="S240" i="1"/>
  <c r="S243" i="1"/>
  <c r="S252" i="1"/>
  <c r="S255" i="1"/>
  <c r="K102" i="1"/>
  <c r="S102" i="1" s="1"/>
  <c r="L102" i="1"/>
  <c r="K103" i="1"/>
  <c r="S103" i="1" s="1"/>
  <c r="L103" i="1"/>
  <c r="K104" i="1"/>
  <c r="S104" i="1" s="1"/>
  <c r="L104" i="1"/>
  <c r="K105" i="1"/>
  <c r="L105" i="1"/>
  <c r="K106" i="1"/>
  <c r="S106" i="1" s="1"/>
  <c r="L106" i="1"/>
  <c r="K107" i="1"/>
  <c r="S107" i="1" s="1"/>
  <c r="L107" i="1"/>
  <c r="K108" i="1"/>
  <c r="S108" i="1" s="1"/>
  <c r="L108" i="1"/>
  <c r="K109" i="1"/>
  <c r="L109" i="1"/>
  <c r="K110" i="1"/>
  <c r="S110" i="1" s="1"/>
  <c r="L110" i="1"/>
  <c r="K111" i="1"/>
  <c r="S111" i="1" s="1"/>
  <c r="L111" i="1"/>
  <c r="K112" i="1"/>
  <c r="S112" i="1" s="1"/>
  <c r="L112" i="1"/>
  <c r="K113" i="1"/>
  <c r="L113" i="1"/>
  <c r="K114" i="1"/>
  <c r="S114" i="1" s="1"/>
  <c r="L114" i="1"/>
  <c r="K115" i="1"/>
  <c r="S115" i="1" s="1"/>
  <c r="L115" i="1"/>
  <c r="K116" i="1"/>
  <c r="S116" i="1" s="1"/>
  <c r="L116" i="1"/>
  <c r="K117" i="1"/>
  <c r="L117" i="1"/>
  <c r="K118" i="1"/>
  <c r="S118" i="1" s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S142" i="1" s="1"/>
  <c r="L142" i="1"/>
  <c r="K143" i="1"/>
  <c r="S143" i="1" s="1"/>
  <c r="L143" i="1"/>
  <c r="K144" i="1"/>
  <c r="S144" i="1" s="1"/>
  <c r="L144" i="1"/>
  <c r="K145" i="1"/>
  <c r="L145" i="1"/>
  <c r="K146" i="1"/>
  <c r="S146" i="1" s="1"/>
  <c r="L146" i="1"/>
  <c r="K147" i="1"/>
  <c r="S147" i="1" s="1"/>
  <c r="L147" i="1"/>
  <c r="K148" i="1"/>
  <c r="S148" i="1" s="1"/>
  <c r="L148" i="1"/>
  <c r="K149" i="1"/>
  <c r="L149" i="1"/>
  <c r="K150" i="1"/>
  <c r="S150" i="1" s="1"/>
  <c r="L150" i="1"/>
  <c r="K151" i="1"/>
  <c r="S151" i="1" s="1"/>
  <c r="L151" i="1"/>
  <c r="K152" i="1"/>
  <c r="S152" i="1" s="1"/>
  <c r="L152" i="1"/>
  <c r="K153" i="1"/>
  <c r="L153" i="1"/>
  <c r="K154" i="1"/>
  <c r="S154" i="1" s="1"/>
  <c r="L154" i="1"/>
  <c r="K155" i="1"/>
  <c r="S155" i="1" s="1"/>
  <c r="L155" i="1"/>
  <c r="K156" i="1"/>
  <c r="S156" i="1" s="1"/>
  <c r="L156" i="1"/>
  <c r="K157" i="1"/>
  <c r="L157" i="1"/>
  <c r="K158" i="1"/>
  <c r="S158" i="1" s="1"/>
  <c r="L158" i="1"/>
  <c r="K159" i="1"/>
  <c r="S159" i="1" s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S190" i="1" s="1"/>
  <c r="L190" i="1"/>
  <c r="K191" i="1"/>
  <c r="S191" i="1" s="1"/>
  <c r="L191" i="1"/>
  <c r="K192" i="1"/>
  <c r="S192" i="1" s="1"/>
  <c r="L192" i="1"/>
  <c r="K193" i="1"/>
  <c r="L193" i="1"/>
  <c r="K194" i="1"/>
  <c r="S194" i="1" s="1"/>
  <c r="L194" i="1"/>
  <c r="K195" i="1"/>
  <c r="S195" i="1" s="1"/>
  <c r="L195" i="1"/>
  <c r="K196" i="1"/>
  <c r="S196" i="1" s="1"/>
  <c r="L196" i="1"/>
  <c r="K197" i="1"/>
  <c r="L197" i="1"/>
  <c r="K198" i="1"/>
  <c r="S198" i="1" s="1"/>
  <c r="L198" i="1"/>
  <c r="K199" i="1"/>
  <c r="S199" i="1" s="1"/>
  <c r="L199" i="1"/>
  <c r="K200" i="1"/>
  <c r="S200" i="1" s="1"/>
  <c r="L200" i="1"/>
  <c r="K201" i="1"/>
  <c r="L201" i="1"/>
  <c r="K202" i="1"/>
  <c r="S202" i="1" s="1"/>
  <c r="L202" i="1"/>
  <c r="K203" i="1"/>
  <c r="S203" i="1" s="1"/>
  <c r="L203" i="1"/>
  <c r="K204" i="1"/>
  <c r="S204" i="1" s="1"/>
  <c r="L204" i="1"/>
  <c r="K205" i="1"/>
  <c r="L205" i="1"/>
  <c r="K206" i="1"/>
  <c r="S206" i="1" s="1"/>
  <c r="L206" i="1"/>
  <c r="K207" i="1"/>
  <c r="L207" i="1"/>
  <c r="K208" i="1"/>
  <c r="L208" i="1"/>
  <c r="K209" i="1"/>
  <c r="L209" i="1"/>
  <c r="K210" i="1"/>
  <c r="S210" i="1" s="1"/>
  <c r="L210" i="1"/>
  <c r="K211" i="1"/>
  <c r="S211" i="1" s="1"/>
  <c r="L211" i="1"/>
  <c r="K212" i="1"/>
  <c r="S212" i="1" s="1"/>
  <c r="L212" i="1"/>
  <c r="K213" i="1"/>
  <c r="L213" i="1"/>
  <c r="K214" i="1"/>
  <c r="S214" i="1" s="1"/>
  <c r="L214" i="1"/>
  <c r="K215" i="1"/>
  <c r="S215" i="1" s="1"/>
  <c r="L215" i="1"/>
  <c r="K216" i="1"/>
  <c r="S216" i="1" s="1"/>
  <c r="L216" i="1"/>
  <c r="K217" i="1"/>
  <c r="L217" i="1"/>
  <c r="K218" i="1"/>
  <c r="S218" i="1" s="1"/>
  <c r="L218" i="1"/>
  <c r="K219" i="1"/>
  <c r="S219" i="1" s="1"/>
  <c r="L219" i="1"/>
  <c r="K220" i="1"/>
  <c r="S220" i="1" s="1"/>
  <c r="L220" i="1"/>
  <c r="K221" i="1"/>
  <c r="L221" i="1"/>
  <c r="K222" i="1"/>
  <c r="S222" i="1" s="1"/>
  <c r="L222" i="1"/>
  <c r="K223" i="1"/>
  <c r="S223" i="1" s="1"/>
  <c r="L223" i="1"/>
  <c r="K224" i="1"/>
  <c r="S224" i="1" s="1"/>
  <c r="L224" i="1"/>
  <c r="K225" i="1"/>
  <c r="L225" i="1"/>
  <c r="K226" i="1"/>
  <c r="S226" i="1" s="1"/>
  <c r="L226" i="1"/>
  <c r="K227" i="1"/>
  <c r="S227" i="1" s="1"/>
  <c r="L227" i="1"/>
  <c r="K228" i="1"/>
  <c r="S228" i="1" s="1"/>
  <c r="L228" i="1"/>
  <c r="K229" i="1"/>
  <c r="L229" i="1"/>
  <c r="K230" i="1"/>
  <c r="S230" i="1" s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S244" i="1" s="1"/>
  <c r="L244" i="1"/>
  <c r="K245" i="1"/>
  <c r="L245" i="1"/>
  <c r="K246" i="1"/>
  <c r="S246" i="1" s="1"/>
  <c r="L246" i="1"/>
  <c r="K247" i="1"/>
  <c r="S247" i="1" s="1"/>
  <c r="L247" i="1"/>
  <c r="K248" i="1"/>
  <c r="S248" i="1" s="1"/>
  <c r="L248" i="1"/>
  <c r="K249" i="1"/>
  <c r="L249" i="1"/>
  <c r="K250" i="1"/>
  <c r="S250" i="1" s="1"/>
  <c r="L250" i="1"/>
  <c r="K251" i="1"/>
  <c r="S251" i="1" s="1"/>
  <c r="L251" i="1"/>
  <c r="K252" i="1"/>
  <c r="L252" i="1"/>
  <c r="K253" i="1"/>
  <c r="L253" i="1"/>
  <c r="K254" i="1"/>
  <c r="L254" i="1"/>
  <c r="K255" i="1"/>
  <c r="L255" i="1"/>
  <c r="L101" i="1"/>
  <c r="K10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3" i="1"/>
  <c r="U105" i="7" l="1"/>
  <c r="W105" i="7" s="1"/>
  <c r="S105" i="7"/>
  <c r="W49" i="7"/>
  <c r="W53" i="7"/>
  <c r="W57" i="7"/>
  <c r="W61" i="7"/>
  <c r="W65" i="7"/>
  <c r="W69" i="7"/>
  <c r="U106" i="7"/>
  <c r="W106" i="7" s="1"/>
  <c r="S106" i="7"/>
  <c r="W48" i="7"/>
  <c r="W52" i="7"/>
  <c r="W56" i="7"/>
  <c r="W60" i="7"/>
  <c r="W64" i="7"/>
  <c r="W68" i="7"/>
  <c r="W72" i="7"/>
  <c r="U103" i="7"/>
  <c r="W103" i="7" s="1"/>
  <c r="S103" i="7"/>
  <c r="U107" i="7"/>
  <c r="W107" i="7" s="1"/>
  <c r="S107" i="7"/>
  <c r="U104" i="7"/>
  <c r="W104" i="7" s="1"/>
  <c r="S104" i="7"/>
  <c r="S102" i="7"/>
  <c r="S111" i="7"/>
  <c r="S115" i="7"/>
  <c r="W139" i="7"/>
  <c r="U143" i="7"/>
  <c r="W143" i="7" s="1"/>
  <c r="U147" i="7"/>
  <c r="W147" i="7" s="1"/>
  <c r="U151" i="7"/>
  <c r="W151" i="7" s="1"/>
  <c r="U155" i="7"/>
  <c r="W155" i="7" s="1"/>
  <c r="U159" i="7"/>
  <c r="W159" i="7" s="1"/>
  <c r="W132" i="7"/>
  <c r="W134" i="7"/>
  <c r="W136" i="7"/>
  <c r="W140" i="7"/>
  <c r="W142" i="7"/>
  <c r="W146" i="7"/>
  <c r="U150" i="7"/>
  <c r="W150" i="7" s="1"/>
  <c r="U154" i="7"/>
  <c r="W154" i="7" s="1"/>
  <c r="U158" i="7"/>
  <c r="W158" i="7" s="1"/>
  <c r="U190" i="7"/>
  <c r="W190" i="7" s="1"/>
  <c r="S190" i="7"/>
  <c r="W145" i="7"/>
  <c r="W149" i="7"/>
  <c r="W153" i="7"/>
  <c r="W157" i="7"/>
  <c r="U191" i="7"/>
  <c r="W191" i="7" s="1"/>
  <c r="S191" i="7"/>
  <c r="U144" i="7"/>
  <c r="W144" i="7" s="1"/>
  <c r="U192" i="7"/>
  <c r="W192" i="7" s="1"/>
  <c r="S192" i="7"/>
  <c r="S193" i="7"/>
  <c r="U193" i="7"/>
  <c r="W193" i="7" s="1"/>
  <c r="S194" i="7"/>
  <c r="U194" i="7"/>
  <c r="W194" i="7" s="1"/>
  <c r="S195" i="7"/>
  <c r="U195" i="7"/>
  <c r="W195" i="7" s="1"/>
  <c r="S196" i="7"/>
  <c r="U196" i="7"/>
  <c r="W196" i="7" s="1"/>
  <c r="S197" i="7"/>
  <c r="U197" i="7"/>
  <c r="W197" i="7" s="1"/>
  <c r="S198" i="7"/>
  <c r="U198" i="7"/>
  <c r="W198" i="7" s="1"/>
  <c r="S199" i="7"/>
  <c r="U199" i="7"/>
  <c r="W199" i="7" s="1"/>
  <c r="U200" i="7"/>
  <c r="W200" i="7" s="1"/>
  <c r="U201" i="7"/>
  <c r="W201" i="7" s="1"/>
  <c r="U202" i="7"/>
  <c r="W202" i="7" s="1"/>
  <c r="U203" i="7"/>
  <c r="W203" i="7" s="1"/>
  <c r="U204" i="7"/>
  <c r="W204" i="7" s="1"/>
  <c r="U205" i="7"/>
  <c r="W205" i="7" s="1"/>
  <c r="U206" i="7"/>
  <c r="W206" i="7" s="1"/>
  <c r="U207" i="7"/>
  <c r="W207" i="7" s="1"/>
  <c r="U208" i="7"/>
  <c r="W208" i="7" s="1"/>
  <c r="U209" i="7"/>
  <c r="W209" i="7" s="1"/>
  <c r="U210" i="7"/>
  <c r="W210" i="7" s="1"/>
  <c r="U211" i="7"/>
  <c r="W211" i="7" s="1"/>
  <c r="U212" i="7"/>
  <c r="W212" i="7" s="1"/>
  <c r="U213" i="7"/>
  <c r="W213" i="7" s="1"/>
  <c r="U214" i="7"/>
  <c r="W214" i="7" s="1"/>
  <c r="U215" i="7"/>
  <c r="W215" i="7" s="1"/>
  <c r="U216" i="7"/>
  <c r="W216" i="7" s="1"/>
  <c r="U217" i="7"/>
  <c r="W217" i="7" s="1"/>
  <c r="U218" i="7"/>
  <c r="W218" i="7" s="1"/>
  <c r="U219" i="7"/>
  <c r="W219" i="7" s="1"/>
  <c r="U220" i="7"/>
  <c r="W220" i="7" s="1"/>
  <c r="U221" i="7"/>
  <c r="W221" i="7" s="1"/>
  <c r="U224" i="7"/>
  <c r="W224" i="7" s="1"/>
  <c r="U228" i="7"/>
  <c r="W228" i="7" s="1"/>
  <c r="W232" i="7"/>
  <c r="W236" i="7"/>
  <c r="W240" i="7"/>
  <c r="S246" i="7"/>
  <c r="S250" i="7"/>
  <c r="S245" i="7"/>
  <c r="S249" i="7"/>
  <c r="W242" i="7"/>
  <c r="S244" i="7"/>
  <c r="S248" i="7"/>
  <c r="S247" i="7"/>
  <c r="S251" i="7"/>
  <c r="U169" i="1"/>
  <c r="W169" i="1" s="1"/>
  <c r="S177" i="1"/>
  <c r="S242" i="1"/>
  <c r="S130" i="1"/>
  <c r="U234" i="1"/>
  <c r="W234" i="1" s="1"/>
  <c r="U186" i="1"/>
  <c r="W186" i="1" s="1"/>
  <c r="U138" i="1"/>
  <c r="W138" i="1" s="1"/>
  <c r="U122" i="1"/>
  <c r="W122" i="1" s="1"/>
  <c r="U254" i="1"/>
  <c r="W250" i="1"/>
  <c r="W251" i="1" s="1"/>
  <c r="S162" i="1"/>
  <c r="S189" i="1"/>
  <c r="S185" i="1"/>
  <c r="S141" i="1"/>
  <c r="S137" i="1"/>
  <c r="S133" i="1"/>
  <c r="S129" i="1"/>
  <c r="S125" i="1"/>
  <c r="S121" i="1"/>
  <c r="U241" i="1"/>
  <c r="W241" i="1" s="1"/>
  <c r="U237" i="1"/>
  <c r="W237" i="1" s="1"/>
  <c r="U233" i="1"/>
  <c r="W233" i="1" s="1"/>
  <c r="U209" i="1"/>
  <c r="W209" i="1" s="1"/>
  <c r="U181" i="1"/>
  <c r="W181" i="1" s="1"/>
  <c r="U165" i="1"/>
  <c r="W165" i="1" s="1"/>
  <c r="U161" i="1"/>
  <c r="W161" i="1" s="1"/>
  <c r="S249" i="1"/>
  <c r="S245" i="1"/>
  <c r="S229" i="1"/>
  <c r="S225" i="1"/>
  <c r="S221" i="1"/>
  <c r="S217" i="1"/>
  <c r="S213" i="1"/>
  <c r="S205" i="1"/>
  <c r="S201" i="1"/>
  <c r="S157" i="1"/>
  <c r="S149" i="1"/>
  <c r="S145" i="1"/>
  <c r="S117" i="1"/>
  <c r="S109" i="1"/>
  <c r="S105" i="1"/>
  <c r="U253" i="1"/>
  <c r="S197" i="1"/>
  <c r="S193" i="1"/>
  <c r="S153" i="1"/>
  <c r="S113" i="1"/>
  <c r="W252" i="1"/>
  <c r="S103" i="3"/>
  <c r="R102" i="1"/>
  <c r="O103" i="1" s="1"/>
  <c r="P103" i="1" s="1"/>
  <c r="P103" i="7" l="1"/>
  <c r="R103" i="7" s="1"/>
  <c r="W253" i="1"/>
  <c r="W254" i="1" s="1"/>
  <c r="W255" i="1" s="1"/>
  <c r="S104" i="3"/>
  <c r="R103" i="1"/>
  <c r="O104" i="1" s="1"/>
  <c r="P104" i="1" s="1"/>
  <c r="P104" i="7" l="1"/>
  <c r="R104" i="7" s="1"/>
  <c r="S105" i="3"/>
  <c r="R104" i="1"/>
  <c r="O105" i="1" s="1"/>
  <c r="P105" i="1" s="1"/>
  <c r="P105" i="7" l="1"/>
  <c r="R105" i="7" s="1"/>
  <c r="S106" i="3"/>
  <c r="R105" i="1"/>
  <c r="O106" i="1" s="1"/>
  <c r="P106" i="1" s="1"/>
  <c r="P106" i="7" l="1"/>
  <c r="R106" i="7" s="1"/>
  <c r="S107" i="3"/>
  <c r="P107" i="7" l="1"/>
  <c r="R107" i="7" s="1"/>
  <c r="S108" i="3"/>
  <c r="R106" i="1"/>
  <c r="O107" i="1" s="1"/>
  <c r="P107" i="1" s="1"/>
  <c r="P108" i="7" l="1"/>
  <c r="R108" i="7" s="1"/>
  <c r="S109" i="3"/>
  <c r="R107" i="1"/>
  <c r="O108" i="1" s="1"/>
  <c r="P108" i="1" s="1"/>
  <c r="P109" i="7" l="1"/>
  <c r="R109" i="7" s="1"/>
  <c r="S110" i="3"/>
  <c r="P110" i="7" l="1"/>
  <c r="R110" i="7" s="1"/>
  <c r="S111" i="3"/>
  <c r="R108" i="1"/>
  <c r="O109" i="1" s="1"/>
  <c r="P109" i="1" s="1"/>
  <c r="P111" i="7" l="1"/>
  <c r="R111" i="7" s="1"/>
  <c r="S112" i="3"/>
  <c r="R109" i="1"/>
  <c r="O110" i="1" s="1"/>
  <c r="P110" i="1" s="1"/>
  <c r="P112" i="7" l="1"/>
  <c r="R112" i="7" s="1"/>
  <c r="S113" i="3"/>
  <c r="R110" i="1"/>
  <c r="O111" i="1" s="1"/>
  <c r="P111" i="1" s="1"/>
  <c r="P113" i="7" l="1"/>
  <c r="R113" i="7" s="1"/>
  <c r="S114" i="3"/>
  <c r="R111" i="1"/>
  <c r="O112" i="1" s="1"/>
  <c r="P112" i="1" s="1"/>
  <c r="P114" i="7" l="1"/>
  <c r="R114" i="7" s="1"/>
  <c r="S115" i="3"/>
  <c r="R112" i="1"/>
  <c r="O113" i="1" s="1"/>
  <c r="P113" i="1" s="1"/>
  <c r="P115" i="7" l="1"/>
  <c r="R115" i="7" s="1"/>
  <c r="S116" i="3"/>
  <c r="R113" i="1"/>
  <c r="O114" i="1" s="1"/>
  <c r="P114" i="1" s="1"/>
  <c r="P116" i="7" l="1"/>
  <c r="R116" i="7" s="1"/>
  <c r="S117" i="3"/>
  <c r="R114" i="1"/>
  <c r="O115" i="1" s="1"/>
  <c r="P115" i="1" s="1"/>
  <c r="P117" i="7" l="1"/>
  <c r="R117" i="7" s="1"/>
  <c r="S118" i="3"/>
  <c r="R115" i="1"/>
  <c r="O116" i="1" s="1"/>
  <c r="P116" i="1" s="1"/>
  <c r="P118" i="7" l="1"/>
  <c r="R118" i="7" s="1"/>
  <c r="S119" i="3"/>
  <c r="R116" i="1"/>
  <c r="O117" i="1" s="1"/>
  <c r="P117" i="1" s="1"/>
  <c r="P119" i="7" l="1"/>
  <c r="R119" i="7" s="1"/>
  <c r="S120" i="3"/>
  <c r="R117" i="1"/>
  <c r="O118" i="1" s="1"/>
  <c r="P118" i="1" s="1"/>
  <c r="P120" i="7" l="1"/>
  <c r="R120" i="7" s="1"/>
  <c r="S121" i="3"/>
  <c r="R118" i="1"/>
  <c r="O119" i="1" s="1"/>
  <c r="P119" i="1" s="1"/>
  <c r="P121" i="7" l="1"/>
  <c r="R121" i="7" s="1"/>
  <c r="S122" i="3"/>
  <c r="R119" i="1"/>
  <c r="O120" i="1" s="1"/>
  <c r="P120" i="1" s="1"/>
  <c r="P122" i="7" l="1"/>
  <c r="R122" i="7" s="1"/>
  <c r="S123" i="3"/>
  <c r="R120" i="1"/>
  <c r="O121" i="1" s="1"/>
  <c r="P121" i="1" s="1"/>
  <c r="P123" i="7" l="1"/>
  <c r="R123" i="7" s="1"/>
  <c r="S124" i="3"/>
  <c r="R121" i="1"/>
  <c r="O122" i="1" s="1"/>
  <c r="P122" i="1" s="1"/>
  <c r="P124" i="7" l="1"/>
  <c r="R124" i="7" s="1"/>
  <c r="S125" i="3"/>
  <c r="R122" i="1"/>
  <c r="O123" i="1" s="1"/>
  <c r="P123" i="1" s="1"/>
  <c r="P125" i="7" l="1"/>
  <c r="R125" i="7" s="1"/>
  <c r="S126" i="3"/>
  <c r="R123" i="1"/>
  <c r="O124" i="1" s="1"/>
  <c r="P124" i="1" s="1"/>
  <c r="P126" i="7" l="1"/>
  <c r="R126" i="7" s="1"/>
  <c r="S127" i="3"/>
  <c r="R124" i="1"/>
  <c r="O125" i="1" s="1"/>
  <c r="P125" i="1" s="1"/>
  <c r="P127" i="7" l="1"/>
  <c r="R127" i="7" s="1"/>
  <c r="S128" i="3"/>
  <c r="R125" i="1"/>
  <c r="O126" i="1" s="1"/>
  <c r="P126" i="1" s="1"/>
  <c r="P128" i="7" l="1"/>
  <c r="R128" i="7" s="1"/>
  <c r="S129" i="3"/>
  <c r="R126" i="1"/>
  <c r="O127" i="1" s="1"/>
  <c r="P127" i="1" s="1"/>
  <c r="P129" i="7" l="1"/>
  <c r="R129" i="7" s="1"/>
  <c r="S130" i="3"/>
  <c r="R127" i="1"/>
  <c r="O128" i="1" s="1"/>
  <c r="P128" i="1" s="1"/>
  <c r="P130" i="7" l="1"/>
  <c r="R130" i="7" s="1"/>
  <c r="S131" i="3"/>
  <c r="R128" i="1"/>
  <c r="O129" i="1" s="1"/>
  <c r="P129" i="1" s="1"/>
  <c r="P131" i="7" l="1"/>
  <c r="R131" i="7" s="1"/>
  <c r="S132" i="3"/>
  <c r="R129" i="1"/>
  <c r="O130" i="1" s="1"/>
  <c r="P130" i="1" s="1"/>
  <c r="P132" i="7" l="1"/>
  <c r="R132" i="7" s="1"/>
  <c r="S133" i="3"/>
  <c r="R130" i="1"/>
  <c r="O131" i="1" s="1"/>
  <c r="P131" i="1" s="1"/>
  <c r="P133" i="7" l="1"/>
  <c r="R133" i="7" s="1"/>
  <c r="S134" i="3"/>
  <c r="R131" i="1"/>
  <c r="O132" i="1" s="1"/>
  <c r="P132" i="1" s="1"/>
  <c r="P134" i="7" l="1"/>
  <c r="R134" i="7" s="1"/>
  <c r="S135" i="3"/>
  <c r="R132" i="1"/>
  <c r="O133" i="1" s="1"/>
  <c r="P133" i="1" s="1"/>
  <c r="P135" i="7" l="1"/>
  <c r="R135" i="7" s="1"/>
  <c r="S136" i="3"/>
  <c r="R133" i="1"/>
  <c r="O134" i="1" s="1"/>
  <c r="P134" i="1" s="1"/>
  <c r="P136" i="7" l="1"/>
  <c r="R136" i="7" s="1"/>
  <c r="S137" i="3"/>
  <c r="R134" i="1"/>
  <c r="O135" i="1" s="1"/>
  <c r="P135" i="1" s="1"/>
  <c r="P137" i="7" l="1"/>
  <c r="R137" i="7" s="1"/>
  <c r="S138" i="3"/>
  <c r="R135" i="1"/>
  <c r="O136" i="1" s="1"/>
  <c r="P136" i="1" s="1"/>
  <c r="P138" i="7" l="1"/>
  <c r="R138" i="7" s="1"/>
  <c r="S139" i="3"/>
  <c r="R136" i="1"/>
  <c r="O137" i="1" s="1"/>
  <c r="P137" i="1" s="1"/>
  <c r="P139" i="7" l="1"/>
  <c r="R139" i="7" s="1"/>
  <c r="S140" i="3"/>
  <c r="R137" i="1"/>
  <c r="O138" i="1" s="1"/>
  <c r="P138" i="1" s="1"/>
  <c r="P140" i="7" l="1"/>
  <c r="R140" i="7" s="1"/>
  <c r="S141" i="3"/>
  <c r="R138" i="1"/>
  <c r="O139" i="1" s="1"/>
  <c r="P139" i="1" s="1"/>
  <c r="P141" i="7" l="1"/>
  <c r="R141" i="7" s="1"/>
  <c r="S142" i="3"/>
  <c r="R139" i="1"/>
  <c r="O140" i="1" s="1"/>
  <c r="P140" i="1" s="1"/>
  <c r="P142" i="7" l="1"/>
  <c r="R142" i="7" s="1"/>
  <c r="S143" i="3"/>
  <c r="R140" i="1"/>
  <c r="O141" i="1" s="1"/>
  <c r="P141" i="1" s="1"/>
  <c r="P143" i="7" l="1"/>
  <c r="R143" i="7" s="1"/>
  <c r="S144" i="3"/>
  <c r="R141" i="1"/>
  <c r="O142" i="1" s="1"/>
  <c r="P142" i="1" s="1"/>
  <c r="P144" i="7" l="1"/>
  <c r="R144" i="7" s="1"/>
  <c r="S145" i="3"/>
  <c r="R142" i="1"/>
  <c r="O143" i="1" s="1"/>
  <c r="P143" i="1" s="1"/>
  <c r="P145" i="7" l="1"/>
  <c r="R145" i="7" s="1"/>
  <c r="S146" i="3"/>
  <c r="R143" i="1"/>
  <c r="O144" i="1" s="1"/>
  <c r="P144" i="1" s="1"/>
  <c r="P146" i="7" l="1"/>
  <c r="R146" i="7" s="1"/>
  <c r="S147" i="3"/>
  <c r="R144" i="1"/>
  <c r="O145" i="1" s="1"/>
  <c r="P145" i="1" s="1"/>
  <c r="P147" i="7" l="1"/>
  <c r="R147" i="7" s="1"/>
  <c r="S148" i="3"/>
  <c r="R145" i="1"/>
  <c r="O146" i="1" s="1"/>
  <c r="P146" i="1" s="1"/>
  <c r="P148" i="7" l="1"/>
  <c r="R148" i="7" s="1"/>
  <c r="S149" i="3"/>
  <c r="R146" i="1"/>
  <c r="O147" i="1" s="1"/>
  <c r="P147" i="1" s="1"/>
  <c r="P149" i="7" l="1"/>
  <c r="R149" i="7" s="1"/>
  <c r="S150" i="3"/>
  <c r="R147" i="1"/>
  <c r="O148" i="1" s="1"/>
  <c r="P148" i="1" s="1"/>
  <c r="P150" i="7" l="1"/>
  <c r="R150" i="7" s="1"/>
  <c r="S151" i="3"/>
  <c r="R148" i="1"/>
  <c r="O149" i="1" s="1"/>
  <c r="P149" i="1" s="1"/>
  <c r="P151" i="7" l="1"/>
  <c r="R151" i="7" s="1"/>
  <c r="S152" i="3"/>
  <c r="R149" i="1"/>
  <c r="O150" i="1" s="1"/>
  <c r="P150" i="1" s="1"/>
  <c r="P152" i="7" l="1"/>
  <c r="R152" i="7" s="1"/>
  <c r="S153" i="3"/>
  <c r="R150" i="1"/>
  <c r="O151" i="1" s="1"/>
  <c r="P151" i="1" s="1"/>
  <c r="P153" i="7" l="1"/>
  <c r="R153" i="7" s="1"/>
  <c r="S154" i="3"/>
  <c r="R151" i="1"/>
  <c r="O152" i="1" s="1"/>
  <c r="P152" i="1" s="1"/>
  <c r="P154" i="7" l="1"/>
  <c r="R154" i="7" s="1"/>
  <c r="S155" i="3"/>
  <c r="R152" i="1"/>
  <c r="O153" i="1" s="1"/>
  <c r="P153" i="1" s="1"/>
  <c r="P155" i="7" l="1"/>
  <c r="R155" i="7" s="1"/>
  <c r="S156" i="3"/>
  <c r="R153" i="1"/>
  <c r="O154" i="1" s="1"/>
  <c r="P154" i="1" s="1"/>
  <c r="P156" i="7" l="1"/>
  <c r="R156" i="7" s="1"/>
  <c r="S157" i="3"/>
  <c r="R154" i="1"/>
  <c r="O155" i="1" s="1"/>
  <c r="P155" i="1" s="1"/>
  <c r="P157" i="7" l="1"/>
  <c r="R157" i="7" s="1"/>
  <c r="S158" i="3"/>
  <c r="R155" i="1"/>
  <c r="O156" i="1" s="1"/>
  <c r="P156" i="1" s="1"/>
  <c r="P158" i="7" l="1"/>
  <c r="R158" i="7" s="1"/>
  <c r="S159" i="3"/>
  <c r="R156" i="1"/>
  <c r="O157" i="1" s="1"/>
  <c r="P157" i="1" s="1"/>
  <c r="P159" i="7" l="1"/>
  <c r="R159" i="7" s="1"/>
  <c r="S160" i="3"/>
  <c r="R157" i="1"/>
  <c r="O158" i="1" s="1"/>
  <c r="P158" i="1" s="1"/>
  <c r="P160" i="7" l="1"/>
  <c r="R160" i="7" s="1"/>
  <c r="S161" i="3"/>
  <c r="R158" i="1"/>
  <c r="O159" i="1" s="1"/>
  <c r="P159" i="1" s="1"/>
  <c r="P161" i="7" l="1"/>
  <c r="R161" i="7" s="1"/>
  <c r="S162" i="3"/>
  <c r="R159" i="1"/>
  <c r="O160" i="1" s="1"/>
  <c r="P160" i="1" s="1"/>
  <c r="P162" i="7" l="1"/>
  <c r="R162" i="7" s="1"/>
  <c r="S163" i="3"/>
  <c r="R160" i="1"/>
  <c r="O161" i="1" s="1"/>
  <c r="P161" i="1" s="1"/>
  <c r="P163" i="7" l="1"/>
  <c r="R163" i="7" s="1"/>
  <c r="S164" i="3"/>
  <c r="R161" i="1"/>
  <c r="O162" i="1" s="1"/>
  <c r="P162" i="1" s="1"/>
  <c r="P164" i="7" l="1"/>
  <c r="R164" i="7" s="1"/>
  <c r="S165" i="3"/>
  <c r="R162" i="1"/>
  <c r="O163" i="1" s="1"/>
  <c r="P163" i="1" s="1"/>
  <c r="P165" i="7" l="1"/>
  <c r="R165" i="7" s="1"/>
  <c r="S166" i="3"/>
  <c r="R163" i="1"/>
  <c r="O164" i="1" s="1"/>
  <c r="P164" i="1" s="1"/>
  <c r="P166" i="7" l="1"/>
  <c r="R166" i="7" s="1"/>
  <c r="S167" i="3"/>
  <c r="R164" i="1"/>
  <c r="O165" i="1" s="1"/>
  <c r="P165" i="1" s="1"/>
  <c r="P167" i="7" l="1"/>
  <c r="R167" i="7" s="1"/>
  <c r="S168" i="3"/>
  <c r="R165" i="1"/>
  <c r="O166" i="1" s="1"/>
  <c r="P166" i="1" s="1"/>
  <c r="P168" i="7" l="1"/>
  <c r="R168" i="7" s="1"/>
  <c r="S169" i="3"/>
  <c r="R166" i="1"/>
  <c r="O167" i="1" s="1"/>
  <c r="P167" i="1" s="1"/>
  <c r="P169" i="7" l="1"/>
  <c r="R169" i="7" s="1"/>
  <c r="S170" i="3"/>
  <c r="R167" i="1"/>
  <c r="O168" i="1" s="1"/>
  <c r="P168" i="1" s="1"/>
  <c r="P170" i="7" l="1"/>
  <c r="R170" i="7" s="1"/>
  <c r="S171" i="3"/>
  <c r="R168" i="1"/>
  <c r="O169" i="1" s="1"/>
  <c r="P169" i="1" s="1"/>
  <c r="P171" i="7" l="1"/>
  <c r="R171" i="7" s="1"/>
  <c r="S172" i="3"/>
  <c r="R169" i="1"/>
  <c r="O170" i="1" s="1"/>
  <c r="P170" i="1" s="1"/>
  <c r="P172" i="7" l="1"/>
  <c r="R172" i="7" s="1"/>
  <c r="S173" i="3"/>
  <c r="R170" i="1"/>
  <c r="O171" i="1" s="1"/>
  <c r="P171" i="1" s="1"/>
  <c r="P173" i="7" l="1"/>
  <c r="R173" i="7" s="1"/>
  <c r="S174" i="3"/>
  <c r="R171" i="1"/>
  <c r="O172" i="1" s="1"/>
  <c r="P172" i="1" s="1"/>
  <c r="P174" i="7" l="1"/>
  <c r="R174" i="7" s="1"/>
  <c r="S175" i="3"/>
  <c r="R172" i="1"/>
  <c r="O173" i="1" s="1"/>
  <c r="P173" i="1" s="1"/>
  <c r="P175" i="7" l="1"/>
  <c r="R175" i="7" s="1"/>
  <c r="S176" i="3"/>
  <c r="R173" i="1"/>
  <c r="O174" i="1" s="1"/>
  <c r="P174" i="1" s="1"/>
  <c r="P176" i="7" l="1"/>
  <c r="R176" i="7" s="1"/>
  <c r="S177" i="3"/>
  <c r="R174" i="1"/>
  <c r="O175" i="1" s="1"/>
  <c r="P175" i="1" s="1"/>
  <c r="P177" i="7" l="1"/>
  <c r="R177" i="7" s="1"/>
  <c r="S178" i="3"/>
  <c r="R175" i="1"/>
  <c r="O176" i="1" s="1"/>
  <c r="P176" i="1" s="1"/>
  <c r="P178" i="7" l="1"/>
  <c r="R178" i="7" s="1"/>
  <c r="S179" i="3"/>
  <c r="R176" i="1"/>
  <c r="O177" i="1" s="1"/>
  <c r="P177" i="1" s="1"/>
  <c r="P179" i="7" l="1"/>
  <c r="R179" i="7" s="1"/>
  <c r="S180" i="3"/>
  <c r="R177" i="1"/>
  <c r="O178" i="1" s="1"/>
  <c r="P178" i="1" s="1"/>
  <c r="P180" i="7" l="1"/>
  <c r="R180" i="7" s="1"/>
  <c r="S181" i="3"/>
  <c r="R178" i="1"/>
  <c r="O179" i="1" s="1"/>
  <c r="P179" i="1" s="1"/>
  <c r="P181" i="7" l="1"/>
  <c r="R181" i="7" s="1"/>
  <c r="S182" i="3"/>
  <c r="R179" i="1"/>
  <c r="O180" i="1" s="1"/>
  <c r="P180" i="1" s="1"/>
  <c r="P182" i="7" l="1"/>
  <c r="R182" i="7" s="1"/>
  <c r="S183" i="3"/>
  <c r="R180" i="1"/>
  <c r="O181" i="1" s="1"/>
  <c r="P181" i="1" s="1"/>
  <c r="P183" i="7" l="1"/>
  <c r="R183" i="7" s="1"/>
  <c r="S184" i="3"/>
  <c r="R181" i="1"/>
  <c r="O182" i="1" s="1"/>
  <c r="P182" i="1" s="1"/>
  <c r="P184" i="7" l="1"/>
  <c r="R184" i="7" s="1"/>
  <c r="S185" i="3"/>
  <c r="R182" i="1"/>
  <c r="O183" i="1" s="1"/>
  <c r="P183" i="1" s="1"/>
  <c r="P185" i="7" l="1"/>
  <c r="R185" i="7" s="1"/>
  <c r="S186" i="3"/>
  <c r="R183" i="1"/>
  <c r="O184" i="1" s="1"/>
  <c r="P184" i="1" s="1"/>
  <c r="P186" i="7" l="1"/>
  <c r="R186" i="7" s="1"/>
  <c r="S187" i="3"/>
  <c r="R184" i="1"/>
  <c r="O185" i="1" s="1"/>
  <c r="P185" i="1" s="1"/>
  <c r="P187" i="7" l="1"/>
  <c r="R187" i="7" s="1"/>
  <c r="S188" i="3"/>
  <c r="R185" i="1"/>
  <c r="O186" i="1" s="1"/>
  <c r="P186" i="1" s="1"/>
  <c r="P188" i="7" l="1"/>
  <c r="R188" i="7" s="1"/>
  <c r="S189" i="3"/>
  <c r="R186" i="1"/>
  <c r="O187" i="1" s="1"/>
  <c r="P187" i="1" s="1"/>
  <c r="P189" i="7" l="1"/>
  <c r="R189" i="7" s="1"/>
  <c r="S190" i="3"/>
  <c r="R187" i="1"/>
  <c r="O188" i="1" s="1"/>
  <c r="P188" i="1" s="1"/>
  <c r="P190" i="7" l="1"/>
  <c r="R190" i="7" s="1"/>
  <c r="S191" i="3"/>
  <c r="R188" i="1"/>
  <c r="O189" i="1" s="1"/>
  <c r="P189" i="1" s="1"/>
  <c r="P191" i="7" l="1"/>
  <c r="R191" i="7" s="1"/>
  <c r="S192" i="3"/>
  <c r="R189" i="1"/>
  <c r="O190" i="1" s="1"/>
  <c r="P190" i="1" s="1"/>
  <c r="P192" i="7" l="1"/>
  <c r="R192" i="7" s="1"/>
  <c r="S193" i="3"/>
  <c r="R190" i="1"/>
  <c r="O191" i="1" s="1"/>
  <c r="P191" i="1" s="1"/>
  <c r="P193" i="7" l="1"/>
  <c r="R193" i="7" s="1"/>
  <c r="S194" i="3"/>
  <c r="R191" i="1"/>
  <c r="O192" i="1" s="1"/>
  <c r="P192" i="1" s="1"/>
  <c r="P194" i="7" l="1"/>
  <c r="R194" i="7" s="1"/>
  <c r="S195" i="3"/>
  <c r="R192" i="1"/>
  <c r="O193" i="1" s="1"/>
  <c r="P193" i="1" s="1"/>
  <c r="P195" i="7" l="1"/>
  <c r="R195" i="7" s="1"/>
  <c r="S196" i="3"/>
  <c r="R193" i="1"/>
  <c r="O194" i="1" s="1"/>
  <c r="P194" i="1" s="1"/>
  <c r="P196" i="7" l="1"/>
  <c r="R196" i="7" s="1"/>
  <c r="S197" i="3"/>
  <c r="R194" i="1"/>
  <c r="O195" i="1" s="1"/>
  <c r="P195" i="1" s="1"/>
  <c r="P197" i="7" l="1"/>
  <c r="R197" i="7" s="1"/>
  <c r="S198" i="3"/>
  <c r="R195" i="1"/>
  <c r="O196" i="1" s="1"/>
  <c r="P196" i="1" s="1"/>
  <c r="P198" i="7" l="1"/>
  <c r="R198" i="7" s="1"/>
  <c r="S199" i="3"/>
  <c r="R196" i="1"/>
  <c r="O197" i="1" s="1"/>
  <c r="P197" i="1" s="1"/>
  <c r="P199" i="7" l="1"/>
  <c r="R199" i="7" s="1"/>
  <c r="S200" i="3"/>
  <c r="R197" i="1"/>
  <c r="O198" i="1" s="1"/>
  <c r="P198" i="1" s="1"/>
  <c r="P200" i="7" l="1"/>
  <c r="R200" i="7" s="1"/>
  <c r="S201" i="3"/>
  <c r="R198" i="1"/>
  <c r="O199" i="1" s="1"/>
  <c r="P199" i="1" s="1"/>
  <c r="P201" i="7" l="1"/>
  <c r="R201" i="7" s="1"/>
  <c r="S202" i="3"/>
  <c r="R199" i="1"/>
  <c r="O200" i="1" s="1"/>
  <c r="P200" i="1" s="1"/>
  <c r="P202" i="7" l="1"/>
  <c r="R202" i="7" s="1"/>
  <c r="S203" i="3"/>
  <c r="R200" i="1"/>
  <c r="O201" i="1" s="1"/>
  <c r="P201" i="1" s="1"/>
  <c r="P203" i="7" l="1"/>
  <c r="R203" i="7" s="1"/>
  <c r="S204" i="3"/>
  <c r="R201" i="1"/>
  <c r="O202" i="1" s="1"/>
  <c r="P202" i="1" s="1"/>
  <c r="P204" i="7" l="1"/>
  <c r="R204" i="7" s="1"/>
  <c r="S205" i="3"/>
  <c r="R202" i="1"/>
  <c r="O203" i="1" s="1"/>
  <c r="P203" i="1" s="1"/>
  <c r="P205" i="7" l="1"/>
  <c r="R205" i="7" s="1"/>
  <c r="S206" i="3"/>
  <c r="R203" i="1"/>
  <c r="O204" i="1" s="1"/>
  <c r="P204" i="1" s="1"/>
  <c r="P206" i="7" l="1"/>
  <c r="R206" i="7" s="1"/>
  <c r="S207" i="3"/>
  <c r="R204" i="1"/>
  <c r="O205" i="1" s="1"/>
  <c r="P205" i="1" s="1"/>
  <c r="P207" i="7" l="1"/>
  <c r="R207" i="7" s="1"/>
  <c r="S208" i="3"/>
  <c r="R205" i="1"/>
  <c r="O206" i="1" s="1"/>
  <c r="P206" i="1" s="1"/>
  <c r="P208" i="7" l="1"/>
  <c r="R208" i="7" s="1"/>
  <c r="S209" i="3"/>
  <c r="R206" i="1"/>
  <c r="O207" i="1" s="1"/>
  <c r="P207" i="1" s="1"/>
  <c r="P209" i="7" l="1"/>
  <c r="R209" i="7" s="1"/>
  <c r="S210" i="3"/>
  <c r="R207" i="1"/>
  <c r="O208" i="1" s="1"/>
  <c r="P208" i="1" s="1"/>
  <c r="P210" i="7" l="1"/>
  <c r="R210" i="7" s="1"/>
  <c r="S211" i="3"/>
  <c r="R208" i="1"/>
  <c r="O209" i="1" s="1"/>
  <c r="P209" i="1" s="1"/>
  <c r="P211" i="7" l="1"/>
  <c r="R211" i="7" s="1"/>
  <c r="S212" i="3"/>
  <c r="R209" i="1"/>
  <c r="O210" i="1" s="1"/>
  <c r="P210" i="1" s="1"/>
  <c r="P212" i="7" l="1"/>
  <c r="R212" i="7" s="1"/>
  <c r="S213" i="3"/>
  <c r="R210" i="1"/>
  <c r="O211" i="1" s="1"/>
  <c r="P211" i="1" s="1"/>
  <c r="P213" i="7" l="1"/>
  <c r="R213" i="7" s="1"/>
  <c r="S214" i="3"/>
  <c r="R211" i="1"/>
  <c r="O212" i="1" s="1"/>
  <c r="P212" i="1" s="1"/>
  <c r="P214" i="7" l="1"/>
  <c r="R214" i="7" s="1"/>
  <c r="S215" i="3"/>
  <c r="R212" i="1"/>
  <c r="O213" i="1" s="1"/>
  <c r="P213" i="1" s="1"/>
  <c r="P215" i="7" l="1"/>
  <c r="R215" i="7" s="1"/>
  <c r="S216" i="3"/>
  <c r="R213" i="1"/>
  <c r="O214" i="1" s="1"/>
  <c r="P214" i="1" s="1"/>
  <c r="P216" i="7" l="1"/>
  <c r="R216" i="7" s="1"/>
  <c r="S217" i="3"/>
  <c r="R214" i="1"/>
  <c r="O215" i="1" s="1"/>
  <c r="P215" i="1" s="1"/>
  <c r="P217" i="7" l="1"/>
  <c r="R217" i="7" s="1"/>
  <c r="S218" i="3"/>
  <c r="R215" i="1"/>
  <c r="O216" i="1" s="1"/>
  <c r="P216" i="1" s="1"/>
  <c r="P218" i="7" l="1"/>
  <c r="R218" i="7" s="1"/>
  <c r="S219" i="3"/>
  <c r="R216" i="1"/>
  <c r="O217" i="1" s="1"/>
  <c r="P217" i="1" s="1"/>
  <c r="P219" i="7" l="1"/>
  <c r="R219" i="7" s="1"/>
  <c r="S220" i="3"/>
  <c r="R217" i="1"/>
  <c r="O218" i="1" s="1"/>
  <c r="P218" i="1" s="1"/>
  <c r="P220" i="7" l="1"/>
  <c r="R220" i="7" s="1"/>
  <c r="S221" i="3"/>
  <c r="R218" i="1"/>
  <c r="O219" i="1" s="1"/>
  <c r="P219" i="1" s="1"/>
  <c r="P221" i="7" l="1"/>
  <c r="R221" i="7" s="1"/>
  <c r="S222" i="3"/>
  <c r="R219" i="1"/>
  <c r="O220" i="1" s="1"/>
  <c r="P220" i="1" s="1"/>
  <c r="P222" i="7" l="1"/>
  <c r="R222" i="7" s="1"/>
  <c r="S223" i="3"/>
  <c r="R220" i="1"/>
  <c r="O221" i="1" s="1"/>
  <c r="P221" i="1" s="1"/>
  <c r="P223" i="7" l="1"/>
  <c r="R223" i="7" s="1"/>
  <c r="S224" i="3"/>
  <c r="R221" i="1"/>
  <c r="O222" i="1" s="1"/>
  <c r="P222" i="1" s="1"/>
  <c r="P224" i="7" l="1"/>
  <c r="R224" i="7" s="1"/>
  <c r="S225" i="3"/>
  <c r="R222" i="1"/>
  <c r="O223" i="1" s="1"/>
  <c r="P223" i="1" s="1"/>
  <c r="P225" i="7" l="1"/>
  <c r="R225" i="7" s="1"/>
  <c r="S226" i="3"/>
  <c r="R223" i="1"/>
  <c r="O224" i="1" s="1"/>
  <c r="P224" i="1" s="1"/>
  <c r="P226" i="7" l="1"/>
  <c r="R226" i="7" s="1"/>
  <c r="S227" i="3"/>
  <c r="R224" i="1"/>
  <c r="O225" i="1" s="1"/>
  <c r="P225" i="1" s="1"/>
  <c r="P227" i="7" l="1"/>
  <c r="R227" i="7" s="1"/>
  <c r="S228" i="3"/>
  <c r="R225" i="1"/>
  <c r="O226" i="1" s="1"/>
  <c r="P226" i="1" s="1"/>
  <c r="P228" i="7" l="1"/>
  <c r="R228" i="7" s="1"/>
  <c r="S229" i="3"/>
  <c r="R226" i="1"/>
  <c r="O227" i="1" s="1"/>
  <c r="P227" i="1" s="1"/>
  <c r="P229" i="7" l="1"/>
  <c r="R229" i="7" s="1"/>
  <c r="S230" i="3"/>
  <c r="R227" i="1"/>
  <c r="O228" i="1" s="1"/>
  <c r="P228" i="1" s="1"/>
  <c r="P230" i="7" l="1"/>
  <c r="R230" i="7" s="1"/>
  <c r="S231" i="3"/>
  <c r="R228" i="1"/>
  <c r="O229" i="1" s="1"/>
  <c r="P229" i="1" s="1"/>
  <c r="P231" i="7" l="1"/>
  <c r="R231" i="7" s="1"/>
  <c r="S232" i="3"/>
  <c r="R229" i="1"/>
  <c r="O230" i="1" s="1"/>
  <c r="P230" i="1" s="1"/>
  <c r="P232" i="7" l="1"/>
  <c r="R232" i="7" s="1"/>
  <c r="S233" i="3"/>
  <c r="R230" i="1"/>
  <c r="O231" i="1" s="1"/>
  <c r="P231" i="1" s="1"/>
  <c r="P233" i="7" l="1"/>
  <c r="R233" i="7" s="1"/>
  <c r="S234" i="3"/>
  <c r="R231" i="1"/>
  <c r="O232" i="1" s="1"/>
  <c r="P232" i="1" s="1"/>
  <c r="P234" i="7" l="1"/>
  <c r="R234" i="7" s="1"/>
  <c r="S235" i="3"/>
  <c r="R232" i="1"/>
  <c r="O233" i="1" s="1"/>
  <c r="P233" i="1" s="1"/>
  <c r="P235" i="7" l="1"/>
  <c r="R235" i="7" s="1"/>
  <c r="S236" i="3"/>
  <c r="R233" i="1"/>
  <c r="O234" i="1" s="1"/>
  <c r="P234" i="1" s="1"/>
  <c r="P236" i="7" l="1"/>
  <c r="R236" i="7" s="1"/>
  <c r="S237" i="3"/>
  <c r="R234" i="1"/>
  <c r="O235" i="1" s="1"/>
  <c r="P235" i="1" s="1"/>
  <c r="P237" i="7" l="1"/>
  <c r="R237" i="7" s="1"/>
  <c r="S238" i="3"/>
  <c r="R235" i="1"/>
  <c r="O236" i="1" s="1"/>
  <c r="P236" i="1" s="1"/>
  <c r="P238" i="7" l="1"/>
  <c r="R238" i="7" s="1"/>
  <c r="S239" i="3"/>
  <c r="R236" i="1"/>
  <c r="O237" i="1" s="1"/>
  <c r="P237" i="1" s="1"/>
  <c r="P239" i="7" l="1"/>
  <c r="R239" i="7" s="1"/>
  <c r="S240" i="3"/>
  <c r="R237" i="1"/>
  <c r="O238" i="1" s="1"/>
  <c r="P238" i="1" s="1"/>
  <c r="P240" i="7" l="1"/>
  <c r="R240" i="7" s="1"/>
  <c r="S241" i="3"/>
  <c r="R238" i="1"/>
  <c r="O239" i="1" s="1"/>
  <c r="P239" i="1" s="1"/>
  <c r="P241" i="7" l="1"/>
  <c r="R241" i="7" s="1"/>
  <c r="S242" i="3"/>
  <c r="R239" i="1"/>
  <c r="O240" i="1" s="1"/>
  <c r="P240" i="1" s="1"/>
  <c r="P242" i="7" l="1"/>
  <c r="R242" i="7" s="1"/>
  <c r="S243" i="3"/>
  <c r="R240" i="1"/>
  <c r="O241" i="1" s="1"/>
  <c r="P241" i="1" s="1"/>
  <c r="P243" i="7" l="1"/>
  <c r="R243" i="7" s="1"/>
  <c r="S244" i="3"/>
  <c r="R241" i="1"/>
  <c r="O242" i="1" s="1"/>
  <c r="P242" i="1" s="1"/>
  <c r="P244" i="7" l="1"/>
  <c r="R244" i="7" s="1"/>
  <c r="S245" i="3"/>
  <c r="P245" i="7" l="1"/>
  <c r="R245" i="7" s="1"/>
  <c r="S246" i="3"/>
  <c r="R242" i="1"/>
  <c r="O243" i="1" s="1"/>
  <c r="P243" i="1" s="1"/>
  <c r="P246" i="7" l="1"/>
  <c r="R246" i="7" s="1"/>
  <c r="S247" i="3"/>
  <c r="R243" i="1"/>
  <c r="O244" i="1" s="1"/>
  <c r="P244" i="1" s="1"/>
  <c r="P247" i="7" l="1"/>
  <c r="R247" i="7" s="1"/>
  <c r="S248" i="3"/>
  <c r="R244" i="1"/>
  <c r="O245" i="1" s="1"/>
  <c r="P245" i="1" s="1"/>
  <c r="P248" i="7" l="1"/>
  <c r="R248" i="7" s="1"/>
  <c r="S249" i="3"/>
  <c r="R245" i="1"/>
  <c r="O246" i="1" s="1"/>
  <c r="P246" i="1" s="1"/>
  <c r="P249" i="7" l="1"/>
  <c r="R249" i="7" s="1"/>
  <c r="S250" i="3"/>
  <c r="R246" i="1"/>
  <c r="O247" i="1" s="1"/>
  <c r="P247" i="1" s="1"/>
  <c r="P250" i="7" l="1"/>
  <c r="R250" i="7" s="1"/>
  <c r="S251" i="3"/>
  <c r="P251" i="7" l="1"/>
  <c r="R251" i="7" s="1"/>
  <c r="S252" i="3"/>
  <c r="R247" i="1"/>
  <c r="O248" i="1" s="1"/>
  <c r="P248" i="1" s="1"/>
  <c r="P252" i="7" l="1"/>
  <c r="R252" i="7" s="1"/>
  <c r="S253" i="3"/>
  <c r="R248" i="1"/>
  <c r="O249" i="1" s="1"/>
  <c r="P249" i="1" s="1"/>
  <c r="P253" i="7" l="1"/>
  <c r="R253" i="7" s="1"/>
  <c r="S254" i="3"/>
  <c r="P254" i="7" l="1"/>
  <c r="R254" i="7" s="1"/>
  <c r="S255" i="3"/>
  <c r="R249" i="1"/>
  <c r="O250" i="1" s="1"/>
  <c r="P250" i="1" s="1"/>
  <c r="P255" i="7" l="1"/>
  <c r="R255" i="7" s="1"/>
  <c r="R250" i="1"/>
  <c r="O251" i="1" s="1"/>
  <c r="P251" i="1" s="1"/>
  <c r="R251" i="1" l="1"/>
  <c r="O252" i="1" s="1"/>
  <c r="P252" i="1" s="1"/>
  <c r="R252" i="1" l="1"/>
  <c r="O253" i="1" s="1"/>
  <c r="P253" i="1" s="1"/>
  <c r="R253" i="1" l="1"/>
  <c r="O254" i="1" s="1"/>
  <c r="P254" i="1" s="1"/>
  <c r="R254" i="1" l="1"/>
  <c r="O255" i="1" s="1"/>
  <c r="P255" i="1" l="1"/>
  <c r="R255" i="1" s="1"/>
</calcChain>
</file>

<file path=xl/sharedStrings.xml><?xml version="1.0" encoding="utf-8"?>
<sst xmlns="http://schemas.openxmlformats.org/spreadsheetml/2006/main" count="72" uniqueCount="28">
  <si>
    <t>Date</t>
  </si>
  <si>
    <t>Open</t>
  </si>
  <si>
    <t>High</t>
  </si>
  <si>
    <t>Low</t>
  </si>
  <si>
    <t>Close</t>
  </si>
  <si>
    <t>Adj Close</t>
  </si>
  <si>
    <t>Volume</t>
  </si>
  <si>
    <t>macd</t>
  </si>
  <si>
    <t>signal</t>
  </si>
  <si>
    <t>macd_diff</t>
  </si>
  <si>
    <t>lowestMACD100</t>
  </si>
  <si>
    <t>crossover</t>
  </si>
  <si>
    <t>lowestLow</t>
  </si>
  <si>
    <t>Ratio</t>
  </si>
  <si>
    <t>crossed under</t>
  </si>
  <si>
    <t>new low</t>
  </si>
  <si>
    <t>Reset</t>
  </si>
  <si>
    <t>Reset2</t>
  </si>
  <si>
    <t>crossunder</t>
  </si>
  <si>
    <t>lowestMACD</t>
  </si>
  <si>
    <t>MACDup</t>
  </si>
  <si>
    <t>MACD_ratio</t>
  </si>
  <si>
    <t>lowest_MACD</t>
  </si>
  <si>
    <t>lowest_Low</t>
  </si>
  <si>
    <t>new_Low</t>
  </si>
  <si>
    <t>MACD_up</t>
  </si>
  <si>
    <t>c1</t>
  </si>
  <si>
    <t>Ratio&lt;0.5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</si>
</sst>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"/>
  <sheetViews>
    <sheetView tabSelected="1" topLeftCell="F1" workbookViewId="0">
      <pane ySplit="1" topLeftCell="A219" activePane="bottomLeft" state="frozen"/>
      <selection pane="bottomLeft" activeCell="J238" sqref="J238"/>
    </sheetView>
  </sheetViews>
  <sheetFormatPr defaultRowHeight="15" x14ac:dyDescent="0.25"/>
  <cols>
    <col min="1" max="1" width="10.7109375" bestFit="1" customWidth="1"/>
    <col min="2" max="6" width="12" bestFit="1" customWidth="1"/>
    <col min="7" max="7" width="9" bestFit="1" customWidth="1"/>
    <col min="8" max="10" width="12.7109375" bestFit="1" customWidth="1"/>
    <col min="11" max="11" width="15.5703125" bestFit="1" customWidth="1"/>
    <col min="12" max="12" width="15.5703125" customWidth="1"/>
    <col min="15" max="15" width="10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U1" t="s">
        <v>27</v>
      </c>
      <c r="V1" t="s">
        <v>25</v>
      </c>
    </row>
    <row r="2" spans="1:23" x14ac:dyDescent="0.25">
      <c r="A2" s="1">
        <v>44312</v>
      </c>
      <c r="B2">
        <v>315</v>
      </c>
      <c r="C2">
        <v>315</v>
      </c>
      <c r="D2">
        <v>306.5</v>
      </c>
      <c r="E2">
        <v>315</v>
      </c>
      <c r="F2">
        <v>313.31866455078102</v>
      </c>
      <c r="G2">
        <v>633292</v>
      </c>
      <c r="H2">
        <v>0</v>
      </c>
      <c r="I2">
        <v>0</v>
      </c>
      <c r="J2">
        <v>0</v>
      </c>
      <c r="U2" t="b">
        <f>AND(N2&lt;0.5,N2&gt;0)</f>
        <v>0</v>
      </c>
      <c r="V2" t="e">
        <f t="shared" ref="V2:V65" si="0">(J2-J1)&gt;0</f>
        <v>#VALUE!</v>
      </c>
      <c r="W2" t="e">
        <f>NOT(AND(U2:V2))</f>
        <v>#VALUE!</v>
      </c>
    </row>
    <row r="3" spans="1:23" x14ac:dyDescent="0.25">
      <c r="A3" s="1">
        <v>44313</v>
      </c>
      <c r="B3">
        <v>317</v>
      </c>
      <c r="C3">
        <v>317.63000488281199</v>
      </c>
      <c r="D3">
        <v>308.5</v>
      </c>
      <c r="E3">
        <v>310.5</v>
      </c>
      <c r="F3">
        <v>308.842681884765</v>
      </c>
      <c r="G3">
        <v>420451</v>
      </c>
      <c r="H3">
        <v>-0.100961538461547</v>
      </c>
      <c r="I3">
        <v>-5.60897435897484E-2</v>
      </c>
      <c r="J3">
        <v>-4.4871794871798702E-2</v>
      </c>
      <c r="M3">
        <f>IF(SIGN(J3)&gt;SIGN(J2),1,IF(SIGN(J3)&lt;SIGN(J2),-1,0))</f>
        <v>-1</v>
      </c>
      <c r="U3" t="b">
        <f t="shared" ref="U3:U66" si="1">AND(N3&lt;0.5,N3&gt;0)</f>
        <v>0</v>
      </c>
      <c r="V3" t="b">
        <f t="shared" si="0"/>
        <v>0</v>
      </c>
      <c r="W3" t="b">
        <f t="shared" ref="W3:W66" si="2">NOT(AND(U3:V3))</f>
        <v>1</v>
      </c>
    </row>
    <row r="4" spans="1:23" x14ac:dyDescent="0.25">
      <c r="A4" s="1">
        <v>44314</v>
      </c>
      <c r="B4">
        <v>318</v>
      </c>
      <c r="C4">
        <v>318</v>
      </c>
      <c r="D4">
        <v>303.5</v>
      </c>
      <c r="E4">
        <v>306</v>
      </c>
      <c r="F4">
        <v>304.36669921875</v>
      </c>
      <c r="G4">
        <v>604927</v>
      </c>
      <c r="H4">
        <v>-0.26818977027102098</v>
      </c>
      <c r="I4">
        <v>-0.14301598403289301</v>
      </c>
      <c r="J4">
        <v>-0.125173786238128</v>
      </c>
      <c r="M4">
        <f>IF(SIGN(J4)&gt;SIGN(J3),1,IF(SIGN(J4)&lt;SIGN(J3),-1,0))</f>
        <v>0</v>
      </c>
      <c r="U4" t="b">
        <f t="shared" si="1"/>
        <v>0</v>
      </c>
      <c r="V4" t="b">
        <f t="shared" si="0"/>
        <v>0</v>
      </c>
      <c r="W4" t="b">
        <f t="shared" si="2"/>
        <v>1</v>
      </c>
    </row>
    <row r="5" spans="1:23" x14ac:dyDescent="0.25">
      <c r="A5" s="1">
        <v>44315</v>
      </c>
      <c r="B5">
        <v>311</v>
      </c>
      <c r="C5">
        <v>311</v>
      </c>
      <c r="D5">
        <v>297</v>
      </c>
      <c r="E5">
        <v>298</v>
      </c>
      <c r="F5">
        <v>296.40939331054602</v>
      </c>
      <c r="G5">
        <v>314745</v>
      </c>
      <c r="H5">
        <v>-0.62651275096743497</v>
      </c>
      <c r="I5">
        <v>-0.306802151693646</v>
      </c>
      <c r="J5">
        <v>-0.31971059927378898</v>
      </c>
      <c r="M5">
        <f>IF(SIGN(J5)&gt;SIGN(J4),1,IF(SIGN(J5)&lt;SIGN(J4),-1,0))</f>
        <v>0</v>
      </c>
      <c r="U5" t="b">
        <f t="shared" si="1"/>
        <v>0</v>
      </c>
      <c r="V5" t="b">
        <f t="shared" si="0"/>
        <v>0</v>
      </c>
      <c r="W5" t="b">
        <f t="shared" si="2"/>
        <v>1</v>
      </c>
    </row>
    <row r="6" spans="1:23" x14ac:dyDescent="0.25">
      <c r="A6" s="1">
        <v>44316</v>
      </c>
      <c r="B6">
        <v>305</v>
      </c>
      <c r="C6">
        <v>305</v>
      </c>
      <c r="D6">
        <v>295.5</v>
      </c>
      <c r="E6">
        <v>298</v>
      </c>
      <c r="F6">
        <v>296.40939331054602</v>
      </c>
      <c r="G6">
        <v>527046</v>
      </c>
      <c r="H6">
        <v>-0.80803042856405205</v>
      </c>
      <c r="I6">
        <v>-0.455906232152477</v>
      </c>
      <c r="J6">
        <v>-0.352124196411575</v>
      </c>
      <c r="M6">
        <f>IF(SIGN(J6)&gt;SIGN(J5),1,IF(SIGN(J6)&lt;SIGN(J5),-1,0))</f>
        <v>0</v>
      </c>
      <c r="U6" t="b">
        <f t="shared" si="1"/>
        <v>0</v>
      </c>
      <c r="V6" t="b">
        <f t="shared" si="0"/>
        <v>0</v>
      </c>
      <c r="W6" t="b">
        <f t="shared" si="2"/>
        <v>1</v>
      </c>
    </row>
    <row r="7" spans="1:23" x14ac:dyDescent="0.25">
      <c r="A7" s="1">
        <v>44320</v>
      </c>
      <c r="B7">
        <v>299</v>
      </c>
      <c r="C7">
        <v>303</v>
      </c>
      <c r="D7">
        <v>289</v>
      </c>
      <c r="E7">
        <v>289</v>
      </c>
      <c r="F7">
        <v>287.457427978515</v>
      </c>
      <c r="G7">
        <v>458465</v>
      </c>
      <c r="H7">
        <v>-1.2868041534272201</v>
      </c>
      <c r="I7">
        <v>-0.68112576584868501</v>
      </c>
      <c r="J7">
        <v>-0.60567838757853998</v>
      </c>
      <c r="M7">
        <f>IF(SIGN(J7)&gt;SIGN(J6),1,IF(SIGN(J7)&lt;SIGN(J6),-1,0))</f>
        <v>0</v>
      </c>
      <c r="U7" t="b">
        <f t="shared" si="1"/>
        <v>0</v>
      </c>
      <c r="V7" t="b">
        <f t="shared" si="0"/>
        <v>0</v>
      </c>
      <c r="W7" t="b">
        <f t="shared" si="2"/>
        <v>1</v>
      </c>
    </row>
    <row r="8" spans="1:23" x14ac:dyDescent="0.25">
      <c r="A8" s="1">
        <v>44321</v>
      </c>
      <c r="B8">
        <v>283</v>
      </c>
      <c r="C8">
        <v>291.5</v>
      </c>
      <c r="D8">
        <v>282</v>
      </c>
      <c r="E8">
        <v>285.5</v>
      </c>
      <c r="F8">
        <v>283.97610473632801</v>
      </c>
      <c r="G8">
        <v>494470</v>
      </c>
      <c r="H8">
        <v>-1.7302375516806501</v>
      </c>
      <c r="I8">
        <v>-0.94662797108709396</v>
      </c>
      <c r="J8">
        <v>-0.783609580593564</v>
      </c>
      <c r="M8">
        <f>IF(SIGN(J8)&gt;SIGN(J7),1,IF(SIGN(J8)&lt;SIGN(J7),-1,0))</f>
        <v>0</v>
      </c>
      <c r="U8" t="b">
        <f t="shared" si="1"/>
        <v>0</v>
      </c>
      <c r="V8" t="b">
        <f t="shared" si="0"/>
        <v>0</v>
      </c>
      <c r="W8" t="b">
        <f t="shared" si="2"/>
        <v>1</v>
      </c>
    </row>
    <row r="9" spans="1:23" x14ac:dyDescent="0.25">
      <c r="A9" s="1">
        <v>44322</v>
      </c>
      <c r="B9">
        <v>292.5</v>
      </c>
      <c r="C9">
        <v>292.5</v>
      </c>
      <c r="D9">
        <v>286.5</v>
      </c>
      <c r="E9">
        <v>290</v>
      </c>
      <c r="F9">
        <v>288.45208740234301</v>
      </c>
      <c r="G9">
        <v>228416</v>
      </c>
      <c r="H9">
        <v>-1.78573419915528</v>
      </c>
      <c r="I9">
        <v>-1.14828097708799</v>
      </c>
      <c r="J9">
        <v>-0.63745322206728805</v>
      </c>
      <c r="M9">
        <f>IF(SIGN(J9)&gt;SIGN(J8),1,IF(SIGN(J9)&lt;SIGN(J8),-1,0))</f>
        <v>0</v>
      </c>
      <c r="U9" t="b">
        <f t="shared" si="1"/>
        <v>0</v>
      </c>
      <c r="V9" t="b">
        <f t="shared" si="0"/>
        <v>1</v>
      </c>
      <c r="W9" t="b">
        <f t="shared" si="2"/>
        <v>1</v>
      </c>
    </row>
    <row r="10" spans="1:23" x14ac:dyDescent="0.25">
      <c r="A10" s="1">
        <v>44323</v>
      </c>
      <c r="B10">
        <v>296</v>
      </c>
      <c r="C10">
        <v>296.25</v>
      </c>
      <c r="D10">
        <v>288</v>
      </c>
      <c r="E10">
        <v>293</v>
      </c>
      <c r="F10">
        <v>291.43609619140602</v>
      </c>
      <c r="G10">
        <v>251862</v>
      </c>
      <c r="H10">
        <v>-1.64815295619882</v>
      </c>
      <c r="I10">
        <v>-1.26375388414027</v>
      </c>
      <c r="J10">
        <v>-0.384399072058552</v>
      </c>
      <c r="M10">
        <f>IF(SIGN(J10)&gt;SIGN(J9),1,IF(SIGN(J10)&lt;SIGN(J9),-1,0))</f>
        <v>0</v>
      </c>
      <c r="U10" t="b">
        <f t="shared" si="1"/>
        <v>0</v>
      </c>
      <c r="V10" t="b">
        <f t="shared" si="0"/>
        <v>1</v>
      </c>
      <c r="W10" t="b">
        <f t="shared" si="2"/>
        <v>1</v>
      </c>
    </row>
    <row r="11" spans="1:23" x14ac:dyDescent="0.25">
      <c r="A11" s="1">
        <v>44326</v>
      </c>
      <c r="B11">
        <v>295</v>
      </c>
      <c r="C11">
        <v>298.5</v>
      </c>
      <c r="D11">
        <v>290</v>
      </c>
      <c r="E11">
        <v>295</v>
      </c>
      <c r="F11">
        <v>293.42541503906199</v>
      </c>
      <c r="G11">
        <v>337045</v>
      </c>
      <c r="H11">
        <v>-1.4235590708907999</v>
      </c>
      <c r="I11">
        <v>-1.2995595226507499</v>
      </c>
      <c r="J11">
        <v>-0.123999548240049</v>
      </c>
      <c r="M11">
        <f>IF(SIGN(J11)&gt;SIGN(J10),1,IF(SIGN(J11)&lt;SIGN(J10),-1,0))</f>
        <v>0</v>
      </c>
      <c r="U11" t="b">
        <f t="shared" si="1"/>
        <v>0</v>
      </c>
      <c r="V11" t="b">
        <f t="shared" si="0"/>
        <v>1</v>
      </c>
      <c r="W11" t="b">
        <f t="shared" si="2"/>
        <v>1</v>
      </c>
    </row>
    <row r="12" spans="1:23" x14ac:dyDescent="0.25">
      <c r="A12" s="1">
        <v>44327</v>
      </c>
      <c r="B12">
        <v>289</v>
      </c>
      <c r="C12">
        <v>295</v>
      </c>
      <c r="D12">
        <v>287</v>
      </c>
      <c r="E12">
        <v>295</v>
      </c>
      <c r="F12">
        <v>293.42541503906199</v>
      </c>
      <c r="G12">
        <v>334846</v>
      </c>
      <c r="H12">
        <v>-1.2412997185607499</v>
      </c>
      <c r="I12">
        <v>-1.2868126104086499</v>
      </c>
      <c r="J12">
        <v>4.5512891847904101E-2</v>
      </c>
      <c r="M12">
        <f>IF(SIGN(J12)&gt;SIGN(J11),1,IF(SIGN(J12)&lt;SIGN(J11),-1,0))</f>
        <v>1</v>
      </c>
      <c r="U12" t="b">
        <f t="shared" si="1"/>
        <v>0</v>
      </c>
      <c r="V12" t="b">
        <f t="shared" si="0"/>
        <v>1</v>
      </c>
      <c r="W12" t="b">
        <f t="shared" si="2"/>
        <v>1</v>
      </c>
    </row>
    <row r="13" spans="1:23" x14ac:dyDescent="0.25">
      <c r="A13" s="1">
        <v>44328</v>
      </c>
      <c r="B13">
        <v>299</v>
      </c>
      <c r="C13">
        <v>299.5</v>
      </c>
      <c r="D13">
        <v>290.5</v>
      </c>
      <c r="E13">
        <v>293.5</v>
      </c>
      <c r="F13">
        <v>291.93341064453102</v>
      </c>
      <c r="G13">
        <v>592505</v>
      </c>
      <c r="H13">
        <v>-1.1731850972129201</v>
      </c>
      <c r="I13">
        <v>-1.2624101859281101</v>
      </c>
      <c r="J13">
        <v>8.9225088715195897E-2</v>
      </c>
      <c r="M13">
        <f>IF(SIGN(J13)&gt;SIGN(J12),1,IF(SIGN(J13)&lt;SIGN(J12),-1,0))</f>
        <v>0</v>
      </c>
      <c r="U13" t="b">
        <f t="shared" si="1"/>
        <v>0</v>
      </c>
      <c r="V13" t="b">
        <f t="shared" si="0"/>
        <v>1</v>
      </c>
      <c r="W13" t="b">
        <f t="shared" si="2"/>
        <v>1</v>
      </c>
    </row>
    <row r="14" spans="1:23" x14ac:dyDescent="0.25">
      <c r="A14" s="1">
        <v>44329</v>
      </c>
      <c r="B14">
        <v>291</v>
      </c>
      <c r="C14">
        <v>293</v>
      </c>
      <c r="D14">
        <v>283.03601074218699</v>
      </c>
      <c r="E14">
        <v>285</v>
      </c>
      <c r="F14">
        <v>283.47879028320301</v>
      </c>
      <c r="G14">
        <v>396694</v>
      </c>
      <c r="H14">
        <v>-1.5872561112314501</v>
      </c>
      <c r="I14">
        <v>-1.3311588698575101</v>
      </c>
      <c r="J14">
        <v>-0.25609724137393503</v>
      </c>
      <c r="M14">
        <f>IF(SIGN(J14)&gt;SIGN(J13),1,IF(SIGN(J14)&lt;SIGN(J13),-1,0))</f>
        <v>-1</v>
      </c>
      <c r="U14" t="b">
        <f t="shared" si="1"/>
        <v>0</v>
      </c>
      <c r="V14" t="b">
        <f t="shared" si="0"/>
        <v>0</v>
      </c>
      <c r="W14" t="b">
        <f t="shared" si="2"/>
        <v>1</v>
      </c>
    </row>
    <row r="15" spans="1:23" x14ac:dyDescent="0.25">
      <c r="A15" s="1">
        <v>44330</v>
      </c>
      <c r="B15">
        <v>280</v>
      </c>
      <c r="C15">
        <v>289.5</v>
      </c>
      <c r="D15">
        <v>280</v>
      </c>
      <c r="E15">
        <v>285</v>
      </c>
      <c r="F15">
        <v>283.47879028320301</v>
      </c>
      <c r="G15">
        <v>276434</v>
      </c>
      <c r="H15">
        <v>-1.8765786378122</v>
      </c>
      <c r="I15">
        <v>-1.4452610922599101</v>
      </c>
      <c r="J15">
        <v>-0.43131754555228502</v>
      </c>
      <c r="M15">
        <f>IF(SIGN(J15)&gt;SIGN(J14),1,IF(SIGN(J15)&lt;SIGN(J14),-1,0))</f>
        <v>0</v>
      </c>
      <c r="U15" t="b">
        <f t="shared" si="1"/>
        <v>0</v>
      </c>
      <c r="V15" t="b">
        <f t="shared" si="0"/>
        <v>0</v>
      </c>
      <c r="W15" t="b">
        <f t="shared" si="2"/>
        <v>1</v>
      </c>
    </row>
    <row r="16" spans="1:23" x14ac:dyDescent="0.25">
      <c r="A16" s="1">
        <v>44333</v>
      </c>
      <c r="B16">
        <v>280</v>
      </c>
      <c r="C16">
        <v>290.17999267578102</v>
      </c>
      <c r="D16">
        <v>280</v>
      </c>
      <c r="E16">
        <v>285</v>
      </c>
      <c r="F16">
        <v>283.47879028320301</v>
      </c>
      <c r="G16">
        <v>114089</v>
      </c>
      <c r="H16">
        <v>-2.0708279220031001</v>
      </c>
      <c r="I16">
        <v>-1.5749370244579699</v>
      </c>
      <c r="J16">
        <v>-0.495890897545127</v>
      </c>
      <c r="M16">
        <f>IF(SIGN(J16)&gt;SIGN(J15),1,IF(SIGN(J16)&lt;SIGN(J15),-1,0))</f>
        <v>0</v>
      </c>
      <c r="U16" t="b">
        <f t="shared" si="1"/>
        <v>0</v>
      </c>
      <c r="V16" t="b">
        <f t="shared" si="0"/>
        <v>0</v>
      </c>
      <c r="W16" t="b">
        <f t="shared" si="2"/>
        <v>1</v>
      </c>
    </row>
    <row r="17" spans="1:23" x14ac:dyDescent="0.25">
      <c r="A17" s="1">
        <v>44334</v>
      </c>
      <c r="B17">
        <v>287.5</v>
      </c>
      <c r="C17">
        <v>288.5</v>
      </c>
      <c r="D17">
        <v>282.5</v>
      </c>
      <c r="E17">
        <v>284.5</v>
      </c>
      <c r="F17">
        <v>282.9814453125</v>
      </c>
      <c r="G17">
        <v>134345</v>
      </c>
      <c r="H17">
        <v>-2.2225198606721999</v>
      </c>
      <c r="I17">
        <v>-1.7082047445415001</v>
      </c>
      <c r="J17">
        <v>-0.51431511613070502</v>
      </c>
      <c r="M17">
        <f>IF(SIGN(J17)&gt;SIGN(J16),1,IF(SIGN(J17)&lt;SIGN(J16),-1,0))</f>
        <v>0</v>
      </c>
      <c r="U17" t="b">
        <f t="shared" si="1"/>
        <v>0</v>
      </c>
      <c r="V17" t="b">
        <f t="shared" si="0"/>
        <v>0</v>
      </c>
      <c r="W17" t="b">
        <f t="shared" si="2"/>
        <v>1</v>
      </c>
    </row>
    <row r="18" spans="1:23" x14ac:dyDescent="0.25">
      <c r="A18" s="1">
        <v>44335</v>
      </c>
      <c r="B18">
        <v>281.5</v>
      </c>
      <c r="C18">
        <v>285</v>
      </c>
      <c r="D18">
        <v>279.5</v>
      </c>
      <c r="E18">
        <v>284.5</v>
      </c>
      <c r="F18">
        <v>282.9814453125</v>
      </c>
      <c r="G18">
        <v>286531</v>
      </c>
      <c r="H18">
        <v>-2.3106248190666099</v>
      </c>
      <c r="I18">
        <v>-1.83146431829873</v>
      </c>
      <c r="J18">
        <v>-0.47916050076787797</v>
      </c>
      <c r="M18">
        <f>IF(SIGN(J18)&gt;SIGN(J17),1,IF(SIGN(J18)&lt;SIGN(J17),-1,0))</f>
        <v>0</v>
      </c>
      <c r="U18" t="b">
        <f t="shared" si="1"/>
        <v>0</v>
      </c>
      <c r="V18" t="b">
        <f t="shared" si="0"/>
        <v>1</v>
      </c>
      <c r="W18" t="b">
        <f t="shared" si="2"/>
        <v>1</v>
      </c>
    </row>
    <row r="19" spans="1:23" x14ac:dyDescent="0.25">
      <c r="A19" s="1">
        <v>44336</v>
      </c>
      <c r="B19">
        <v>278</v>
      </c>
      <c r="C19">
        <v>285.5</v>
      </c>
      <c r="D19">
        <v>278</v>
      </c>
      <c r="E19">
        <v>281</v>
      </c>
      <c r="F19">
        <v>279.50012207031199</v>
      </c>
      <c r="G19">
        <v>132852</v>
      </c>
      <c r="H19">
        <v>-2.57040776044885</v>
      </c>
      <c r="I19">
        <v>-1.9819641710518701</v>
      </c>
      <c r="J19">
        <v>-0.58844358939698105</v>
      </c>
      <c r="M19">
        <f>IF(SIGN(J19)&gt;SIGN(J18),1,IF(SIGN(J19)&lt;SIGN(J18),-1,0))</f>
        <v>0</v>
      </c>
      <c r="U19" t="b">
        <f t="shared" si="1"/>
        <v>0</v>
      </c>
      <c r="V19" t="b">
        <f t="shared" si="0"/>
        <v>0</v>
      </c>
      <c r="W19" t="b">
        <f t="shared" si="2"/>
        <v>1</v>
      </c>
    </row>
    <row r="20" spans="1:23" x14ac:dyDescent="0.25">
      <c r="A20" s="1">
        <v>44337</v>
      </c>
      <c r="B20">
        <v>274.5</v>
      </c>
      <c r="C20">
        <v>284.5</v>
      </c>
      <c r="D20">
        <v>274.5</v>
      </c>
      <c r="E20">
        <v>281</v>
      </c>
      <c r="F20">
        <v>279.50012207031199</v>
      </c>
      <c r="G20">
        <v>237211</v>
      </c>
      <c r="H20">
        <v>-2.7387890020951802</v>
      </c>
      <c r="I20">
        <v>-2.1355424332749999</v>
      </c>
      <c r="J20">
        <v>-0.60324656882018401</v>
      </c>
      <c r="M20">
        <f>IF(SIGN(J20)&gt;SIGN(J19),1,IF(SIGN(J20)&lt;SIGN(J19),-1,0))</f>
        <v>0</v>
      </c>
      <c r="U20" t="b">
        <f t="shared" si="1"/>
        <v>0</v>
      </c>
      <c r="V20" t="b">
        <f t="shared" si="0"/>
        <v>0</v>
      </c>
      <c r="W20" t="b">
        <f t="shared" si="2"/>
        <v>1</v>
      </c>
    </row>
    <row r="21" spans="1:23" x14ac:dyDescent="0.25">
      <c r="A21" s="1">
        <v>44340</v>
      </c>
      <c r="B21">
        <v>287.5</v>
      </c>
      <c r="C21">
        <v>294.5</v>
      </c>
      <c r="D21">
        <v>284</v>
      </c>
      <c r="E21">
        <v>290</v>
      </c>
      <c r="F21">
        <v>288.45208740234301</v>
      </c>
      <c r="G21">
        <v>202072</v>
      </c>
      <c r="H21">
        <v>-2.2488595401415998</v>
      </c>
      <c r="I21">
        <v>-2.1584701937291202</v>
      </c>
      <c r="J21">
        <v>-9.0389346412483598E-2</v>
      </c>
      <c r="M21">
        <f>IF(SIGN(J21)&gt;SIGN(J20),1,IF(SIGN(J21)&lt;SIGN(J20),-1,0))</f>
        <v>0</v>
      </c>
      <c r="U21" t="b">
        <f t="shared" si="1"/>
        <v>0</v>
      </c>
      <c r="V21" t="b">
        <f t="shared" si="0"/>
        <v>1</v>
      </c>
      <c r="W21" t="b">
        <f t="shared" si="2"/>
        <v>1</v>
      </c>
    </row>
    <row r="22" spans="1:23" x14ac:dyDescent="0.25">
      <c r="A22" s="1">
        <v>44341</v>
      </c>
      <c r="B22">
        <v>295</v>
      </c>
      <c r="C22">
        <v>297</v>
      </c>
      <c r="D22">
        <v>291</v>
      </c>
      <c r="E22">
        <v>294.5</v>
      </c>
      <c r="F22">
        <v>292.92807006835898</v>
      </c>
      <c r="G22">
        <v>407886</v>
      </c>
      <c r="H22">
        <v>-1.54565639004005</v>
      </c>
      <c r="I22">
        <v>-2.0347664675019699</v>
      </c>
      <c r="J22">
        <v>0.48911007746192098</v>
      </c>
      <c r="M22">
        <f>IF(SIGN(J22)&gt;SIGN(J21),1,IF(SIGN(J22)&lt;SIGN(J21),-1,0))</f>
        <v>1</v>
      </c>
      <c r="U22" t="b">
        <f t="shared" si="1"/>
        <v>0</v>
      </c>
      <c r="V22" t="b">
        <f t="shared" si="0"/>
        <v>1</v>
      </c>
      <c r="W22" t="b">
        <f t="shared" si="2"/>
        <v>1</v>
      </c>
    </row>
    <row r="23" spans="1:23" x14ac:dyDescent="0.25">
      <c r="A23" s="1">
        <v>44342</v>
      </c>
      <c r="B23">
        <v>288.5</v>
      </c>
      <c r="C23">
        <v>301</v>
      </c>
      <c r="D23">
        <v>288.5</v>
      </c>
      <c r="E23">
        <v>297.5</v>
      </c>
      <c r="F23">
        <v>295.91207885742102</v>
      </c>
      <c r="G23">
        <v>238077</v>
      </c>
      <c r="H23">
        <v>-0.78158310758453797</v>
      </c>
      <c r="I23">
        <v>-1.7822666759047801</v>
      </c>
      <c r="J23">
        <v>1.00068356832024</v>
      </c>
      <c r="M23">
        <f>IF(SIGN(J23)&gt;SIGN(J22),1,IF(SIGN(J23)&lt;SIGN(J22),-1,0))</f>
        <v>0</v>
      </c>
      <c r="U23" t="b">
        <f t="shared" si="1"/>
        <v>0</v>
      </c>
      <c r="V23" t="b">
        <f t="shared" si="0"/>
        <v>1</v>
      </c>
      <c r="W23" t="b">
        <f t="shared" si="2"/>
        <v>1</v>
      </c>
    </row>
    <row r="24" spans="1:23" x14ac:dyDescent="0.25">
      <c r="A24" s="1">
        <v>44343</v>
      </c>
      <c r="B24">
        <v>299</v>
      </c>
      <c r="C24">
        <v>303.5</v>
      </c>
      <c r="D24">
        <v>297</v>
      </c>
      <c r="E24">
        <v>302</v>
      </c>
      <c r="F24">
        <v>300.38803100585898</v>
      </c>
      <c r="G24">
        <v>640834</v>
      </c>
      <c r="H24">
        <v>0.12597850358679299</v>
      </c>
      <c r="I24">
        <v>-1.39835140424251</v>
      </c>
      <c r="J24">
        <v>1.52432990782931</v>
      </c>
      <c r="M24">
        <f>IF(SIGN(J24)&gt;SIGN(J23),1,IF(SIGN(J24)&lt;SIGN(J23),-1,0))</f>
        <v>0</v>
      </c>
      <c r="U24" t="b">
        <f t="shared" si="1"/>
        <v>0</v>
      </c>
      <c r="V24" t="b">
        <f t="shared" si="0"/>
        <v>1</v>
      </c>
      <c r="W24" t="b">
        <f t="shared" si="2"/>
        <v>1</v>
      </c>
    </row>
    <row r="25" spans="1:23" x14ac:dyDescent="0.25">
      <c r="A25" s="1">
        <v>44344</v>
      </c>
      <c r="B25">
        <v>296</v>
      </c>
      <c r="C25">
        <v>310</v>
      </c>
      <c r="D25">
        <v>296</v>
      </c>
      <c r="E25">
        <v>306</v>
      </c>
      <c r="F25">
        <v>304.36669921875</v>
      </c>
      <c r="G25">
        <v>231531</v>
      </c>
      <c r="H25">
        <v>1.10436219677933</v>
      </c>
      <c r="I25">
        <v>-0.89543372243393105</v>
      </c>
      <c r="J25">
        <v>1.9997959192132599</v>
      </c>
      <c r="M25">
        <f>IF(SIGN(J25)&gt;SIGN(J24),1,IF(SIGN(J25)&lt;SIGN(J24),-1,0))</f>
        <v>0</v>
      </c>
      <c r="U25" t="b">
        <f t="shared" si="1"/>
        <v>0</v>
      </c>
      <c r="V25" t="b">
        <f t="shared" si="0"/>
        <v>1</v>
      </c>
      <c r="W25" t="b">
        <f t="shared" si="2"/>
        <v>1</v>
      </c>
    </row>
    <row r="26" spans="1:23" x14ac:dyDescent="0.25">
      <c r="A26" s="1">
        <v>44348</v>
      </c>
      <c r="B26">
        <v>313</v>
      </c>
      <c r="C26">
        <v>316</v>
      </c>
      <c r="D26">
        <v>305.5</v>
      </c>
      <c r="E26">
        <v>310</v>
      </c>
      <c r="F26">
        <v>308.34533691406199</v>
      </c>
      <c r="G26">
        <v>413723</v>
      </c>
      <c r="H26">
        <v>2.1302255900721998</v>
      </c>
      <c r="I26">
        <v>-0.28800706690962502</v>
      </c>
      <c r="J26">
        <v>2.4182326569818202</v>
      </c>
      <c r="M26">
        <f>IF(SIGN(J26)&gt;SIGN(J25),1,IF(SIGN(J26)&lt;SIGN(J25),-1,0))</f>
        <v>0</v>
      </c>
      <c r="U26" t="b">
        <f t="shared" si="1"/>
        <v>0</v>
      </c>
      <c r="V26" t="b">
        <f t="shared" si="0"/>
        <v>1</v>
      </c>
      <c r="W26" t="b">
        <f t="shared" si="2"/>
        <v>1</v>
      </c>
    </row>
    <row r="27" spans="1:23" x14ac:dyDescent="0.25">
      <c r="A27" s="1">
        <v>44349</v>
      </c>
      <c r="B27">
        <v>314</v>
      </c>
      <c r="C27">
        <v>317.5</v>
      </c>
      <c r="D27">
        <v>309.59201049804602</v>
      </c>
      <c r="E27">
        <v>315</v>
      </c>
      <c r="F27">
        <v>313.31866455078102</v>
      </c>
      <c r="G27">
        <v>217614</v>
      </c>
      <c r="H27">
        <v>3.25492633548998</v>
      </c>
      <c r="I27">
        <v>0.42272767752891799</v>
      </c>
      <c r="J27">
        <v>2.8321986579610599</v>
      </c>
      <c r="M27">
        <f>IF(SIGN(J27)&gt;SIGN(J26),1,IF(SIGN(J27)&lt;SIGN(J26),-1,0))</f>
        <v>0</v>
      </c>
      <c r="U27" t="b">
        <f t="shared" si="1"/>
        <v>0</v>
      </c>
      <c r="V27" t="b">
        <f t="shared" si="0"/>
        <v>1</v>
      </c>
      <c r="W27" t="b">
        <f t="shared" si="2"/>
        <v>1</v>
      </c>
    </row>
    <row r="28" spans="1:23" x14ac:dyDescent="0.25">
      <c r="A28" s="1">
        <v>44350</v>
      </c>
      <c r="B28">
        <v>322.5</v>
      </c>
      <c r="C28">
        <v>328.5</v>
      </c>
      <c r="D28">
        <v>317.5</v>
      </c>
      <c r="E28">
        <v>325</v>
      </c>
      <c r="F28">
        <v>323.26528930664</v>
      </c>
      <c r="G28">
        <v>706414</v>
      </c>
      <c r="H28">
        <v>4.80201326914323</v>
      </c>
      <c r="I28">
        <v>1.3007076210975399</v>
      </c>
      <c r="J28">
        <v>3.5013056480456801</v>
      </c>
      <c r="M28">
        <f>IF(SIGN(J28)&gt;SIGN(J27),1,IF(SIGN(J28)&lt;SIGN(J27),-1,0))</f>
        <v>0</v>
      </c>
      <c r="U28" t="b">
        <f t="shared" si="1"/>
        <v>0</v>
      </c>
      <c r="V28" t="b">
        <f t="shared" si="0"/>
        <v>1</v>
      </c>
      <c r="W28" t="b">
        <f t="shared" si="2"/>
        <v>1</v>
      </c>
    </row>
    <row r="29" spans="1:23" x14ac:dyDescent="0.25">
      <c r="A29" s="1">
        <v>44351</v>
      </c>
      <c r="B29">
        <v>324</v>
      </c>
      <c r="C29">
        <v>330</v>
      </c>
      <c r="D29">
        <v>324</v>
      </c>
      <c r="E29">
        <v>324</v>
      </c>
      <c r="F29">
        <v>322.27062988281199</v>
      </c>
      <c r="G29">
        <v>289028</v>
      </c>
      <c r="H29">
        <v>5.8808494225555101</v>
      </c>
      <c r="I29">
        <v>2.2185112718382798</v>
      </c>
      <c r="J29">
        <v>3.6623381507172201</v>
      </c>
      <c r="M29">
        <f>IF(SIGN(J29)&gt;SIGN(J28),1,IF(SIGN(J29)&lt;SIGN(J28),-1,0))</f>
        <v>0</v>
      </c>
      <c r="U29" t="b">
        <f t="shared" si="1"/>
        <v>0</v>
      </c>
      <c r="V29" t="b">
        <f t="shared" si="0"/>
        <v>1</v>
      </c>
      <c r="W29" t="b">
        <f t="shared" si="2"/>
        <v>1</v>
      </c>
    </row>
    <row r="30" spans="1:23" x14ac:dyDescent="0.25">
      <c r="A30" s="1">
        <v>44354</v>
      </c>
      <c r="B30">
        <v>324</v>
      </c>
      <c r="C30">
        <v>328.5</v>
      </c>
      <c r="D30">
        <v>321.5</v>
      </c>
      <c r="E30">
        <v>325</v>
      </c>
      <c r="F30">
        <v>323.26528930664</v>
      </c>
      <c r="G30">
        <v>352603</v>
      </c>
      <c r="H30">
        <v>6.7262889038157097</v>
      </c>
      <c r="I30">
        <v>3.1214640499808302</v>
      </c>
      <c r="J30">
        <v>3.6048248538348799</v>
      </c>
      <c r="M30">
        <f>IF(SIGN(J30)&gt;SIGN(J29),1,IF(SIGN(J30)&lt;SIGN(J29),-1,0))</f>
        <v>0</v>
      </c>
      <c r="U30" t="b">
        <f t="shared" si="1"/>
        <v>0</v>
      </c>
      <c r="V30" t="b">
        <f t="shared" si="0"/>
        <v>0</v>
      </c>
      <c r="W30" t="b">
        <f t="shared" si="2"/>
        <v>1</v>
      </c>
    </row>
    <row r="31" spans="1:23" x14ac:dyDescent="0.25">
      <c r="A31" s="1">
        <v>44355</v>
      </c>
      <c r="B31">
        <v>330</v>
      </c>
      <c r="C31">
        <v>330</v>
      </c>
      <c r="D31">
        <v>320.49301147460898</v>
      </c>
      <c r="E31">
        <v>327</v>
      </c>
      <c r="F31">
        <v>325.25460815429602</v>
      </c>
      <c r="G31">
        <v>264100</v>
      </c>
      <c r="H31">
        <v>7.4534837620312198</v>
      </c>
      <c r="I31">
        <v>3.98894187792731</v>
      </c>
      <c r="J31">
        <v>3.4645418841039</v>
      </c>
      <c r="M31">
        <f>IF(SIGN(J31)&gt;SIGN(J30),1,IF(SIGN(J31)&lt;SIGN(J30),-1,0))</f>
        <v>0</v>
      </c>
      <c r="U31" t="b">
        <f t="shared" si="1"/>
        <v>0</v>
      </c>
      <c r="V31" t="b">
        <f t="shared" si="0"/>
        <v>0</v>
      </c>
      <c r="W31" t="b">
        <f t="shared" si="2"/>
        <v>1</v>
      </c>
    </row>
    <row r="32" spans="1:23" x14ac:dyDescent="0.25">
      <c r="A32" s="1">
        <v>44356</v>
      </c>
      <c r="B32">
        <v>326.5</v>
      </c>
      <c r="C32">
        <v>330.5</v>
      </c>
      <c r="D32">
        <v>323</v>
      </c>
      <c r="E32">
        <v>323</v>
      </c>
      <c r="F32">
        <v>321.27597045898398</v>
      </c>
      <c r="G32">
        <v>257700</v>
      </c>
      <c r="H32">
        <v>7.6425387010783004</v>
      </c>
      <c r="I32">
        <v>4.7203856293626201</v>
      </c>
      <c r="J32">
        <v>2.9221530717156798</v>
      </c>
      <c r="M32">
        <f>IF(SIGN(J32)&gt;SIGN(J31),1,IF(SIGN(J32)&lt;SIGN(J31),-1,0))</f>
        <v>0</v>
      </c>
      <c r="U32" t="b">
        <f t="shared" si="1"/>
        <v>0</v>
      </c>
      <c r="V32" t="b">
        <f t="shared" si="0"/>
        <v>0</v>
      </c>
      <c r="W32" t="b">
        <f t="shared" si="2"/>
        <v>1</v>
      </c>
    </row>
    <row r="33" spans="1:23" x14ac:dyDescent="0.25">
      <c r="A33" s="1">
        <v>44357</v>
      </c>
      <c r="B33">
        <v>323</v>
      </c>
      <c r="C33">
        <v>323</v>
      </c>
      <c r="D33">
        <v>315.5</v>
      </c>
      <c r="E33">
        <v>318</v>
      </c>
      <c r="F33">
        <v>316.302642822265</v>
      </c>
      <c r="G33">
        <v>951085</v>
      </c>
      <c r="H33">
        <v>7.3337941996614404</v>
      </c>
      <c r="I33">
        <v>5.24348178289301</v>
      </c>
      <c r="J33">
        <v>2.0903124167684202</v>
      </c>
      <c r="M33">
        <f>IF(SIGN(J33)&gt;SIGN(J32),1,IF(SIGN(J33)&lt;SIGN(J32),-1,0))</f>
        <v>0</v>
      </c>
      <c r="U33" t="b">
        <f t="shared" si="1"/>
        <v>0</v>
      </c>
      <c r="V33" t="b">
        <f t="shared" si="0"/>
        <v>0</v>
      </c>
      <c r="W33" t="b">
        <f t="shared" si="2"/>
        <v>1</v>
      </c>
    </row>
    <row r="34" spans="1:23" x14ac:dyDescent="0.25">
      <c r="A34" s="1">
        <v>44358</v>
      </c>
      <c r="B34">
        <v>318</v>
      </c>
      <c r="C34">
        <v>320</v>
      </c>
      <c r="D34">
        <v>317.5</v>
      </c>
      <c r="E34">
        <v>319.5</v>
      </c>
      <c r="F34">
        <v>317.79464721679602</v>
      </c>
      <c r="G34">
        <v>254246</v>
      </c>
      <c r="H34">
        <v>7.1188302055236301</v>
      </c>
      <c r="I34">
        <v>5.61878934684849</v>
      </c>
      <c r="J34">
        <v>1.5000408586751399</v>
      </c>
      <c r="M34">
        <f>IF(SIGN(J34)&gt;SIGN(J33),1,IF(SIGN(J34)&lt;SIGN(J33),-1,0))</f>
        <v>0</v>
      </c>
      <c r="U34" t="b">
        <f t="shared" si="1"/>
        <v>0</v>
      </c>
      <c r="V34" t="b">
        <f t="shared" si="0"/>
        <v>0</v>
      </c>
      <c r="W34" t="b">
        <f t="shared" si="2"/>
        <v>1</v>
      </c>
    </row>
    <row r="35" spans="1:23" x14ac:dyDescent="0.25">
      <c r="A35" s="1">
        <v>44361</v>
      </c>
      <c r="B35">
        <v>319.5</v>
      </c>
      <c r="C35">
        <v>322.5</v>
      </c>
      <c r="D35">
        <v>318.5</v>
      </c>
      <c r="E35">
        <v>318.5</v>
      </c>
      <c r="F35">
        <v>316.79998779296801</v>
      </c>
      <c r="G35">
        <v>152197</v>
      </c>
      <c r="H35">
        <v>6.7941619625711303</v>
      </c>
      <c r="I35">
        <v>5.8539831274078598</v>
      </c>
      <c r="J35">
        <v>0.94017883516327505</v>
      </c>
      <c r="M35">
        <f>IF(SIGN(J35)&gt;SIGN(J34),1,IF(SIGN(J35)&lt;SIGN(J34),-1,0))</f>
        <v>0</v>
      </c>
      <c r="U35" t="b">
        <f t="shared" si="1"/>
        <v>0</v>
      </c>
      <c r="V35" t="b">
        <f t="shared" si="0"/>
        <v>0</v>
      </c>
      <c r="W35" t="b">
        <f t="shared" si="2"/>
        <v>1</v>
      </c>
    </row>
    <row r="36" spans="1:23" x14ac:dyDescent="0.25">
      <c r="A36" s="1">
        <v>44362</v>
      </c>
      <c r="B36">
        <v>314</v>
      </c>
      <c r="C36">
        <v>324</v>
      </c>
      <c r="D36">
        <v>314</v>
      </c>
      <c r="E36">
        <v>321</v>
      </c>
      <c r="F36">
        <v>319.28662109375</v>
      </c>
      <c r="G36">
        <v>334865</v>
      </c>
      <c r="H36">
        <v>6.6490618678940896</v>
      </c>
      <c r="I36">
        <v>6.0130634061325603</v>
      </c>
      <c r="J36">
        <v>0.63599846176152297</v>
      </c>
      <c r="M36">
        <f>IF(SIGN(J36)&gt;SIGN(J35),1,IF(SIGN(J36)&lt;SIGN(J35),-1,0))</f>
        <v>0</v>
      </c>
      <c r="U36" t="b">
        <f t="shared" si="1"/>
        <v>0</v>
      </c>
      <c r="V36" t="b">
        <f t="shared" si="0"/>
        <v>0</v>
      </c>
      <c r="W36" t="b">
        <f t="shared" si="2"/>
        <v>1</v>
      </c>
    </row>
    <row r="37" spans="1:23" x14ac:dyDescent="0.25">
      <c r="A37" s="1">
        <v>44363</v>
      </c>
      <c r="B37">
        <v>324</v>
      </c>
      <c r="C37">
        <v>324</v>
      </c>
      <c r="D37">
        <v>309</v>
      </c>
      <c r="E37">
        <v>315.5</v>
      </c>
      <c r="F37">
        <v>313.81597900390602</v>
      </c>
      <c r="G37">
        <v>444817</v>
      </c>
      <c r="H37">
        <v>6.0454026903946598</v>
      </c>
      <c r="I37">
        <v>6.0195333626059</v>
      </c>
      <c r="J37">
        <v>2.58693277887624E-2</v>
      </c>
      <c r="M37">
        <f>IF(SIGN(J37)&gt;SIGN(J36),1,IF(SIGN(J37)&lt;SIGN(J36),-1,0))</f>
        <v>0</v>
      </c>
      <c r="U37" t="b">
        <f t="shared" si="1"/>
        <v>0</v>
      </c>
      <c r="V37" t="b">
        <f t="shared" si="0"/>
        <v>0</v>
      </c>
      <c r="W37" t="b">
        <f t="shared" si="2"/>
        <v>1</v>
      </c>
    </row>
    <row r="38" spans="1:23" x14ac:dyDescent="0.25">
      <c r="A38" s="1">
        <v>44364</v>
      </c>
      <c r="B38">
        <v>308</v>
      </c>
      <c r="C38">
        <v>317.5</v>
      </c>
      <c r="D38">
        <v>308</v>
      </c>
      <c r="E38">
        <v>315</v>
      </c>
      <c r="F38">
        <v>313.31866455078102</v>
      </c>
      <c r="G38">
        <v>360123</v>
      </c>
      <c r="H38">
        <v>5.4658070650782502</v>
      </c>
      <c r="I38">
        <v>5.9087593445210604</v>
      </c>
      <c r="J38">
        <v>-0.44295227944281701</v>
      </c>
      <c r="M38">
        <f>IF(SIGN(J38)&gt;SIGN(J37),1,IF(SIGN(J38)&lt;SIGN(J37),-1,0))</f>
        <v>-1</v>
      </c>
      <c r="U38" t="b">
        <f t="shared" si="1"/>
        <v>0</v>
      </c>
      <c r="V38" t="b">
        <f t="shared" si="0"/>
        <v>0</v>
      </c>
      <c r="W38" t="b">
        <f t="shared" si="2"/>
        <v>1</v>
      </c>
    </row>
    <row r="39" spans="1:23" x14ac:dyDescent="0.25">
      <c r="A39" s="1">
        <v>44365</v>
      </c>
      <c r="B39">
        <v>308</v>
      </c>
      <c r="C39">
        <v>316</v>
      </c>
      <c r="D39">
        <v>300</v>
      </c>
      <c r="E39">
        <v>302.5</v>
      </c>
      <c r="F39">
        <v>300.88537597656199</v>
      </c>
      <c r="G39">
        <v>4123685</v>
      </c>
      <c r="H39">
        <v>4.0014577894629602</v>
      </c>
      <c r="I39">
        <v>5.5272197908444003</v>
      </c>
      <c r="J39">
        <v>-1.5257620013814399</v>
      </c>
      <c r="M39">
        <f>IF(SIGN(J39)&gt;SIGN(J38),1,IF(SIGN(J39)&lt;SIGN(J38),-1,0))</f>
        <v>0</v>
      </c>
      <c r="U39" t="b">
        <f t="shared" si="1"/>
        <v>0</v>
      </c>
      <c r="V39" t="b">
        <f t="shared" si="0"/>
        <v>0</v>
      </c>
      <c r="W39" t="b">
        <f t="shared" si="2"/>
        <v>1</v>
      </c>
    </row>
    <row r="40" spans="1:23" x14ac:dyDescent="0.25">
      <c r="A40" s="1">
        <v>44368</v>
      </c>
      <c r="B40">
        <v>297.5</v>
      </c>
      <c r="C40">
        <v>311.5</v>
      </c>
      <c r="D40">
        <v>297.5</v>
      </c>
      <c r="E40">
        <v>311</v>
      </c>
      <c r="F40">
        <v>309.33999633789</v>
      </c>
      <c r="G40">
        <v>318584</v>
      </c>
      <c r="H40">
        <v>3.4565423059967699</v>
      </c>
      <c r="I40">
        <v>5.11301547237787</v>
      </c>
      <c r="J40">
        <v>-1.6564731663810901</v>
      </c>
      <c r="M40">
        <f>IF(SIGN(J40)&gt;SIGN(J39),1,IF(SIGN(J40)&lt;SIGN(J39),-1,0))</f>
        <v>0</v>
      </c>
      <c r="U40" t="b">
        <f t="shared" si="1"/>
        <v>0</v>
      </c>
      <c r="V40" t="b">
        <f t="shared" si="0"/>
        <v>0</v>
      </c>
      <c r="W40" t="b">
        <f t="shared" si="2"/>
        <v>1</v>
      </c>
    </row>
    <row r="41" spans="1:23" x14ac:dyDescent="0.25">
      <c r="A41" s="1">
        <v>44369</v>
      </c>
      <c r="B41">
        <v>309</v>
      </c>
      <c r="C41">
        <v>318.5</v>
      </c>
      <c r="D41">
        <v>308.5</v>
      </c>
      <c r="E41">
        <v>318</v>
      </c>
      <c r="F41">
        <v>316.302642822265</v>
      </c>
      <c r="G41">
        <v>236986</v>
      </c>
      <c r="H41">
        <v>3.5250907598724499</v>
      </c>
      <c r="I41">
        <v>4.7953883099851398</v>
      </c>
      <c r="J41">
        <v>-1.2702975501126801</v>
      </c>
      <c r="M41">
        <f>IF(SIGN(J41)&gt;SIGN(J40),1,IF(SIGN(J41)&lt;SIGN(J40),-1,0))</f>
        <v>0</v>
      </c>
      <c r="U41" t="b">
        <f t="shared" si="1"/>
        <v>0</v>
      </c>
      <c r="V41" t="b">
        <f t="shared" si="0"/>
        <v>1</v>
      </c>
      <c r="W41" t="b">
        <f t="shared" si="2"/>
        <v>1</v>
      </c>
    </row>
    <row r="42" spans="1:23" x14ac:dyDescent="0.25">
      <c r="A42" s="1">
        <v>44370</v>
      </c>
      <c r="B42">
        <v>318</v>
      </c>
      <c r="C42">
        <v>320</v>
      </c>
      <c r="D42">
        <v>308</v>
      </c>
      <c r="E42">
        <v>310.5</v>
      </c>
      <c r="F42">
        <v>308.842681884765</v>
      </c>
      <c r="G42">
        <v>317992</v>
      </c>
      <c r="H42">
        <v>2.9635272050895098</v>
      </c>
      <c r="I42">
        <v>4.4289771254856598</v>
      </c>
      <c r="J42">
        <v>-1.46544992039614</v>
      </c>
      <c r="M42">
        <f>IF(SIGN(J42)&gt;SIGN(J41),1,IF(SIGN(J42)&lt;SIGN(J41),-1,0))</f>
        <v>0</v>
      </c>
      <c r="U42" t="b">
        <f t="shared" si="1"/>
        <v>0</v>
      </c>
      <c r="V42" t="b">
        <f t="shared" si="0"/>
        <v>0</v>
      </c>
      <c r="W42" t="b">
        <f t="shared" si="2"/>
        <v>1</v>
      </c>
    </row>
    <row r="43" spans="1:23" x14ac:dyDescent="0.25">
      <c r="A43" s="1">
        <v>44371</v>
      </c>
      <c r="B43">
        <v>309</v>
      </c>
      <c r="C43">
        <v>311</v>
      </c>
      <c r="D43">
        <v>304.5</v>
      </c>
      <c r="E43">
        <v>308</v>
      </c>
      <c r="F43">
        <v>306.35601806640602</v>
      </c>
      <c r="G43">
        <v>289917</v>
      </c>
      <c r="H43">
        <v>2.2977498599463999</v>
      </c>
      <c r="I43">
        <v>4.00269540833989</v>
      </c>
      <c r="J43">
        <v>-1.7049455483934799</v>
      </c>
      <c r="M43">
        <f>IF(SIGN(J43)&gt;SIGN(J42),1,IF(SIGN(J43)&lt;SIGN(J42),-1,0))</f>
        <v>0</v>
      </c>
      <c r="U43" t="b">
        <f t="shared" si="1"/>
        <v>0</v>
      </c>
      <c r="V43" t="b">
        <f t="shared" si="0"/>
        <v>0</v>
      </c>
      <c r="W43" t="b">
        <f t="shared" si="2"/>
        <v>1</v>
      </c>
    </row>
    <row r="44" spans="1:23" x14ac:dyDescent="0.25">
      <c r="A44" s="1">
        <v>44372</v>
      </c>
      <c r="B44">
        <v>302</v>
      </c>
      <c r="C44">
        <v>307</v>
      </c>
      <c r="D44">
        <v>302</v>
      </c>
      <c r="E44">
        <v>306.5</v>
      </c>
      <c r="F44">
        <v>304.864013671875</v>
      </c>
      <c r="G44">
        <v>127625</v>
      </c>
      <c r="H44">
        <v>1.6345379258495401</v>
      </c>
      <c r="I44">
        <v>3.52903167595862</v>
      </c>
      <c r="J44">
        <v>-1.8944937501090799</v>
      </c>
      <c r="M44">
        <f>IF(SIGN(J44)&gt;SIGN(J43),1,IF(SIGN(J44)&lt;SIGN(J43),-1,0))</f>
        <v>0</v>
      </c>
      <c r="U44" t="b">
        <f t="shared" si="1"/>
        <v>0</v>
      </c>
      <c r="V44" t="b">
        <f t="shared" si="0"/>
        <v>0</v>
      </c>
      <c r="W44" t="b">
        <f t="shared" si="2"/>
        <v>1</v>
      </c>
    </row>
    <row r="45" spans="1:23" x14ac:dyDescent="0.25">
      <c r="A45" s="1">
        <v>44375</v>
      </c>
      <c r="B45">
        <v>309</v>
      </c>
      <c r="C45">
        <v>315.5</v>
      </c>
      <c r="D45">
        <v>302.89001464843699</v>
      </c>
      <c r="E45">
        <v>306</v>
      </c>
      <c r="F45">
        <v>304.36669921875</v>
      </c>
      <c r="G45">
        <v>142021</v>
      </c>
      <c r="H45">
        <v>1.0578865745866799</v>
      </c>
      <c r="I45">
        <v>3.0347757458317899</v>
      </c>
      <c r="J45">
        <v>-1.9768891712451</v>
      </c>
      <c r="M45">
        <f>IF(SIGN(J45)&gt;SIGN(J44),1,IF(SIGN(J45)&lt;SIGN(J44),-1,0))</f>
        <v>0</v>
      </c>
      <c r="U45" t="b">
        <f t="shared" si="1"/>
        <v>0</v>
      </c>
      <c r="V45" t="b">
        <f t="shared" si="0"/>
        <v>0</v>
      </c>
      <c r="W45" t="b">
        <f t="shared" si="2"/>
        <v>1</v>
      </c>
    </row>
    <row r="46" spans="1:23" x14ac:dyDescent="0.25">
      <c r="A46" s="1">
        <v>44376</v>
      </c>
      <c r="B46">
        <v>313</v>
      </c>
      <c r="C46">
        <v>313</v>
      </c>
      <c r="D46">
        <v>305</v>
      </c>
      <c r="E46">
        <v>311.5</v>
      </c>
      <c r="F46">
        <v>309.83734130859301</v>
      </c>
      <c r="G46">
        <v>456366</v>
      </c>
      <c r="H46">
        <v>1.0202621639176599</v>
      </c>
      <c r="I46">
        <v>2.6318554797962501</v>
      </c>
      <c r="J46">
        <v>-1.61159331587859</v>
      </c>
      <c r="M46">
        <f>IF(SIGN(J46)&gt;SIGN(J45),1,IF(SIGN(J46)&lt;SIGN(J45),-1,0))</f>
        <v>0</v>
      </c>
      <c r="U46" t="b">
        <f t="shared" si="1"/>
        <v>0</v>
      </c>
      <c r="V46" t="b">
        <f t="shared" si="0"/>
        <v>1</v>
      </c>
      <c r="W46" t="b">
        <f t="shared" si="2"/>
        <v>1</v>
      </c>
    </row>
    <row r="47" spans="1:23" x14ac:dyDescent="0.25">
      <c r="A47" s="1">
        <v>44377</v>
      </c>
      <c r="B47">
        <v>300</v>
      </c>
      <c r="C47">
        <v>309</v>
      </c>
      <c r="D47">
        <v>300</v>
      </c>
      <c r="E47">
        <v>307</v>
      </c>
      <c r="F47">
        <v>305.36135864257801</v>
      </c>
      <c r="G47">
        <v>442022</v>
      </c>
      <c r="H47">
        <v>0.62978585067378301</v>
      </c>
      <c r="I47">
        <v>2.2314276010966099</v>
      </c>
      <c r="J47">
        <v>-1.60164175042283</v>
      </c>
      <c r="M47">
        <f>IF(SIGN(J47)&gt;SIGN(J46),1,IF(SIGN(J47)&lt;SIGN(J46),-1,0))</f>
        <v>0</v>
      </c>
      <c r="U47" t="b">
        <f t="shared" si="1"/>
        <v>0</v>
      </c>
      <c r="V47" t="b">
        <f t="shared" si="0"/>
        <v>1</v>
      </c>
      <c r="W47" t="b">
        <f t="shared" si="2"/>
        <v>1</v>
      </c>
    </row>
    <row r="48" spans="1:23" x14ac:dyDescent="0.25">
      <c r="A48" s="1">
        <v>44378</v>
      </c>
      <c r="B48">
        <v>308.5</v>
      </c>
      <c r="C48">
        <v>317.5</v>
      </c>
      <c r="D48">
        <v>306</v>
      </c>
      <c r="E48">
        <v>317.5</v>
      </c>
      <c r="F48">
        <v>315.80532836914</v>
      </c>
      <c r="G48">
        <v>442447</v>
      </c>
      <c r="H48">
        <v>1.1335573020568801</v>
      </c>
      <c r="I48">
        <v>2.0118474202865899</v>
      </c>
      <c r="J48">
        <v>-0.87829011822970604</v>
      </c>
      <c r="M48">
        <f>IF(SIGN(J48)&gt;SIGN(J47),1,IF(SIGN(J48)&lt;SIGN(J47),-1,0))</f>
        <v>0</v>
      </c>
      <c r="U48" t="b">
        <f t="shared" si="1"/>
        <v>0</v>
      </c>
      <c r="V48" t="b">
        <f t="shared" si="0"/>
        <v>1</v>
      </c>
      <c r="W48" t="b">
        <f t="shared" si="2"/>
        <v>1</v>
      </c>
    </row>
    <row r="49" spans="1:23" x14ac:dyDescent="0.25">
      <c r="A49" s="1">
        <v>44379</v>
      </c>
      <c r="B49">
        <v>310</v>
      </c>
      <c r="C49">
        <v>322.5</v>
      </c>
      <c r="D49">
        <v>310</v>
      </c>
      <c r="E49">
        <v>320.5</v>
      </c>
      <c r="F49">
        <v>318.789306640625</v>
      </c>
      <c r="G49">
        <v>332588</v>
      </c>
      <c r="H49">
        <v>1.74892449373652</v>
      </c>
      <c r="I49">
        <v>1.9592616622749801</v>
      </c>
      <c r="J49">
        <v>-0.21033716853846399</v>
      </c>
      <c r="M49">
        <f>IF(SIGN(J49)&gt;SIGN(J48),1,IF(SIGN(J49)&lt;SIGN(J48),-1,0))</f>
        <v>0</v>
      </c>
      <c r="U49" t="b">
        <f t="shared" si="1"/>
        <v>0</v>
      </c>
      <c r="V49" t="b">
        <f t="shared" si="0"/>
        <v>1</v>
      </c>
      <c r="W49" t="b">
        <f t="shared" si="2"/>
        <v>1</v>
      </c>
    </row>
    <row r="50" spans="1:23" x14ac:dyDescent="0.25">
      <c r="A50" s="1">
        <v>44382</v>
      </c>
      <c r="B50">
        <v>320.5</v>
      </c>
      <c r="C50">
        <v>327</v>
      </c>
      <c r="D50">
        <v>319.5</v>
      </c>
      <c r="E50">
        <v>327</v>
      </c>
      <c r="F50">
        <v>325.25460815429602</v>
      </c>
      <c r="G50">
        <v>559221</v>
      </c>
      <c r="H50">
        <v>2.7183223208062901</v>
      </c>
      <c r="I50">
        <v>2.1110765024484999</v>
      </c>
      <c r="J50">
        <v>0.60724581835778901</v>
      </c>
      <c r="M50">
        <f>IF(SIGN(J50)&gt;SIGN(J49),1,IF(SIGN(J50)&lt;SIGN(J49),-1,0))</f>
        <v>1</v>
      </c>
      <c r="U50" t="b">
        <f t="shared" si="1"/>
        <v>0</v>
      </c>
      <c r="V50" t="b">
        <f t="shared" si="0"/>
        <v>1</v>
      </c>
      <c r="W50" t="b">
        <f t="shared" si="2"/>
        <v>1</v>
      </c>
    </row>
    <row r="51" spans="1:23" x14ac:dyDescent="0.25">
      <c r="A51" s="1">
        <v>44383</v>
      </c>
      <c r="B51">
        <v>319.5</v>
      </c>
      <c r="C51">
        <v>325.5</v>
      </c>
      <c r="D51">
        <v>312</v>
      </c>
      <c r="E51">
        <v>315</v>
      </c>
      <c r="F51">
        <v>313.31866455078102</v>
      </c>
      <c r="G51">
        <v>810524</v>
      </c>
      <c r="H51">
        <v>2.5081579676777799</v>
      </c>
      <c r="I51">
        <v>2.1904939289777401</v>
      </c>
      <c r="J51">
        <v>0.31766403870004001</v>
      </c>
      <c r="M51">
        <f>IF(SIGN(J51)&gt;SIGN(J50),1,IF(SIGN(J51)&lt;SIGN(J50),-1,0))</f>
        <v>0</v>
      </c>
      <c r="U51" t="b">
        <f t="shared" si="1"/>
        <v>0</v>
      </c>
      <c r="V51" t="b">
        <f t="shared" si="0"/>
        <v>0</v>
      </c>
      <c r="W51" t="b">
        <f t="shared" si="2"/>
        <v>1</v>
      </c>
    </row>
    <row r="52" spans="1:23" x14ac:dyDescent="0.25">
      <c r="A52" s="1">
        <v>44384</v>
      </c>
      <c r="B52">
        <v>307.5</v>
      </c>
      <c r="C52">
        <v>316</v>
      </c>
      <c r="D52">
        <v>307.5</v>
      </c>
      <c r="E52">
        <v>314.5</v>
      </c>
      <c r="F52">
        <v>312.82131958007801</v>
      </c>
      <c r="G52">
        <v>231452</v>
      </c>
      <c r="H52">
        <v>2.2757255350399501</v>
      </c>
      <c r="I52">
        <v>2.2075404448269902</v>
      </c>
      <c r="J52">
        <v>6.8185090212960306E-2</v>
      </c>
      <c r="M52">
        <f>IF(SIGN(J52)&gt;SIGN(J51),1,IF(SIGN(J52)&lt;SIGN(J51),-1,0))</f>
        <v>0</v>
      </c>
      <c r="U52" t="b">
        <f t="shared" si="1"/>
        <v>0</v>
      </c>
      <c r="V52" t="b">
        <f t="shared" si="0"/>
        <v>0</v>
      </c>
      <c r="W52" t="b">
        <f t="shared" si="2"/>
        <v>1</v>
      </c>
    </row>
    <row r="53" spans="1:23" x14ac:dyDescent="0.25">
      <c r="A53" s="1">
        <v>44385</v>
      </c>
      <c r="B53">
        <v>307.5</v>
      </c>
      <c r="C53">
        <v>314.28900146484301</v>
      </c>
      <c r="D53">
        <v>290.76300048828102</v>
      </c>
      <c r="E53">
        <v>301</v>
      </c>
      <c r="F53">
        <v>299.39337158203102</v>
      </c>
      <c r="G53">
        <v>522885</v>
      </c>
      <c r="H53">
        <v>1.0090109129581</v>
      </c>
      <c r="I53">
        <v>1.9678323488671201</v>
      </c>
      <c r="J53">
        <v>-0.95882143590901903</v>
      </c>
      <c r="M53">
        <f>IF(SIGN(J53)&gt;SIGN(J52),1,IF(SIGN(J53)&lt;SIGN(J52),-1,0))</f>
        <v>-1</v>
      </c>
      <c r="U53" t="b">
        <f t="shared" si="1"/>
        <v>0</v>
      </c>
      <c r="V53" t="b">
        <f t="shared" si="0"/>
        <v>0</v>
      </c>
      <c r="W53" t="b">
        <f t="shared" si="2"/>
        <v>1</v>
      </c>
    </row>
    <row r="54" spans="1:23" x14ac:dyDescent="0.25">
      <c r="A54" s="1">
        <v>44386</v>
      </c>
      <c r="B54">
        <v>299.5</v>
      </c>
      <c r="C54">
        <v>300.5</v>
      </c>
      <c r="D54">
        <v>289</v>
      </c>
      <c r="E54">
        <v>299</v>
      </c>
      <c r="F54">
        <v>297.404052734375</v>
      </c>
      <c r="G54">
        <v>487701</v>
      </c>
      <c r="H54">
        <v>-0.15174861117577601</v>
      </c>
      <c r="I54">
        <v>1.54391305906486</v>
      </c>
      <c r="J54">
        <v>-1.69566167024063</v>
      </c>
      <c r="M54">
        <f>IF(SIGN(J54)&gt;SIGN(J53),1,IF(SIGN(J54)&lt;SIGN(J53),-1,0))</f>
        <v>0</v>
      </c>
      <c r="U54" t="b">
        <f t="shared" si="1"/>
        <v>0</v>
      </c>
      <c r="V54" t="b">
        <f t="shared" si="0"/>
        <v>0</v>
      </c>
      <c r="W54" t="b">
        <f t="shared" si="2"/>
        <v>1</v>
      </c>
    </row>
    <row r="55" spans="1:23" x14ac:dyDescent="0.25">
      <c r="A55" s="1">
        <v>44389</v>
      </c>
      <c r="B55">
        <v>299</v>
      </c>
      <c r="C55">
        <v>299</v>
      </c>
      <c r="D55">
        <v>287.76300048828102</v>
      </c>
      <c r="E55">
        <v>295</v>
      </c>
      <c r="F55">
        <v>293.42541503906199</v>
      </c>
      <c r="G55">
        <v>276279</v>
      </c>
      <c r="H55">
        <v>-1.37368222432769</v>
      </c>
      <c r="I55">
        <v>0.96039059111018099</v>
      </c>
      <c r="J55">
        <v>-2.33407281543787</v>
      </c>
      <c r="M55">
        <f>IF(SIGN(J55)&gt;SIGN(J54),1,IF(SIGN(J55)&lt;SIGN(J54),-1,0))</f>
        <v>0</v>
      </c>
      <c r="U55" t="b">
        <f t="shared" si="1"/>
        <v>0</v>
      </c>
      <c r="V55" t="b">
        <f t="shared" si="0"/>
        <v>0</v>
      </c>
      <c r="W55" t="b">
        <f t="shared" si="2"/>
        <v>1</v>
      </c>
    </row>
    <row r="56" spans="1:23" x14ac:dyDescent="0.25">
      <c r="A56" s="1">
        <v>44390</v>
      </c>
      <c r="B56">
        <v>294.5</v>
      </c>
      <c r="C56">
        <v>297.5</v>
      </c>
      <c r="D56">
        <v>290</v>
      </c>
      <c r="E56">
        <v>297</v>
      </c>
      <c r="F56">
        <v>295.41473388671801</v>
      </c>
      <c r="G56">
        <v>176736</v>
      </c>
      <c r="H56">
        <v>-2.1577579302081</v>
      </c>
      <c r="I56">
        <v>0.33675797023821502</v>
      </c>
      <c r="J56">
        <v>-2.49451590044632</v>
      </c>
      <c r="M56">
        <f>IF(SIGN(J56)&gt;SIGN(J55),1,IF(SIGN(J56)&lt;SIGN(J55),-1,0))</f>
        <v>0</v>
      </c>
      <c r="U56" t="b">
        <f t="shared" si="1"/>
        <v>0</v>
      </c>
      <c r="V56" t="b">
        <f t="shared" si="0"/>
        <v>0</v>
      </c>
      <c r="W56" t="b">
        <f t="shared" si="2"/>
        <v>1</v>
      </c>
    </row>
    <row r="57" spans="1:23" x14ac:dyDescent="0.25">
      <c r="A57" s="1">
        <v>44391</v>
      </c>
      <c r="B57">
        <v>294</v>
      </c>
      <c r="C57">
        <v>300.5</v>
      </c>
      <c r="D57">
        <v>294</v>
      </c>
      <c r="E57">
        <v>299.5</v>
      </c>
      <c r="F57">
        <v>297.90139770507801</v>
      </c>
      <c r="G57">
        <v>198774</v>
      </c>
      <c r="H57">
        <v>-2.5503662170527202</v>
      </c>
      <c r="I57">
        <v>-0.24066902763086001</v>
      </c>
      <c r="J57">
        <v>-2.3096971894218599</v>
      </c>
      <c r="M57">
        <f>IF(SIGN(J57)&gt;SIGN(J56),1,IF(SIGN(J57)&lt;SIGN(J56),-1,0))</f>
        <v>0</v>
      </c>
      <c r="U57" t="b">
        <f t="shared" si="1"/>
        <v>0</v>
      </c>
      <c r="V57" t="b">
        <f t="shared" si="0"/>
        <v>1</v>
      </c>
      <c r="W57" t="b">
        <f t="shared" si="2"/>
        <v>1</v>
      </c>
    </row>
    <row r="58" spans="1:23" x14ac:dyDescent="0.25">
      <c r="A58" s="1">
        <v>44392</v>
      </c>
      <c r="B58">
        <v>298</v>
      </c>
      <c r="C58">
        <v>305</v>
      </c>
      <c r="D58">
        <v>293.5</v>
      </c>
      <c r="E58">
        <v>302</v>
      </c>
      <c r="F58">
        <v>300.38803100585898</v>
      </c>
      <c r="G58">
        <v>348297</v>
      </c>
      <c r="H58">
        <v>-2.6316690072529201</v>
      </c>
      <c r="I58">
        <v>-0.71887045488643397</v>
      </c>
      <c r="J58">
        <v>-1.9127985523664801</v>
      </c>
      <c r="M58">
        <f>IF(SIGN(J58)&gt;SIGN(J57),1,IF(SIGN(J58)&lt;SIGN(J57),-1,0))</f>
        <v>0</v>
      </c>
      <c r="U58" t="b">
        <f t="shared" si="1"/>
        <v>0</v>
      </c>
      <c r="V58" t="b">
        <f t="shared" si="0"/>
        <v>1</v>
      </c>
      <c r="W58" t="b">
        <f t="shared" si="2"/>
        <v>1</v>
      </c>
    </row>
    <row r="59" spans="1:23" x14ac:dyDescent="0.25">
      <c r="A59" s="1">
        <v>44393</v>
      </c>
      <c r="B59">
        <v>305.5</v>
      </c>
      <c r="C59">
        <v>305.5</v>
      </c>
      <c r="D59">
        <v>292</v>
      </c>
      <c r="E59">
        <v>295.5</v>
      </c>
      <c r="F59">
        <v>293.92272949218699</v>
      </c>
      <c r="G59">
        <v>333627</v>
      </c>
      <c r="H59">
        <v>-3.17828524751121</v>
      </c>
      <c r="I59">
        <v>-1.21075459123989</v>
      </c>
      <c r="J59">
        <v>-1.96753065627131</v>
      </c>
      <c r="M59">
        <f>IF(SIGN(J59)&gt;SIGN(J58),1,IF(SIGN(J59)&lt;SIGN(J58),-1,0))</f>
        <v>0</v>
      </c>
      <c r="U59" t="b">
        <f t="shared" si="1"/>
        <v>0</v>
      </c>
      <c r="V59" t="b">
        <f t="shared" si="0"/>
        <v>0</v>
      </c>
      <c r="W59" t="b">
        <f t="shared" si="2"/>
        <v>1</v>
      </c>
    </row>
    <row r="60" spans="1:23" x14ac:dyDescent="0.25">
      <c r="A60" s="1">
        <v>44396</v>
      </c>
      <c r="B60">
        <v>290</v>
      </c>
      <c r="C60">
        <v>293</v>
      </c>
      <c r="D60">
        <v>287</v>
      </c>
      <c r="E60">
        <v>287</v>
      </c>
      <c r="F60">
        <v>285.46810913085898</v>
      </c>
      <c r="G60">
        <v>452149</v>
      </c>
      <c r="H60">
        <v>-4.24155004553125</v>
      </c>
      <c r="I60">
        <v>-1.81691484327052</v>
      </c>
      <c r="J60">
        <v>-2.4246352022607298</v>
      </c>
      <c r="M60">
        <f>IF(SIGN(J60)&gt;SIGN(J59),1,IF(SIGN(J60)&lt;SIGN(J59),-1,0))</f>
        <v>0</v>
      </c>
      <c r="U60" t="b">
        <f t="shared" si="1"/>
        <v>0</v>
      </c>
      <c r="V60" t="b">
        <f t="shared" si="0"/>
        <v>0</v>
      </c>
      <c r="W60" t="b">
        <f t="shared" si="2"/>
        <v>1</v>
      </c>
    </row>
    <row r="61" spans="1:23" x14ac:dyDescent="0.25">
      <c r="A61" s="1">
        <v>44397</v>
      </c>
      <c r="B61">
        <v>284</v>
      </c>
      <c r="C61">
        <v>293.5</v>
      </c>
      <c r="D61">
        <v>279.92999267578102</v>
      </c>
      <c r="E61">
        <v>291</v>
      </c>
      <c r="F61">
        <v>289.44674682617102</v>
      </c>
      <c r="G61">
        <v>448466</v>
      </c>
      <c r="H61">
        <v>-4.7099141491286698</v>
      </c>
      <c r="I61">
        <v>-2.3955155911452199</v>
      </c>
      <c r="J61">
        <v>-2.3143985579834498</v>
      </c>
      <c r="M61">
        <f>IF(SIGN(J61)&gt;SIGN(J60),1,IF(SIGN(J61)&lt;SIGN(J60),-1,0))</f>
        <v>0</v>
      </c>
      <c r="U61" t="b">
        <f t="shared" si="1"/>
        <v>0</v>
      </c>
      <c r="V61" t="b">
        <f t="shared" si="0"/>
        <v>1</v>
      </c>
      <c r="W61" t="b">
        <f t="shared" si="2"/>
        <v>1</v>
      </c>
    </row>
    <row r="62" spans="1:23" x14ac:dyDescent="0.25">
      <c r="A62" s="1">
        <v>44398</v>
      </c>
      <c r="B62">
        <v>285</v>
      </c>
      <c r="C62">
        <v>300</v>
      </c>
      <c r="D62">
        <v>285</v>
      </c>
      <c r="E62">
        <v>298.5</v>
      </c>
      <c r="F62">
        <v>296.90673828125</v>
      </c>
      <c r="G62">
        <v>306560</v>
      </c>
      <c r="H62">
        <v>-4.4298673493041703</v>
      </c>
      <c r="I62">
        <v>-2.8023864415992201</v>
      </c>
      <c r="J62" s="2">
        <v>-1.6274809077049499</v>
      </c>
      <c r="M62">
        <f>IF(SIGN(J62)&gt;SIGN(J61),1,IF(SIGN(J62)&lt;SIGN(J61),-1,0))</f>
        <v>0</v>
      </c>
      <c r="U62" t="b">
        <f t="shared" si="1"/>
        <v>0</v>
      </c>
      <c r="V62" t="b">
        <f t="shared" si="0"/>
        <v>1</v>
      </c>
      <c r="W62" t="b">
        <f t="shared" si="2"/>
        <v>1</v>
      </c>
    </row>
    <row r="63" spans="1:23" x14ac:dyDescent="0.25">
      <c r="A63" s="1">
        <v>44399</v>
      </c>
      <c r="B63">
        <v>301.5</v>
      </c>
      <c r="C63">
        <v>301.5</v>
      </c>
      <c r="D63">
        <v>291.5</v>
      </c>
      <c r="E63">
        <v>291.5</v>
      </c>
      <c r="F63">
        <v>289.944091796875</v>
      </c>
      <c r="G63">
        <v>194230</v>
      </c>
      <c r="H63">
        <v>-4.7139462419730096</v>
      </c>
      <c r="I63">
        <v>-3.18469877664482</v>
      </c>
      <c r="J63" s="3">
        <v>-1.52924746532819</v>
      </c>
      <c r="M63">
        <f>IF(SIGN(J63)&gt;SIGN(J62),1,IF(SIGN(J63)&lt;SIGN(J62),-1,0))</f>
        <v>0</v>
      </c>
      <c r="U63" t="b">
        <f t="shared" si="1"/>
        <v>0</v>
      </c>
      <c r="V63" t="b">
        <f t="shared" si="0"/>
        <v>1</v>
      </c>
      <c r="W63" t="b">
        <f t="shared" si="2"/>
        <v>1</v>
      </c>
    </row>
    <row r="64" spans="1:23" x14ac:dyDescent="0.25">
      <c r="A64" s="1">
        <v>44400</v>
      </c>
      <c r="B64">
        <v>295</v>
      </c>
      <c r="C64">
        <v>299.5</v>
      </c>
      <c r="D64">
        <v>294.871002197265</v>
      </c>
      <c r="E64">
        <v>295</v>
      </c>
      <c r="F64">
        <v>293.42541503906199</v>
      </c>
      <c r="G64">
        <v>204381</v>
      </c>
      <c r="H64">
        <v>-4.6055412430902702</v>
      </c>
      <c r="I64">
        <v>-3.46886749290341</v>
      </c>
      <c r="J64" s="3">
        <v>-1.13667375018686</v>
      </c>
      <c r="M64">
        <f>IF(SIGN(J64)&gt;SIGN(J63),1,IF(SIGN(J64)&lt;SIGN(J63),-1,0))</f>
        <v>0</v>
      </c>
      <c r="U64" t="b">
        <f t="shared" si="1"/>
        <v>0</v>
      </c>
      <c r="V64" t="b">
        <f t="shared" si="0"/>
        <v>1</v>
      </c>
      <c r="W64" t="b">
        <f t="shared" si="2"/>
        <v>1</v>
      </c>
    </row>
    <row r="65" spans="1:23" x14ac:dyDescent="0.25">
      <c r="A65" s="1">
        <v>44403</v>
      </c>
      <c r="B65">
        <v>292.5</v>
      </c>
      <c r="C65">
        <v>299.5</v>
      </c>
      <c r="D65">
        <v>291.5</v>
      </c>
      <c r="E65">
        <v>299.5</v>
      </c>
      <c r="F65">
        <v>297.90139770507801</v>
      </c>
      <c r="G65">
        <v>261926</v>
      </c>
      <c r="H65">
        <v>-4.1115221181291801</v>
      </c>
      <c r="I65">
        <v>-3.5973984986287801</v>
      </c>
      <c r="J65" s="3">
        <v>-0.51412361950040097</v>
      </c>
      <c r="M65">
        <f>IF(SIGN(J65)&gt;SIGN(J64),1,IF(SIGN(J65)&lt;SIGN(J64),-1,0))</f>
        <v>0</v>
      </c>
      <c r="U65" t="b">
        <f t="shared" si="1"/>
        <v>0</v>
      </c>
      <c r="V65" t="b">
        <f t="shared" si="0"/>
        <v>1</v>
      </c>
      <c r="W65" t="b">
        <f t="shared" si="2"/>
        <v>1</v>
      </c>
    </row>
    <row r="66" spans="1:23" x14ac:dyDescent="0.25">
      <c r="A66" s="1">
        <v>44404</v>
      </c>
      <c r="B66">
        <v>295.5</v>
      </c>
      <c r="C66">
        <v>298</v>
      </c>
      <c r="D66">
        <v>293</v>
      </c>
      <c r="E66">
        <v>294.5</v>
      </c>
      <c r="F66">
        <v>292.92807006835898</v>
      </c>
      <c r="G66">
        <v>177642</v>
      </c>
      <c r="H66">
        <v>-4.0739705187379496</v>
      </c>
      <c r="I66">
        <v>-3.6927129505145002</v>
      </c>
      <c r="J66" s="3">
        <v>-0.38125756822345103</v>
      </c>
      <c r="M66">
        <f>IF(SIGN(J66)&gt;SIGN(J65),1,IF(SIGN(J66)&lt;SIGN(J65),-1,0))</f>
        <v>0</v>
      </c>
      <c r="U66" t="b">
        <f t="shared" si="1"/>
        <v>0</v>
      </c>
      <c r="V66" t="b">
        <f t="shared" ref="V66:V129" si="3">(J66-J65)&gt;0</f>
        <v>1</v>
      </c>
      <c r="W66" t="b">
        <f t="shared" si="2"/>
        <v>1</v>
      </c>
    </row>
    <row r="67" spans="1:23" x14ac:dyDescent="0.25">
      <c r="A67" s="1">
        <v>44405</v>
      </c>
      <c r="B67">
        <v>293.5</v>
      </c>
      <c r="C67">
        <v>297.5</v>
      </c>
      <c r="D67">
        <v>293</v>
      </c>
      <c r="E67">
        <v>297</v>
      </c>
      <c r="F67">
        <v>295.41473388671801</v>
      </c>
      <c r="G67">
        <v>142080</v>
      </c>
      <c r="H67">
        <v>-3.79980515690107</v>
      </c>
      <c r="I67">
        <v>-3.7141314003963402</v>
      </c>
      <c r="J67" s="3">
        <v>-8.5673756504727194E-2</v>
      </c>
      <c r="M67">
        <f>IF(SIGN(J67)&gt;SIGN(J66),1,IF(SIGN(J67)&lt;SIGN(J66),-1,0))</f>
        <v>0</v>
      </c>
      <c r="U67" t="b">
        <f t="shared" ref="U67:U130" si="4">AND(N67&lt;0.5,N67&gt;0)</f>
        <v>0</v>
      </c>
      <c r="V67" t="b">
        <f t="shared" si="3"/>
        <v>1</v>
      </c>
      <c r="W67" t="b">
        <f t="shared" ref="W67:W130" si="5">NOT(AND(U67:V67))</f>
        <v>1</v>
      </c>
    </row>
    <row r="68" spans="1:23" x14ac:dyDescent="0.25">
      <c r="A68" s="1">
        <v>44406</v>
      </c>
      <c r="B68">
        <v>292</v>
      </c>
      <c r="C68">
        <v>308</v>
      </c>
      <c r="D68">
        <v>292</v>
      </c>
      <c r="E68">
        <v>308</v>
      </c>
      <c r="F68">
        <v>306.35601806640602</v>
      </c>
      <c r="G68">
        <v>270120</v>
      </c>
      <c r="H68">
        <v>-2.6688854204277801</v>
      </c>
      <c r="I68">
        <v>-3.5050821372167902</v>
      </c>
      <c r="J68" s="3">
        <v>0.83619671678900598</v>
      </c>
      <c r="M68">
        <f>IF(SIGN(J68)&gt;SIGN(J67),1,IF(SIGN(J68)&lt;SIGN(J67),-1,0))</f>
        <v>1</v>
      </c>
      <c r="U68" t="b">
        <f t="shared" si="4"/>
        <v>0</v>
      </c>
      <c r="V68" t="b">
        <f t="shared" si="3"/>
        <v>1</v>
      </c>
      <c r="W68" t="b">
        <f t="shared" si="5"/>
        <v>1</v>
      </c>
    </row>
    <row r="69" spans="1:23" x14ac:dyDescent="0.25">
      <c r="A69" s="1">
        <v>44407</v>
      </c>
      <c r="B69">
        <v>305.5</v>
      </c>
      <c r="C69">
        <v>310.5</v>
      </c>
      <c r="D69">
        <v>302</v>
      </c>
      <c r="E69">
        <v>310</v>
      </c>
      <c r="F69">
        <v>308.34533691406199</v>
      </c>
      <c r="G69">
        <v>410132</v>
      </c>
      <c r="H69">
        <v>-1.5937050571487801</v>
      </c>
      <c r="I69">
        <v>-3.1228066229162899</v>
      </c>
      <c r="J69" s="3">
        <v>1.52910156576751</v>
      </c>
      <c r="M69">
        <f>IF(SIGN(J69)&gt;SIGN(J68),1,IF(SIGN(J69)&lt;SIGN(J68),-1,0))</f>
        <v>0</v>
      </c>
      <c r="U69" t="b">
        <f t="shared" si="4"/>
        <v>0</v>
      </c>
      <c r="V69" t="b">
        <f t="shared" si="3"/>
        <v>1</v>
      </c>
      <c r="W69" t="b">
        <f t="shared" si="5"/>
        <v>1</v>
      </c>
    </row>
    <row r="70" spans="1:23" x14ac:dyDescent="0.25">
      <c r="A70" s="1">
        <v>44410</v>
      </c>
      <c r="B70">
        <v>309.5</v>
      </c>
      <c r="C70">
        <v>317</v>
      </c>
      <c r="D70">
        <v>303</v>
      </c>
      <c r="E70">
        <v>307.5</v>
      </c>
      <c r="F70">
        <v>305.85870361328102</v>
      </c>
      <c r="G70">
        <v>150683</v>
      </c>
      <c r="H70">
        <v>-0.93171897393807501</v>
      </c>
      <c r="I70">
        <v>-2.6845890029845099</v>
      </c>
      <c r="J70" s="3">
        <v>1.7528700290464401</v>
      </c>
      <c r="M70">
        <f>IF(SIGN(J70)&gt;SIGN(J69),1,IF(SIGN(J70)&lt;SIGN(J69),-1,0))</f>
        <v>0</v>
      </c>
      <c r="U70" t="b">
        <f t="shared" si="4"/>
        <v>0</v>
      </c>
      <c r="V70" t="b">
        <f t="shared" si="3"/>
        <v>1</v>
      </c>
      <c r="W70" t="b">
        <f t="shared" si="5"/>
        <v>1</v>
      </c>
    </row>
    <row r="71" spans="1:23" x14ac:dyDescent="0.25">
      <c r="A71" s="1">
        <v>44411</v>
      </c>
      <c r="B71">
        <v>303.5</v>
      </c>
      <c r="C71">
        <v>314.5</v>
      </c>
      <c r="D71">
        <v>298</v>
      </c>
      <c r="E71">
        <v>313</v>
      </c>
      <c r="F71">
        <v>311.329345703125</v>
      </c>
      <c r="G71">
        <v>195576</v>
      </c>
      <c r="H71">
        <v>3.4407744090515197E-2</v>
      </c>
      <c r="I71">
        <v>-2.14078956408706</v>
      </c>
      <c r="J71" s="3">
        <v>2.1751973081775802</v>
      </c>
      <c r="M71">
        <f>IF(SIGN(J71)&gt;SIGN(J70),1,IF(SIGN(J71)&lt;SIGN(J70),-1,0))</f>
        <v>0</v>
      </c>
      <c r="U71" t="b">
        <f t="shared" si="4"/>
        <v>0</v>
      </c>
      <c r="V71" t="b">
        <f t="shared" si="3"/>
        <v>1</v>
      </c>
      <c r="W71" t="b">
        <f t="shared" si="5"/>
        <v>1</v>
      </c>
    </row>
    <row r="72" spans="1:23" x14ac:dyDescent="0.25">
      <c r="A72" s="1">
        <v>44412</v>
      </c>
      <c r="B72">
        <v>313</v>
      </c>
      <c r="C72">
        <v>316</v>
      </c>
      <c r="D72">
        <v>309.5</v>
      </c>
      <c r="E72">
        <v>315</v>
      </c>
      <c r="F72">
        <v>313.31866455078102</v>
      </c>
      <c r="G72">
        <v>171765</v>
      </c>
      <c r="H72">
        <v>0.949828347920743</v>
      </c>
      <c r="I72">
        <v>-1.5226659003154699</v>
      </c>
      <c r="J72" s="3">
        <v>2.4724942482362202</v>
      </c>
      <c r="M72">
        <f>IF(SIGN(J72)&gt;SIGN(J71),1,IF(SIGN(J72)&lt;SIGN(J71),-1,0))</f>
        <v>0</v>
      </c>
      <c r="U72" t="b">
        <f t="shared" si="4"/>
        <v>0</v>
      </c>
      <c r="V72" t="b">
        <f t="shared" si="3"/>
        <v>1</v>
      </c>
      <c r="W72" t="b">
        <f t="shared" si="5"/>
        <v>1</v>
      </c>
    </row>
    <row r="73" spans="1:23" x14ac:dyDescent="0.25">
      <c r="A73" s="1">
        <v>44413</v>
      </c>
      <c r="B73">
        <v>314.5</v>
      </c>
      <c r="C73">
        <v>320.225006103515</v>
      </c>
      <c r="D73">
        <v>310</v>
      </c>
      <c r="E73">
        <v>317.5</v>
      </c>
      <c r="F73">
        <v>315.80532836914</v>
      </c>
      <c r="G73">
        <v>216741</v>
      </c>
      <c r="H73">
        <v>1.85487591935083</v>
      </c>
      <c r="I73">
        <v>-0.84715746524287505</v>
      </c>
      <c r="J73" s="3">
        <v>2.7020333845937001</v>
      </c>
      <c r="M73">
        <f>IF(SIGN(J73)&gt;SIGN(J72),1,IF(SIGN(J73)&lt;SIGN(J72),-1,0))</f>
        <v>0</v>
      </c>
      <c r="U73" t="b">
        <f t="shared" si="4"/>
        <v>0</v>
      </c>
      <c r="V73" t="b">
        <f t="shared" si="3"/>
        <v>1</v>
      </c>
      <c r="W73" t="b">
        <f t="shared" si="5"/>
        <v>1</v>
      </c>
    </row>
    <row r="74" spans="1:23" x14ac:dyDescent="0.25">
      <c r="A74" s="1">
        <v>44414</v>
      </c>
      <c r="B74">
        <v>315.5</v>
      </c>
      <c r="C74">
        <v>320</v>
      </c>
      <c r="D74">
        <v>313</v>
      </c>
      <c r="E74">
        <v>315.5</v>
      </c>
      <c r="F74">
        <v>313.81597900390602</v>
      </c>
      <c r="G74">
        <v>335520</v>
      </c>
      <c r="H74">
        <v>2.3837713013638702</v>
      </c>
      <c r="I74">
        <v>-0.20097165748047799</v>
      </c>
      <c r="J74" s="3">
        <v>2.58474295884435</v>
      </c>
      <c r="M74">
        <f>IF(SIGN(J74)&gt;SIGN(J73),1,IF(SIGN(J74)&lt;SIGN(J73),-1,0))</f>
        <v>0</v>
      </c>
      <c r="U74" t="b">
        <f t="shared" si="4"/>
        <v>0</v>
      </c>
      <c r="V74" t="b">
        <f t="shared" si="3"/>
        <v>0</v>
      </c>
      <c r="W74" t="b">
        <f t="shared" si="5"/>
        <v>1</v>
      </c>
    </row>
    <row r="75" spans="1:23" x14ac:dyDescent="0.25">
      <c r="A75" s="1">
        <v>44417</v>
      </c>
      <c r="B75">
        <v>308</v>
      </c>
      <c r="C75">
        <v>313</v>
      </c>
      <c r="D75">
        <v>301.5</v>
      </c>
      <c r="E75">
        <v>310</v>
      </c>
      <c r="F75">
        <v>308.34533691406199</v>
      </c>
      <c r="G75">
        <v>386757</v>
      </c>
      <c r="H75">
        <v>2.3335759814425501</v>
      </c>
      <c r="I75">
        <v>0.30593790446976399</v>
      </c>
      <c r="J75" s="3">
        <v>2.0276380769727802</v>
      </c>
      <c r="M75">
        <f>IF(SIGN(J75)&gt;SIGN(J74),1,IF(SIGN(J75)&lt;SIGN(J74),-1,0))</f>
        <v>0</v>
      </c>
      <c r="U75" t="b">
        <f t="shared" si="4"/>
        <v>0</v>
      </c>
      <c r="V75" t="b">
        <f t="shared" si="3"/>
        <v>0</v>
      </c>
      <c r="W75" t="b">
        <f t="shared" si="5"/>
        <v>1</v>
      </c>
    </row>
    <row r="76" spans="1:23" x14ac:dyDescent="0.25">
      <c r="A76" s="1">
        <v>44418</v>
      </c>
      <c r="B76">
        <v>305</v>
      </c>
      <c r="C76">
        <v>311.5</v>
      </c>
      <c r="D76">
        <v>298</v>
      </c>
      <c r="E76">
        <v>309.5</v>
      </c>
      <c r="F76">
        <v>307.84802246093699</v>
      </c>
      <c r="G76">
        <v>451674</v>
      </c>
      <c r="H76">
        <v>2.2278741502711901</v>
      </c>
      <c r="I76">
        <v>0.69032517435616902</v>
      </c>
      <c r="J76" s="3">
        <v>1.53754897591502</v>
      </c>
      <c r="M76">
        <f>IF(SIGN(J76)&gt;SIGN(J75),1,IF(SIGN(J76)&lt;SIGN(J75),-1,0))</f>
        <v>0</v>
      </c>
      <c r="U76" t="b">
        <f t="shared" si="4"/>
        <v>0</v>
      </c>
      <c r="V76" t="b">
        <f t="shared" si="3"/>
        <v>0</v>
      </c>
      <c r="W76" t="b">
        <f t="shared" si="5"/>
        <v>1</v>
      </c>
    </row>
    <row r="77" spans="1:23" x14ac:dyDescent="0.25">
      <c r="A77" s="1">
        <v>44419</v>
      </c>
      <c r="B77">
        <v>309</v>
      </c>
      <c r="C77">
        <v>316</v>
      </c>
      <c r="D77">
        <v>307</v>
      </c>
      <c r="E77">
        <v>315</v>
      </c>
      <c r="F77">
        <v>313.31866455078102</v>
      </c>
      <c r="G77">
        <v>215114</v>
      </c>
      <c r="H77">
        <v>2.55723362536457</v>
      </c>
      <c r="I77">
        <v>1.06370688066401</v>
      </c>
      <c r="J77" s="3">
        <v>1.49352674470056</v>
      </c>
      <c r="M77">
        <f>IF(SIGN(J77)&gt;SIGN(J76),1,IF(SIGN(J77)&lt;SIGN(J76),-1,0))</f>
        <v>0</v>
      </c>
      <c r="U77" t="b">
        <f t="shared" si="4"/>
        <v>0</v>
      </c>
      <c r="V77" t="b">
        <f t="shared" si="3"/>
        <v>0</v>
      </c>
      <c r="W77" t="b">
        <f t="shared" si="5"/>
        <v>1</v>
      </c>
    </row>
    <row r="78" spans="1:23" x14ac:dyDescent="0.25">
      <c r="A78" s="1">
        <v>44420</v>
      </c>
      <c r="B78">
        <v>315.5</v>
      </c>
      <c r="C78">
        <v>321</v>
      </c>
      <c r="D78">
        <v>308.5</v>
      </c>
      <c r="E78">
        <v>321</v>
      </c>
      <c r="F78">
        <v>319.28662109375</v>
      </c>
      <c r="G78">
        <v>288935</v>
      </c>
      <c r="H78">
        <v>3.26356178813375</v>
      </c>
      <c r="I78">
        <v>1.5036778773407999</v>
      </c>
      <c r="J78" s="3">
        <v>1.75988391079295</v>
      </c>
      <c r="M78">
        <f>IF(SIGN(J78)&gt;SIGN(J77),1,IF(SIGN(J78)&lt;SIGN(J77),-1,0))</f>
        <v>0</v>
      </c>
      <c r="U78" t="b">
        <f t="shared" si="4"/>
        <v>0</v>
      </c>
      <c r="V78" t="b">
        <f t="shared" si="3"/>
        <v>1</v>
      </c>
      <c r="W78" t="b">
        <f t="shared" si="5"/>
        <v>1</v>
      </c>
    </row>
    <row r="79" spans="1:23" x14ac:dyDescent="0.25">
      <c r="A79" s="1">
        <v>44421</v>
      </c>
      <c r="B79">
        <v>318.5</v>
      </c>
      <c r="C79">
        <v>329</v>
      </c>
      <c r="D79">
        <v>318.5</v>
      </c>
      <c r="E79">
        <v>323.5</v>
      </c>
      <c r="F79">
        <v>321.77328491210898</v>
      </c>
      <c r="G79">
        <v>201528</v>
      </c>
      <c r="H79">
        <v>3.9787028304885399</v>
      </c>
      <c r="I79">
        <v>1.9986828816359401</v>
      </c>
      <c r="J79" s="3">
        <v>1.98001994885259</v>
      </c>
      <c r="M79">
        <f>IF(SIGN(J79)&gt;SIGN(J78),1,IF(SIGN(J79)&lt;SIGN(J78),-1,0))</f>
        <v>0</v>
      </c>
      <c r="U79" t="b">
        <f t="shared" si="4"/>
        <v>0</v>
      </c>
      <c r="V79" t="b">
        <f t="shared" si="3"/>
        <v>1</v>
      </c>
      <c r="W79" t="b">
        <f t="shared" si="5"/>
        <v>1</v>
      </c>
    </row>
    <row r="80" spans="1:23" x14ac:dyDescent="0.25">
      <c r="A80" s="1">
        <v>44424</v>
      </c>
      <c r="B80">
        <v>322</v>
      </c>
      <c r="C80">
        <v>323.45999145507801</v>
      </c>
      <c r="D80">
        <v>314.5</v>
      </c>
      <c r="E80">
        <v>317</v>
      </c>
      <c r="F80">
        <v>315.30798339843699</v>
      </c>
      <c r="G80">
        <v>239702</v>
      </c>
      <c r="H80">
        <v>3.9762098019202199</v>
      </c>
      <c r="I80">
        <v>2.39418827442777</v>
      </c>
      <c r="J80" s="3">
        <v>1.5820215274924401</v>
      </c>
      <c r="M80">
        <f>IF(SIGN(J80)&gt;SIGN(J79),1,IF(SIGN(J80)&lt;SIGN(J79),-1,0))</f>
        <v>0</v>
      </c>
      <c r="U80" t="b">
        <f t="shared" si="4"/>
        <v>0</v>
      </c>
      <c r="V80" t="b">
        <f t="shared" si="3"/>
        <v>0</v>
      </c>
      <c r="W80" t="b">
        <f t="shared" si="5"/>
        <v>1</v>
      </c>
    </row>
    <row r="81" spans="1:23" x14ac:dyDescent="0.25">
      <c r="A81" s="1">
        <v>44425</v>
      </c>
      <c r="B81">
        <v>324</v>
      </c>
      <c r="C81">
        <v>324</v>
      </c>
      <c r="D81">
        <v>309.5</v>
      </c>
      <c r="E81">
        <v>312</v>
      </c>
      <c r="F81">
        <v>310.33465576171801</v>
      </c>
      <c r="G81">
        <v>346730</v>
      </c>
      <c r="H81">
        <v>3.5308540805922299</v>
      </c>
      <c r="I81">
        <v>2.6215214396772901</v>
      </c>
      <c r="J81" s="3">
        <v>0.90933264091494204</v>
      </c>
      <c r="M81">
        <f>IF(SIGN(J81)&gt;SIGN(J80),1,IF(SIGN(J81)&lt;SIGN(J80),-1,0))</f>
        <v>0</v>
      </c>
      <c r="U81" t="b">
        <f t="shared" si="4"/>
        <v>0</v>
      </c>
      <c r="V81" t="b">
        <f t="shared" si="3"/>
        <v>0</v>
      </c>
      <c r="W81" t="b">
        <f t="shared" si="5"/>
        <v>1</v>
      </c>
    </row>
    <row r="82" spans="1:23" x14ac:dyDescent="0.25">
      <c r="A82" s="1">
        <v>44426</v>
      </c>
      <c r="B82">
        <v>319.5</v>
      </c>
      <c r="C82">
        <v>319.5</v>
      </c>
      <c r="D82">
        <v>307.05999755859301</v>
      </c>
      <c r="E82">
        <v>311</v>
      </c>
      <c r="F82">
        <v>309.33999633789</v>
      </c>
      <c r="G82">
        <v>123739</v>
      </c>
      <c r="H82">
        <v>3.0620608432621998</v>
      </c>
      <c r="I82">
        <v>2.7096293216396501</v>
      </c>
      <c r="J82" s="3">
        <v>0.35243152162254199</v>
      </c>
      <c r="M82">
        <f>IF(SIGN(J82)&gt;SIGN(J81),1,IF(SIGN(J82)&lt;SIGN(J81),-1,0))</f>
        <v>0</v>
      </c>
      <c r="U82" t="b">
        <f t="shared" si="4"/>
        <v>0</v>
      </c>
      <c r="V82" t="b">
        <f t="shared" si="3"/>
        <v>0</v>
      </c>
      <c r="W82" t="b">
        <f t="shared" si="5"/>
        <v>1</v>
      </c>
    </row>
    <row r="83" spans="1:23" x14ac:dyDescent="0.25">
      <c r="A83" s="1">
        <v>44427</v>
      </c>
      <c r="B83">
        <v>307</v>
      </c>
      <c r="C83">
        <v>314</v>
      </c>
      <c r="D83">
        <v>302.54000854492102</v>
      </c>
      <c r="E83">
        <v>314</v>
      </c>
      <c r="F83">
        <v>314</v>
      </c>
      <c r="G83">
        <v>387478</v>
      </c>
      <c r="H83">
        <v>2.8987883801515202</v>
      </c>
      <c r="I83">
        <v>2.74746113376982</v>
      </c>
      <c r="J83" s="3">
        <v>0.151327246381701</v>
      </c>
      <c r="M83">
        <f>IF(SIGN(J83)&gt;SIGN(J82),1,IF(SIGN(J83)&lt;SIGN(J82),-1,0))</f>
        <v>0</v>
      </c>
      <c r="U83" t="b">
        <f t="shared" si="4"/>
        <v>0</v>
      </c>
      <c r="V83" t="b">
        <f t="shared" si="3"/>
        <v>0</v>
      </c>
      <c r="W83" t="b">
        <f t="shared" si="5"/>
        <v>1</v>
      </c>
    </row>
    <row r="84" spans="1:23" x14ac:dyDescent="0.25">
      <c r="A84" s="1">
        <v>44428</v>
      </c>
      <c r="B84">
        <v>319</v>
      </c>
      <c r="C84">
        <v>319</v>
      </c>
      <c r="D84">
        <v>305.5</v>
      </c>
      <c r="E84">
        <v>311</v>
      </c>
      <c r="F84">
        <v>311</v>
      </c>
      <c r="G84">
        <v>389939</v>
      </c>
      <c r="H84">
        <v>2.4988857330916399</v>
      </c>
      <c r="I84">
        <v>2.6977460531844502</v>
      </c>
      <c r="J84" s="3">
        <v>-0.19886032009281501</v>
      </c>
      <c r="M84">
        <f>IF(SIGN(J84)&gt;SIGN(J83),1,IF(SIGN(J84)&lt;SIGN(J83),-1,0))</f>
        <v>-1</v>
      </c>
      <c r="U84" t="b">
        <f t="shared" si="4"/>
        <v>0</v>
      </c>
      <c r="V84" t="b">
        <f t="shared" si="3"/>
        <v>0</v>
      </c>
      <c r="W84" t="b">
        <f t="shared" si="5"/>
        <v>1</v>
      </c>
    </row>
    <row r="85" spans="1:23" x14ac:dyDescent="0.25">
      <c r="A85" s="1">
        <v>44431</v>
      </c>
      <c r="B85">
        <v>312.5</v>
      </c>
      <c r="C85">
        <v>316</v>
      </c>
      <c r="D85">
        <v>311</v>
      </c>
      <c r="E85">
        <v>313</v>
      </c>
      <c r="F85">
        <v>313</v>
      </c>
      <c r="G85">
        <v>150553</v>
      </c>
      <c r="H85">
        <v>2.3164069621486099</v>
      </c>
      <c r="I85">
        <v>2.62147823442533</v>
      </c>
      <c r="J85" s="3">
        <v>-0.30507127227671799</v>
      </c>
      <c r="M85">
        <f>IF(SIGN(J85)&gt;SIGN(J84),1,IF(SIGN(J85)&lt;SIGN(J84),-1,0))</f>
        <v>0</v>
      </c>
      <c r="U85" t="b">
        <f t="shared" si="4"/>
        <v>0</v>
      </c>
      <c r="V85" t="b">
        <f t="shared" si="3"/>
        <v>0</v>
      </c>
      <c r="W85" t="b">
        <f t="shared" si="5"/>
        <v>1</v>
      </c>
    </row>
    <row r="86" spans="1:23" x14ac:dyDescent="0.25">
      <c r="A86" s="1">
        <v>44432</v>
      </c>
      <c r="B86">
        <v>314</v>
      </c>
      <c r="C86">
        <v>316.5</v>
      </c>
      <c r="D86">
        <v>309</v>
      </c>
      <c r="E86">
        <v>309</v>
      </c>
      <c r="F86">
        <v>309</v>
      </c>
      <c r="G86">
        <v>343752</v>
      </c>
      <c r="H86">
        <v>1.8283774000375299</v>
      </c>
      <c r="I86">
        <v>2.4628580666294302</v>
      </c>
      <c r="J86" s="3">
        <v>-0.63448066659189095</v>
      </c>
      <c r="M86">
        <f>IF(SIGN(J86)&gt;SIGN(J85),1,IF(SIGN(J86)&lt;SIGN(J85),-1,0))</f>
        <v>0</v>
      </c>
      <c r="U86" t="b">
        <f t="shared" si="4"/>
        <v>0</v>
      </c>
      <c r="V86" t="b">
        <f t="shared" si="3"/>
        <v>0</v>
      </c>
      <c r="W86" t="b">
        <f t="shared" si="5"/>
        <v>1</v>
      </c>
    </row>
    <row r="87" spans="1:23" x14ac:dyDescent="0.25">
      <c r="A87" s="1">
        <v>44433</v>
      </c>
      <c r="B87">
        <v>311</v>
      </c>
      <c r="C87">
        <v>311.5</v>
      </c>
      <c r="D87">
        <v>302.5</v>
      </c>
      <c r="E87">
        <v>303</v>
      </c>
      <c r="F87">
        <v>303</v>
      </c>
      <c r="G87">
        <v>415684</v>
      </c>
      <c r="H87">
        <v>0.94714509748160902</v>
      </c>
      <c r="I87">
        <v>2.1597154713958</v>
      </c>
      <c r="J87" s="3">
        <v>-1.21257037391419</v>
      </c>
      <c r="M87">
        <f>IF(SIGN(J87)&gt;SIGN(J86),1,IF(SIGN(J87)&lt;SIGN(J86),-1,0))</f>
        <v>0</v>
      </c>
      <c r="U87" t="b">
        <f t="shared" si="4"/>
        <v>0</v>
      </c>
      <c r="V87" t="b">
        <f t="shared" si="3"/>
        <v>0</v>
      </c>
      <c r="W87" t="b">
        <f t="shared" si="5"/>
        <v>1</v>
      </c>
    </row>
    <row r="88" spans="1:23" x14ac:dyDescent="0.25">
      <c r="A88" s="1">
        <v>44434</v>
      </c>
      <c r="B88">
        <v>302.5</v>
      </c>
      <c r="C88">
        <v>304.5</v>
      </c>
      <c r="D88">
        <v>297.5</v>
      </c>
      <c r="E88">
        <v>298</v>
      </c>
      <c r="F88">
        <v>298</v>
      </c>
      <c r="G88">
        <v>495924</v>
      </c>
      <c r="H88">
        <v>-0.15246667199556799</v>
      </c>
      <c r="I88">
        <v>1.6972790410040399</v>
      </c>
      <c r="J88" s="3">
        <v>-1.84974571299961</v>
      </c>
      <c r="M88">
        <f>IF(SIGN(J88)&gt;SIGN(J87),1,IF(SIGN(J88)&lt;SIGN(J87),-1,0))</f>
        <v>0</v>
      </c>
      <c r="U88" t="b">
        <f t="shared" si="4"/>
        <v>0</v>
      </c>
      <c r="V88" t="b">
        <f t="shared" si="3"/>
        <v>0</v>
      </c>
      <c r="W88" t="b">
        <f t="shared" si="5"/>
        <v>1</v>
      </c>
    </row>
    <row r="89" spans="1:23" x14ac:dyDescent="0.25">
      <c r="A89" s="1">
        <v>44435</v>
      </c>
      <c r="B89">
        <v>298.5</v>
      </c>
      <c r="C89">
        <v>305</v>
      </c>
      <c r="D89">
        <v>297.5</v>
      </c>
      <c r="E89">
        <v>305</v>
      </c>
      <c r="F89">
        <v>305</v>
      </c>
      <c r="G89">
        <v>687001</v>
      </c>
      <c r="H89">
        <v>-0.45442530088354199</v>
      </c>
      <c r="I89">
        <v>1.2669381713508701</v>
      </c>
      <c r="J89" s="3">
        <v>-1.72136347223441</v>
      </c>
      <c r="M89">
        <f>IF(SIGN(J89)&gt;SIGN(J88),1,IF(SIGN(J89)&lt;SIGN(J88),-1,0))</f>
        <v>0</v>
      </c>
      <c r="U89" t="b">
        <f t="shared" si="4"/>
        <v>0</v>
      </c>
      <c r="V89" t="b">
        <f t="shared" si="3"/>
        <v>1</v>
      </c>
      <c r="W89" t="b">
        <f t="shared" si="5"/>
        <v>1</v>
      </c>
    </row>
    <row r="90" spans="1:23" x14ac:dyDescent="0.25">
      <c r="A90" s="1">
        <v>44439</v>
      </c>
      <c r="B90">
        <v>305</v>
      </c>
      <c r="C90">
        <v>307.5</v>
      </c>
      <c r="D90">
        <v>303.5</v>
      </c>
      <c r="E90">
        <v>305.5</v>
      </c>
      <c r="F90">
        <v>305.5</v>
      </c>
      <c r="G90">
        <v>559874</v>
      </c>
      <c r="H90">
        <v>-0.64597329321526298</v>
      </c>
      <c r="I90">
        <v>0.88435587753038403</v>
      </c>
      <c r="J90" s="3">
        <v>-1.5303291707456399</v>
      </c>
      <c r="M90">
        <f>IF(SIGN(J90)&gt;SIGN(J89),1,IF(SIGN(J90)&lt;SIGN(J89),-1,0))</f>
        <v>0</v>
      </c>
      <c r="U90" t="b">
        <f t="shared" si="4"/>
        <v>0</v>
      </c>
      <c r="V90" t="b">
        <f t="shared" si="3"/>
        <v>1</v>
      </c>
      <c r="W90" t="b">
        <f t="shared" si="5"/>
        <v>1</v>
      </c>
    </row>
    <row r="91" spans="1:23" x14ac:dyDescent="0.25">
      <c r="A91" s="1">
        <v>44440</v>
      </c>
      <c r="B91">
        <v>305</v>
      </c>
      <c r="C91">
        <v>309.5</v>
      </c>
      <c r="D91">
        <v>299</v>
      </c>
      <c r="E91">
        <v>300.5</v>
      </c>
      <c r="F91">
        <v>300.5</v>
      </c>
      <c r="G91">
        <v>495442</v>
      </c>
      <c r="H91">
        <v>-1.18717888178804</v>
      </c>
      <c r="I91">
        <v>0.47004892488070199</v>
      </c>
      <c r="J91" s="3">
        <v>-1.65722780666874</v>
      </c>
      <c r="M91">
        <f>IF(SIGN(J91)&gt;SIGN(J90),1,IF(SIGN(J91)&lt;SIGN(J90),-1,0))</f>
        <v>0</v>
      </c>
      <c r="U91" t="b">
        <f t="shared" si="4"/>
        <v>0</v>
      </c>
      <c r="V91" t="b">
        <f t="shared" si="3"/>
        <v>0</v>
      </c>
      <c r="W91" t="b">
        <f t="shared" si="5"/>
        <v>1</v>
      </c>
    </row>
    <row r="92" spans="1:23" x14ac:dyDescent="0.25">
      <c r="A92" s="1">
        <v>44441</v>
      </c>
      <c r="B92">
        <v>303</v>
      </c>
      <c r="C92">
        <v>304.5</v>
      </c>
      <c r="D92">
        <v>295.85900878906199</v>
      </c>
      <c r="E92">
        <v>297.5</v>
      </c>
      <c r="F92">
        <v>297.5</v>
      </c>
      <c r="G92">
        <v>127208</v>
      </c>
      <c r="H92">
        <v>-1.8367789430224599</v>
      </c>
      <c r="I92">
        <v>8.6833505998493397E-3</v>
      </c>
      <c r="J92" s="3">
        <v>-1.84546229362231</v>
      </c>
      <c r="M92">
        <f>IF(SIGN(J92)&gt;SIGN(J91),1,IF(SIGN(J92)&lt;SIGN(J91),-1,0))</f>
        <v>0</v>
      </c>
      <c r="U92" t="b">
        <f t="shared" si="4"/>
        <v>0</v>
      </c>
      <c r="V92" t="b">
        <f t="shared" si="3"/>
        <v>0</v>
      </c>
      <c r="W92" t="b">
        <f t="shared" si="5"/>
        <v>1</v>
      </c>
    </row>
    <row r="93" spans="1:23" x14ac:dyDescent="0.25">
      <c r="A93" s="1">
        <v>44442</v>
      </c>
      <c r="B93">
        <v>297</v>
      </c>
      <c r="C93">
        <v>299</v>
      </c>
      <c r="D93">
        <v>291.79998779296801</v>
      </c>
      <c r="E93">
        <v>296</v>
      </c>
      <c r="F93">
        <v>296</v>
      </c>
      <c r="G93">
        <v>1034600</v>
      </c>
      <c r="H93">
        <v>-2.4443496455916098</v>
      </c>
      <c r="I93">
        <v>-0.481923249234122</v>
      </c>
      <c r="J93" s="3">
        <v>-1.9624263963574899</v>
      </c>
      <c r="M93">
        <f>IF(SIGN(J93)&gt;SIGN(J92),1,IF(SIGN(J93)&lt;SIGN(J92),-1,0))</f>
        <v>0</v>
      </c>
      <c r="U93" t="b">
        <f t="shared" si="4"/>
        <v>0</v>
      </c>
      <c r="V93" t="b">
        <f t="shared" si="3"/>
        <v>0</v>
      </c>
      <c r="W93" t="b">
        <f t="shared" si="5"/>
        <v>1</v>
      </c>
    </row>
    <row r="94" spans="1:23" x14ac:dyDescent="0.25">
      <c r="A94" s="1">
        <v>44445</v>
      </c>
      <c r="B94">
        <v>302</v>
      </c>
      <c r="C94">
        <v>302</v>
      </c>
      <c r="D94">
        <v>293.5</v>
      </c>
      <c r="E94">
        <v>302</v>
      </c>
      <c r="F94">
        <v>302</v>
      </c>
      <c r="G94">
        <v>527380</v>
      </c>
      <c r="H94">
        <v>-2.41421685424057</v>
      </c>
      <c r="I94">
        <v>-0.86838197061079403</v>
      </c>
      <c r="J94" s="3">
        <v>-1.5458348836297799</v>
      </c>
      <c r="M94">
        <f>IF(SIGN(J94)&gt;SIGN(J93),1,IF(SIGN(J94)&lt;SIGN(J93),-1,0))</f>
        <v>0</v>
      </c>
      <c r="U94" t="b">
        <f t="shared" si="4"/>
        <v>0</v>
      </c>
      <c r="V94" t="b">
        <f t="shared" si="3"/>
        <v>1</v>
      </c>
      <c r="W94" t="b">
        <f t="shared" si="5"/>
        <v>1</v>
      </c>
    </row>
    <row r="95" spans="1:23" x14ac:dyDescent="0.25">
      <c r="A95" s="1">
        <v>44446</v>
      </c>
      <c r="B95">
        <v>307</v>
      </c>
      <c r="C95">
        <v>307</v>
      </c>
      <c r="D95">
        <v>293</v>
      </c>
      <c r="E95">
        <v>295</v>
      </c>
      <c r="F95">
        <v>295</v>
      </c>
      <c r="G95">
        <v>264755</v>
      </c>
      <c r="H95">
        <v>-2.9211237107804702</v>
      </c>
      <c r="I95">
        <v>-1.27893031896375</v>
      </c>
      <c r="J95" s="3">
        <v>-1.64219339181672</v>
      </c>
      <c r="M95">
        <f>IF(SIGN(J95)&gt;SIGN(J94),1,IF(SIGN(J95)&lt;SIGN(J94),-1,0))</f>
        <v>0</v>
      </c>
      <c r="U95" t="b">
        <f t="shared" si="4"/>
        <v>0</v>
      </c>
      <c r="V95" t="b">
        <f t="shared" si="3"/>
        <v>0</v>
      </c>
      <c r="W95" t="b">
        <f t="shared" si="5"/>
        <v>1</v>
      </c>
    </row>
    <row r="96" spans="1:23" x14ac:dyDescent="0.25">
      <c r="A96" s="1">
        <v>44447</v>
      </c>
      <c r="B96">
        <v>293.5</v>
      </c>
      <c r="C96">
        <v>297.5</v>
      </c>
      <c r="D96">
        <v>288.5</v>
      </c>
      <c r="E96">
        <v>289.5</v>
      </c>
      <c r="F96">
        <v>289.5</v>
      </c>
      <c r="G96">
        <v>835245</v>
      </c>
      <c r="H96">
        <v>-3.7234514604450002</v>
      </c>
      <c r="I96">
        <v>-1.7678345475639301</v>
      </c>
      <c r="J96" s="3">
        <v>-1.9556169128810701</v>
      </c>
      <c r="M96">
        <f>IF(SIGN(J96)&gt;SIGN(J95),1,IF(SIGN(J96)&lt;SIGN(J95),-1,0))</f>
        <v>0</v>
      </c>
      <c r="U96" t="b">
        <f t="shared" si="4"/>
        <v>0</v>
      </c>
      <c r="V96" t="b">
        <f t="shared" si="3"/>
        <v>0</v>
      </c>
      <c r="W96" t="b">
        <f t="shared" si="5"/>
        <v>1</v>
      </c>
    </row>
    <row r="97" spans="1:23" x14ac:dyDescent="0.25">
      <c r="A97" s="1">
        <v>44448</v>
      </c>
      <c r="B97">
        <v>284.5</v>
      </c>
      <c r="C97">
        <v>288</v>
      </c>
      <c r="D97">
        <v>283.5</v>
      </c>
      <c r="E97">
        <v>283.5</v>
      </c>
      <c r="F97">
        <v>283.5</v>
      </c>
      <c r="G97">
        <v>318580</v>
      </c>
      <c r="H97">
        <v>-4.7879721808083602</v>
      </c>
      <c r="I97">
        <v>-2.37186207451321</v>
      </c>
      <c r="J97" s="3">
        <v>-2.4161101062951502</v>
      </c>
      <c r="M97">
        <f>IF(SIGN(J97)&gt;SIGN(J96),1,IF(SIGN(J97)&lt;SIGN(J96),-1,0))</f>
        <v>0</v>
      </c>
      <c r="U97" t="b">
        <f t="shared" si="4"/>
        <v>0</v>
      </c>
      <c r="V97" t="b">
        <f t="shared" si="3"/>
        <v>0</v>
      </c>
      <c r="W97" t="b">
        <f t="shared" si="5"/>
        <v>1</v>
      </c>
    </row>
    <row r="98" spans="1:23" x14ac:dyDescent="0.25">
      <c r="A98" s="1">
        <v>44449</v>
      </c>
      <c r="B98">
        <v>278</v>
      </c>
      <c r="C98">
        <v>286</v>
      </c>
      <c r="D98">
        <v>278</v>
      </c>
      <c r="E98">
        <v>279.5</v>
      </c>
      <c r="F98">
        <v>279.5</v>
      </c>
      <c r="G98">
        <v>470873</v>
      </c>
      <c r="H98">
        <v>-5.8863426903975498</v>
      </c>
      <c r="I98">
        <v>-3.07475819796973</v>
      </c>
      <c r="J98" s="3">
        <v>-2.8115844924278099</v>
      </c>
      <c r="M98">
        <f>IF(SIGN(J98)&gt;SIGN(J97),1,IF(SIGN(J98)&lt;SIGN(J97),-1,0))</f>
        <v>0</v>
      </c>
      <c r="U98" t="b">
        <f t="shared" si="4"/>
        <v>0</v>
      </c>
      <c r="V98" t="b">
        <f t="shared" si="3"/>
        <v>0</v>
      </c>
      <c r="W98" t="b">
        <f t="shared" si="5"/>
        <v>1</v>
      </c>
    </row>
    <row r="99" spans="1:23" x14ac:dyDescent="0.25">
      <c r="A99" s="1">
        <v>44452</v>
      </c>
      <c r="B99">
        <v>281</v>
      </c>
      <c r="C99">
        <v>282</v>
      </c>
      <c r="D99">
        <v>278</v>
      </c>
      <c r="E99">
        <v>279.15301513671801</v>
      </c>
      <c r="F99">
        <v>279.15301513671801</v>
      </c>
      <c r="G99">
        <v>263763</v>
      </c>
      <c r="H99">
        <v>-6.7074637241594202</v>
      </c>
      <c r="I99">
        <v>-3.80129930343892</v>
      </c>
      <c r="J99" s="3">
        <v>-2.9061644207205002</v>
      </c>
      <c r="M99">
        <f>IF(SIGN(J99)&gt;SIGN(J98),1,IF(SIGN(J99)&lt;SIGN(J98),-1,0))</f>
        <v>0</v>
      </c>
      <c r="U99" t="b">
        <f t="shared" si="4"/>
        <v>0</v>
      </c>
      <c r="V99" t="b">
        <f t="shared" si="3"/>
        <v>0</v>
      </c>
      <c r="W99" t="b">
        <f t="shared" si="5"/>
        <v>1</v>
      </c>
    </row>
    <row r="100" spans="1:23" x14ac:dyDescent="0.25">
      <c r="A100" s="1">
        <v>44453</v>
      </c>
      <c r="B100">
        <v>279</v>
      </c>
      <c r="C100">
        <v>282.5</v>
      </c>
      <c r="D100">
        <v>272.5</v>
      </c>
      <c r="E100">
        <v>272.5</v>
      </c>
      <c r="F100">
        <v>272.5</v>
      </c>
      <c r="G100">
        <v>292472</v>
      </c>
      <c r="H100">
        <v>-7.8048271860923801</v>
      </c>
      <c r="I100">
        <v>-4.6020048801734896</v>
      </c>
      <c r="J100" s="3">
        <v>-3.2028223059188798</v>
      </c>
      <c r="M100">
        <f>IF(SIGN(J100)&gt;SIGN(J99),1,IF(SIGN(J100)&lt;SIGN(J99),-1,0))</f>
        <v>0</v>
      </c>
      <c r="U100" t="b">
        <f t="shared" si="4"/>
        <v>0</v>
      </c>
      <c r="V100" t="b">
        <f t="shared" si="3"/>
        <v>0</v>
      </c>
      <c r="W100" t="b">
        <f t="shared" si="5"/>
        <v>1</v>
      </c>
    </row>
    <row r="101" spans="1:23" x14ac:dyDescent="0.25">
      <c r="A101" s="1">
        <v>44454</v>
      </c>
      <c r="B101">
        <v>272.5</v>
      </c>
      <c r="C101">
        <v>272.64999389648398</v>
      </c>
      <c r="D101">
        <v>266.5</v>
      </c>
      <c r="E101">
        <v>268.5</v>
      </c>
      <c r="F101">
        <v>268.5</v>
      </c>
      <c r="G101">
        <v>309970</v>
      </c>
      <c r="H101">
        <v>-8.8945837346981307</v>
      </c>
      <c r="I101">
        <v>-5.4605206512533</v>
      </c>
      <c r="J101" s="4">
        <v>-3.43406308344482</v>
      </c>
      <c r="K101">
        <f>MIN(J62:J101)</f>
        <v>-3.43406308344482</v>
      </c>
      <c r="L101">
        <f>MIN(D62:D101)</f>
        <v>266.5</v>
      </c>
      <c r="M101">
        <f>IF(SIGN(J101)&gt;SIGN(J100),1,IF(SIGN(J101)&lt;SIGN(J100),-1,0))</f>
        <v>0</v>
      </c>
      <c r="N101">
        <f>IF(J101&lt;0,J101/K101,-1)</f>
        <v>1</v>
      </c>
      <c r="U101" t="b">
        <f t="shared" si="4"/>
        <v>0</v>
      </c>
      <c r="V101" t="b">
        <f t="shared" si="3"/>
        <v>0</v>
      </c>
      <c r="W101" t="b">
        <f t="shared" si="5"/>
        <v>1</v>
      </c>
    </row>
    <row r="102" spans="1:23" x14ac:dyDescent="0.25">
      <c r="A102" s="1">
        <v>44455</v>
      </c>
      <c r="B102">
        <v>264.5</v>
      </c>
      <c r="C102">
        <v>273</v>
      </c>
      <c r="D102">
        <v>264.5</v>
      </c>
      <c r="E102">
        <v>269</v>
      </c>
      <c r="F102">
        <v>269</v>
      </c>
      <c r="G102">
        <v>354614</v>
      </c>
      <c r="H102">
        <v>-9.6071375721698402</v>
      </c>
      <c r="I102">
        <v>-6.2898440355717602</v>
      </c>
      <c r="J102">
        <v>-3.31729353659808</v>
      </c>
      <c r="K102">
        <f t="shared" ref="K102:K165" si="6">MIN(J63:J102)</f>
        <v>-3.43406308344482</v>
      </c>
      <c r="L102">
        <f t="shared" ref="L102:L165" si="7">MIN(D63:D102)</f>
        <v>264.5</v>
      </c>
      <c r="M102">
        <f>IF(SIGN(J102)&gt;SIGN(J101),1,IF(SIGN(J102)&lt;SIGN(J101),-1,0))</f>
        <v>0</v>
      </c>
      <c r="N102">
        <f t="shared" ref="N102:N165" si="8">IF(J102&lt;0,J102/K102,0)</f>
        <v>0.96599667973204362</v>
      </c>
      <c r="P102" t="b">
        <f>AND(O102,IF(D102=L102,TRUE,P101))</f>
        <v>1</v>
      </c>
      <c r="Q102" t="b">
        <f t="shared" ref="Q102:Q165" si="9">AND(J102&gt;J101)</f>
        <v>1</v>
      </c>
      <c r="R102" t="b">
        <f t="shared" ref="R102:R165" si="10">NOT(AND(O102:Q102))</f>
        <v>0</v>
      </c>
      <c r="S102" t="b">
        <f>N102&lt;0.5</f>
        <v>0</v>
      </c>
      <c r="U102" t="b">
        <f t="shared" si="4"/>
        <v>0</v>
      </c>
      <c r="V102" t="b">
        <f t="shared" si="3"/>
        <v>1</v>
      </c>
      <c r="W102" t="b">
        <f t="shared" si="5"/>
        <v>1</v>
      </c>
    </row>
    <row r="103" spans="1:23" x14ac:dyDescent="0.25">
      <c r="A103" s="1">
        <v>44456</v>
      </c>
      <c r="B103">
        <v>275.5</v>
      </c>
      <c r="C103">
        <v>275.5</v>
      </c>
      <c r="D103">
        <v>268</v>
      </c>
      <c r="E103">
        <v>273.5</v>
      </c>
      <c r="F103">
        <v>273.5</v>
      </c>
      <c r="G103">
        <v>663974</v>
      </c>
      <c r="H103">
        <v>-9.6970696914907499</v>
      </c>
      <c r="I103">
        <v>-6.9712891668444001</v>
      </c>
      <c r="J103">
        <v>-2.7257805246463498</v>
      </c>
      <c r="K103">
        <f t="shared" si="6"/>
        <v>-3.43406308344482</v>
      </c>
      <c r="L103">
        <f t="shared" si="7"/>
        <v>264.5</v>
      </c>
      <c r="M103">
        <f>IF(SIGN(J103)&gt;SIGN(J102),1,IF(SIGN(J103)&lt;SIGN(J102),-1,0))</f>
        <v>0</v>
      </c>
      <c r="N103">
        <f t="shared" si="8"/>
        <v>0.79374794766787771</v>
      </c>
      <c r="O103" t="b">
        <f t="shared" ref="O103:O166" si="11">AND(IF(M103=-1,TRUE,IF(M103=1,FALSE,O102)),R102,S102)</f>
        <v>0</v>
      </c>
      <c r="P103" t="b">
        <f t="shared" ref="P103:P104" si="12">AND(O103,IF(D103=L103,TRUE,P102))</f>
        <v>0</v>
      </c>
      <c r="Q103" t="b">
        <f t="shared" si="9"/>
        <v>1</v>
      </c>
      <c r="R103" t="b">
        <f t="shared" si="10"/>
        <v>1</v>
      </c>
      <c r="S103" t="b">
        <f t="shared" ref="S103:S166" si="13">N103&lt;0.5</f>
        <v>0</v>
      </c>
      <c r="U103" t="b">
        <f t="shared" si="4"/>
        <v>0</v>
      </c>
      <c r="V103" t="b">
        <f t="shared" si="3"/>
        <v>1</v>
      </c>
      <c r="W103" t="b">
        <f t="shared" si="5"/>
        <v>1</v>
      </c>
    </row>
    <row r="104" spans="1:23" x14ac:dyDescent="0.25">
      <c r="A104" s="1">
        <v>44459</v>
      </c>
      <c r="B104">
        <v>271</v>
      </c>
      <c r="C104">
        <v>274</v>
      </c>
      <c r="D104">
        <v>264.27301025390602</v>
      </c>
      <c r="E104">
        <v>267</v>
      </c>
      <c r="F104">
        <v>267</v>
      </c>
      <c r="G104">
        <v>429704</v>
      </c>
      <c r="H104">
        <v>-10.1753598133709</v>
      </c>
      <c r="I104">
        <v>-7.6121032962165298</v>
      </c>
      <c r="J104">
        <v>-2.5632565171543602</v>
      </c>
      <c r="K104">
        <f t="shared" si="6"/>
        <v>-3.43406308344482</v>
      </c>
      <c r="L104">
        <f t="shared" si="7"/>
        <v>264.27301025390602</v>
      </c>
      <c r="M104">
        <f>IF(SIGN(J104)&gt;SIGN(J103),1,IF(SIGN(J104)&lt;SIGN(J103),-1,0))</f>
        <v>0</v>
      </c>
      <c r="N104">
        <f t="shared" si="8"/>
        <v>0.74642091740000138</v>
      </c>
      <c r="O104" t="b">
        <f t="shared" si="11"/>
        <v>0</v>
      </c>
      <c r="P104" t="b">
        <f t="shared" si="12"/>
        <v>0</v>
      </c>
      <c r="Q104" t="b">
        <f t="shared" si="9"/>
        <v>1</v>
      </c>
      <c r="R104" t="b">
        <f t="shared" si="10"/>
        <v>1</v>
      </c>
      <c r="S104" t="b">
        <f t="shared" si="13"/>
        <v>0</v>
      </c>
      <c r="U104" t="b">
        <f t="shared" si="4"/>
        <v>0</v>
      </c>
      <c r="V104" t="b">
        <f t="shared" si="3"/>
        <v>1</v>
      </c>
      <c r="W104" t="b">
        <f t="shared" si="5"/>
        <v>1</v>
      </c>
    </row>
    <row r="105" spans="1:23" x14ac:dyDescent="0.25">
      <c r="A105" s="1">
        <v>44460</v>
      </c>
      <c r="B105">
        <v>269</v>
      </c>
      <c r="C105">
        <v>269.5</v>
      </c>
      <c r="D105">
        <v>265.26800537109301</v>
      </c>
      <c r="E105">
        <v>268.5</v>
      </c>
      <c r="F105">
        <v>268.5</v>
      </c>
      <c r="G105">
        <v>327111</v>
      </c>
      <c r="H105">
        <v>-10.314501663732599</v>
      </c>
      <c r="I105">
        <v>-8.1525829697648504</v>
      </c>
      <c r="J105">
        <v>-2.1619186939677899</v>
      </c>
      <c r="K105">
        <f t="shared" si="6"/>
        <v>-3.43406308344482</v>
      </c>
      <c r="L105">
        <f t="shared" si="7"/>
        <v>264.27301025390602</v>
      </c>
      <c r="M105">
        <f>IF(SIGN(J105)&gt;SIGN(J104),1,IF(SIGN(J105)&lt;SIGN(J104),-1,0))</f>
        <v>0</v>
      </c>
      <c r="N105">
        <f t="shared" si="8"/>
        <v>0.62955124627445669</v>
      </c>
      <c r="O105" t="b">
        <f t="shared" si="11"/>
        <v>0</v>
      </c>
      <c r="P105" t="b">
        <f t="shared" ref="P105:P165" si="14">AND(O105,IF(D105=L105,TRUE,P104))</f>
        <v>0</v>
      </c>
      <c r="Q105" t="b">
        <f t="shared" si="9"/>
        <v>1</v>
      </c>
      <c r="R105" t="b">
        <f t="shared" si="10"/>
        <v>1</v>
      </c>
      <c r="S105" t="b">
        <f t="shared" si="13"/>
        <v>0</v>
      </c>
      <c r="U105" t="b">
        <f t="shared" si="4"/>
        <v>0</v>
      </c>
      <c r="V105" t="b">
        <f t="shared" si="3"/>
        <v>1</v>
      </c>
      <c r="W105" t="b">
        <f t="shared" si="5"/>
        <v>1</v>
      </c>
    </row>
    <row r="106" spans="1:23" x14ac:dyDescent="0.25">
      <c r="A106" s="1">
        <v>44461</v>
      </c>
      <c r="B106">
        <v>270</v>
      </c>
      <c r="C106">
        <v>271</v>
      </c>
      <c r="D106">
        <v>266.26300048828102</v>
      </c>
      <c r="E106">
        <v>267.5</v>
      </c>
      <c r="F106">
        <v>267.5</v>
      </c>
      <c r="G106">
        <v>367114</v>
      </c>
      <c r="H106">
        <v>-10.3857150077587</v>
      </c>
      <c r="I106">
        <v>-8.5992093773934499</v>
      </c>
      <c r="J106">
        <v>-1.7865056303653299</v>
      </c>
      <c r="K106">
        <f t="shared" si="6"/>
        <v>-3.43406308344482</v>
      </c>
      <c r="L106">
        <f t="shared" si="7"/>
        <v>264.27301025390602</v>
      </c>
      <c r="M106">
        <f>IF(SIGN(J106)&gt;SIGN(J105),1,IF(SIGN(J106)&lt;SIGN(J105),-1,0))</f>
        <v>0</v>
      </c>
      <c r="N106">
        <f t="shared" si="8"/>
        <v>0.52023087140648216</v>
      </c>
      <c r="O106" t="b">
        <f t="shared" si="11"/>
        <v>0</v>
      </c>
      <c r="P106" t="b">
        <f t="shared" si="14"/>
        <v>0</v>
      </c>
      <c r="Q106" t="b">
        <f t="shared" si="9"/>
        <v>1</v>
      </c>
      <c r="R106" t="b">
        <f t="shared" si="10"/>
        <v>1</v>
      </c>
      <c r="S106" t="b">
        <f t="shared" si="13"/>
        <v>0</v>
      </c>
      <c r="U106" t="b">
        <f t="shared" si="4"/>
        <v>0</v>
      </c>
      <c r="V106" t="b">
        <f t="shared" si="3"/>
        <v>1</v>
      </c>
      <c r="W106" t="b">
        <f t="shared" si="5"/>
        <v>1</v>
      </c>
    </row>
    <row r="107" spans="1:23" x14ac:dyDescent="0.25">
      <c r="A107" s="1">
        <v>44462</v>
      </c>
      <c r="B107">
        <v>267</v>
      </c>
      <c r="C107">
        <v>269</v>
      </c>
      <c r="D107">
        <v>245.91799926757801</v>
      </c>
      <c r="E107">
        <v>258.5</v>
      </c>
      <c r="F107">
        <v>258.5</v>
      </c>
      <c r="G107">
        <v>1217512</v>
      </c>
      <c r="H107">
        <v>-11.040905602174099</v>
      </c>
      <c r="I107">
        <v>-9.0875486223756603</v>
      </c>
      <c r="J107">
        <v>-1.95335697979845</v>
      </c>
      <c r="K107">
        <f t="shared" si="6"/>
        <v>-3.43406308344482</v>
      </c>
      <c r="L107">
        <f t="shared" si="7"/>
        <v>245.91799926757801</v>
      </c>
      <c r="M107">
        <f>IF(SIGN(J107)&gt;SIGN(J106),1,IF(SIGN(J107)&lt;SIGN(J106),-1,0))</f>
        <v>0</v>
      </c>
      <c r="N107">
        <f t="shared" si="8"/>
        <v>0.56881802469364495</v>
      </c>
      <c r="O107" t="b">
        <f t="shared" si="11"/>
        <v>0</v>
      </c>
      <c r="P107" t="b">
        <f t="shared" si="14"/>
        <v>0</v>
      </c>
      <c r="Q107" t="b">
        <f t="shared" si="9"/>
        <v>0</v>
      </c>
      <c r="R107" t="b">
        <f t="shared" si="10"/>
        <v>1</v>
      </c>
      <c r="S107" t="b">
        <f t="shared" si="13"/>
        <v>0</v>
      </c>
      <c r="U107" t="b">
        <f t="shared" si="4"/>
        <v>0</v>
      </c>
      <c r="V107" t="b">
        <f t="shared" si="3"/>
        <v>0</v>
      </c>
      <c r="W107" t="b">
        <f t="shared" si="5"/>
        <v>1</v>
      </c>
    </row>
    <row r="108" spans="1:23" x14ac:dyDescent="0.25">
      <c r="A108" s="1">
        <v>44463</v>
      </c>
      <c r="B108">
        <v>256.5</v>
      </c>
      <c r="C108">
        <v>262</v>
      </c>
      <c r="D108">
        <v>253.5</v>
      </c>
      <c r="E108">
        <v>259</v>
      </c>
      <c r="F108">
        <v>259</v>
      </c>
      <c r="G108">
        <v>1050100</v>
      </c>
      <c r="H108">
        <v>-11.3885263697928</v>
      </c>
      <c r="I108">
        <v>-9.5477441718787599</v>
      </c>
      <c r="J108">
        <v>-1.8407821979141099</v>
      </c>
      <c r="K108">
        <f t="shared" si="6"/>
        <v>-3.43406308344482</v>
      </c>
      <c r="L108">
        <f t="shared" si="7"/>
        <v>245.91799926757801</v>
      </c>
      <c r="M108">
        <f>IF(SIGN(J108)&gt;SIGN(J107),1,IF(SIGN(J108)&lt;SIGN(J107),-1,0))</f>
        <v>0</v>
      </c>
      <c r="N108">
        <f t="shared" si="8"/>
        <v>0.53603622099672132</v>
      </c>
      <c r="O108" t="b">
        <f t="shared" si="11"/>
        <v>0</v>
      </c>
      <c r="P108" t="b">
        <f t="shared" si="14"/>
        <v>0</v>
      </c>
      <c r="Q108" t="b">
        <f t="shared" si="9"/>
        <v>1</v>
      </c>
      <c r="R108" t="b">
        <f t="shared" si="10"/>
        <v>1</v>
      </c>
      <c r="S108" t="b">
        <f t="shared" si="13"/>
        <v>0</v>
      </c>
      <c r="U108" t="b">
        <f t="shared" si="4"/>
        <v>0</v>
      </c>
      <c r="V108" t="b">
        <f t="shared" si="3"/>
        <v>1</v>
      </c>
      <c r="W108" t="b">
        <f t="shared" si="5"/>
        <v>1</v>
      </c>
    </row>
    <row r="109" spans="1:23" x14ac:dyDescent="0.25">
      <c r="A109" s="1">
        <v>44466</v>
      </c>
      <c r="B109">
        <v>253.5</v>
      </c>
      <c r="C109">
        <v>263.5</v>
      </c>
      <c r="D109">
        <v>253.5</v>
      </c>
      <c r="E109">
        <v>260.5</v>
      </c>
      <c r="F109">
        <v>260.5</v>
      </c>
      <c r="G109">
        <v>462481</v>
      </c>
      <c r="H109">
        <v>-11.4114585891734</v>
      </c>
      <c r="I109">
        <v>-9.9204870553504492</v>
      </c>
      <c r="J109">
        <v>-1.49097153382304</v>
      </c>
      <c r="K109">
        <f t="shared" si="6"/>
        <v>-3.43406308344482</v>
      </c>
      <c r="L109">
        <f t="shared" si="7"/>
        <v>245.91799926757801</v>
      </c>
      <c r="M109">
        <f>IF(SIGN(J109)&gt;SIGN(J108),1,IF(SIGN(J109)&lt;SIGN(J108),-1,0))</f>
        <v>0</v>
      </c>
      <c r="N109">
        <f t="shared" si="8"/>
        <v>0.43417127105521841</v>
      </c>
      <c r="O109" t="b">
        <f t="shared" si="11"/>
        <v>0</v>
      </c>
      <c r="P109" t="b">
        <f t="shared" si="14"/>
        <v>0</v>
      </c>
      <c r="Q109" t="b">
        <f t="shared" si="9"/>
        <v>1</v>
      </c>
      <c r="R109" t="b">
        <f t="shared" si="10"/>
        <v>1</v>
      </c>
      <c r="S109" t="b">
        <f t="shared" si="13"/>
        <v>1</v>
      </c>
      <c r="U109" t="b">
        <f t="shared" si="4"/>
        <v>1</v>
      </c>
      <c r="V109" t="b">
        <f t="shared" si="3"/>
        <v>1</v>
      </c>
      <c r="W109" t="b">
        <f t="shared" si="5"/>
        <v>0</v>
      </c>
    </row>
    <row r="110" spans="1:23" x14ac:dyDescent="0.25">
      <c r="A110" s="1">
        <v>44467</v>
      </c>
      <c r="B110">
        <v>258.5</v>
      </c>
      <c r="C110">
        <v>260.5</v>
      </c>
      <c r="D110">
        <v>254.5</v>
      </c>
      <c r="E110">
        <v>255</v>
      </c>
      <c r="F110">
        <v>255</v>
      </c>
      <c r="G110">
        <v>1463598</v>
      </c>
      <c r="H110">
        <v>-11.7380295730496</v>
      </c>
      <c r="I110">
        <v>-10.2839955589002</v>
      </c>
      <c r="J110">
        <v>-1.4540340141494501</v>
      </c>
      <c r="K110">
        <f t="shared" si="6"/>
        <v>-3.43406308344482</v>
      </c>
      <c r="L110">
        <f t="shared" si="7"/>
        <v>245.91799926757801</v>
      </c>
      <c r="M110">
        <f>IF(SIGN(J110)&gt;SIGN(J109),1,IF(SIGN(J110)&lt;SIGN(J109),-1,0))</f>
        <v>0</v>
      </c>
      <c r="N110">
        <f t="shared" si="8"/>
        <v>0.42341505639752586</v>
      </c>
      <c r="O110" t="b">
        <f t="shared" si="11"/>
        <v>0</v>
      </c>
      <c r="P110" t="b">
        <f t="shared" si="14"/>
        <v>0</v>
      </c>
      <c r="Q110" t="b">
        <f t="shared" si="9"/>
        <v>1</v>
      </c>
      <c r="R110" t="b">
        <f t="shared" si="10"/>
        <v>1</v>
      </c>
      <c r="S110" t="b">
        <f t="shared" si="13"/>
        <v>1</v>
      </c>
      <c r="U110" t="b">
        <f t="shared" si="4"/>
        <v>1</v>
      </c>
      <c r="V110" t="b">
        <f t="shared" si="3"/>
        <v>1</v>
      </c>
      <c r="W110" t="b">
        <f t="shared" si="5"/>
        <v>0</v>
      </c>
    </row>
    <row r="111" spans="1:23" x14ac:dyDescent="0.25">
      <c r="A111" s="1">
        <v>44468</v>
      </c>
      <c r="B111">
        <v>253</v>
      </c>
      <c r="C111">
        <v>263</v>
      </c>
      <c r="D111">
        <v>250.5</v>
      </c>
      <c r="E111">
        <v>256</v>
      </c>
      <c r="F111">
        <v>256</v>
      </c>
      <c r="G111">
        <v>432290</v>
      </c>
      <c r="H111">
        <v>-11.780361918356199</v>
      </c>
      <c r="I111">
        <v>-10.5832688307979</v>
      </c>
      <c r="J111">
        <v>-1.19709308755824</v>
      </c>
      <c r="K111">
        <f t="shared" si="6"/>
        <v>-3.43406308344482</v>
      </c>
      <c r="L111">
        <f t="shared" si="7"/>
        <v>245.91799926757801</v>
      </c>
      <c r="M111">
        <f>IF(SIGN(J111)&gt;SIGN(J110),1,IF(SIGN(J111)&lt;SIGN(J110),-1,0))</f>
        <v>0</v>
      </c>
      <c r="N111">
        <f t="shared" si="8"/>
        <v>0.34859379646497263</v>
      </c>
      <c r="O111" t="b">
        <f t="shared" si="11"/>
        <v>0</v>
      </c>
      <c r="P111" t="b">
        <f t="shared" si="14"/>
        <v>0</v>
      </c>
      <c r="Q111" t="b">
        <f t="shared" si="9"/>
        <v>1</v>
      </c>
      <c r="R111" t="b">
        <f t="shared" si="10"/>
        <v>1</v>
      </c>
      <c r="S111" t="b">
        <f t="shared" si="13"/>
        <v>1</v>
      </c>
      <c r="U111" t="b">
        <f t="shared" si="4"/>
        <v>1</v>
      </c>
      <c r="V111" t="b">
        <f t="shared" si="3"/>
        <v>1</v>
      </c>
      <c r="W111" t="b">
        <f t="shared" si="5"/>
        <v>0</v>
      </c>
    </row>
    <row r="112" spans="1:23" x14ac:dyDescent="0.25">
      <c r="A112" s="1">
        <v>44469</v>
      </c>
      <c r="B112">
        <v>250.5</v>
      </c>
      <c r="C112">
        <v>259.5</v>
      </c>
      <c r="D112">
        <v>250</v>
      </c>
      <c r="E112">
        <v>253</v>
      </c>
      <c r="F112">
        <v>253</v>
      </c>
      <c r="G112">
        <v>553113</v>
      </c>
      <c r="H112">
        <v>-11.918548018523801</v>
      </c>
      <c r="I112">
        <v>-10.850324668347801</v>
      </c>
      <c r="J112">
        <v>-1.0682233501760099</v>
      </c>
      <c r="K112">
        <f t="shared" si="6"/>
        <v>-3.43406308344482</v>
      </c>
      <c r="L112">
        <f t="shared" si="7"/>
        <v>245.91799926757801</v>
      </c>
      <c r="M112">
        <f>IF(SIGN(J112)&gt;SIGN(J111),1,IF(SIGN(J112)&lt;SIGN(J111),-1,0))</f>
        <v>0</v>
      </c>
      <c r="N112">
        <f t="shared" si="8"/>
        <v>0.31106689778815605</v>
      </c>
      <c r="O112" t="b">
        <f t="shared" si="11"/>
        <v>0</v>
      </c>
      <c r="P112" t="b">
        <f t="shared" si="14"/>
        <v>0</v>
      </c>
      <c r="Q112" t="b">
        <f t="shared" si="9"/>
        <v>1</v>
      </c>
      <c r="R112" t="b">
        <f t="shared" si="10"/>
        <v>1</v>
      </c>
      <c r="S112" t="b">
        <f t="shared" si="13"/>
        <v>1</v>
      </c>
      <c r="U112" t="b">
        <f t="shared" si="4"/>
        <v>1</v>
      </c>
      <c r="V112" t="b">
        <f t="shared" si="3"/>
        <v>1</v>
      </c>
      <c r="W112" t="b">
        <f t="shared" si="5"/>
        <v>0</v>
      </c>
    </row>
    <row r="113" spans="1:23" x14ac:dyDescent="0.25">
      <c r="A113" s="1">
        <v>44470</v>
      </c>
      <c r="B113">
        <v>250</v>
      </c>
      <c r="C113">
        <v>252</v>
      </c>
      <c r="D113">
        <v>246</v>
      </c>
      <c r="E113">
        <v>248</v>
      </c>
      <c r="F113">
        <v>248</v>
      </c>
      <c r="G113">
        <v>244815</v>
      </c>
      <c r="H113">
        <v>-12.289779157932401</v>
      </c>
      <c r="I113">
        <v>-11.1382155662687</v>
      </c>
      <c r="J113">
        <v>-1.1515635916636699</v>
      </c>
      <c r="K113">
        <f t="shared" si="6"/>
        <v>-3.43406308344482</v>
      </c>
      <c r="L113">
        <f t="shared" si="7"/>
        <v>245.91799926757801</v>
      </c>
      <c r="M113">
        <f>IF(SIGN(J113)&gt;SIGN(J112),1,IF(SIGN(J113)&lt;SIGN(J112),-1,0))</f>
        <v>0</v>
      </c>
      <c r="N113">
        <f t="shared" si="8"/>
        <v>0.33533559625483034</v>
      </c>
      <c r="O113" t="b">
        <f t="shared" si="11"/>
        <v>0</v>
      </c>
      <c r="P113" t="b">
        <f t="shared" si="14"/>
        <v>0</v>
      </c>
      <c r="Q113" t="b">
        <f t="shared" si="9"/>
        <v>0</v>
      </c>
      <c r="R113" t="b">
        <f t="shared" si="10"/>
        <v>1</v>
      </c>
      <c r="S113" t="b">
        <f t="shared" si="13"/>
        <v>1</v>
      </c>
      <c r="U113" t="b">
        <f t="shared" si="4"/>
        <v>1</v>
      </c>
      <c r="V113" t="b">
        <f t="shared" si="3"/>
        <v>0</v>
      </c>
      <c r="W113" t="b">
        <f t="shared" si="5"/>
        <v>1</v>
      </c>
    </row>
    <row r="114" spans="1:23" x14ac:dyDescent="0.25">
      <c r="A114" s="1">
        <v>44473</v>
      </c>
      <c r="B114">
        <v>244.5</v>
      </c>
      <c r="C114">
        <v>250.5</v>
      </c>
      <c r="D114">
        <v>240.5</v>
      </c>
      <c r="E114">
        <v>240.5</v>
      </c>
      <c r="F114">
        <v>240.5</v>
      </c>
      <c r="G114">
        <v>656110</v>
      </c>
      <c r="H114">
        <v>-13.0387688989645</v>
      </c>
      <c r="I114">
        <v>-11.5183262328121</v>
      </c>
      <c r="J114">
        <v>-1.52044266615233</v>
      </c>
      <c r="K114">
        <f t="shared" si="6"/>
        <v>-3.43406308344482</v>
      </c>
      <c r="L114">
        <f t="shared" si="7"/>
        <v>240.5</v>
      </c>
      <c r="M114">
        <f>IF(SIGN(J114)&gt;SIGN(J113),1,IF(SIGN(J114)&lt;SIGN(J113),-1,0))</f>
        <v>0</v>
      </c>
      <c r="N114">
        <f t="shared" si="8"/>
        <v>0.442753271913434</v>
      </c>
      <c r="O114" t="b">
        <f t="shared" si="11"/>
        <v>0</v>
      </c>
      <c r="P114" t="b">
        <f t="shared" si="14"/>
        <v>0</v>
      </c>
      <c r="Q114" t="b">
        <f t="shared" si="9"/>
        <v>0</v>
      </c>
      <c r="R114" t="b">
        <f t="shared" si="10"/>
        <v>1</v>
      </c>
      <c r="S114" t="b">
        <f t="shared" si="13"/>
        <v>1</v>
      </c>
      <c r="U114" t="b">
        <f t="shared" si="4"/>
        <v>1</v>
      </c>
      <c r="V114" t="b">
        <f t="shared" si="3"/>
        <v>0</v>
      </c>
      <c r="W114" t="b">
        <f t="shared" si="5"/>
        <v>1</v>
      </c>
    </row>
    <row r="115" spans="1:23" x14ac:dyDescent="0.25">
      <c r="A115" s="1">
        <v>44474</v>
      </c>
      <c r="B115">
        <v>240</v>
      </c>
      <c r="C115">
        <v>243.5</v>
      </c>
      <c r="D115">
        <v>238</v>
      </c>
      <c r="E115">
        <v>240.5</v>
      </c>
      <c r="F115">
        <v>240.5</v>
      </c>
      <c r="G115">
        <v>291398</v>
      </c>
      <c r="H115">
        <v>-13.4769896847542</v>
      </c>
      <c r="I115">
        <v>-11.910058923204099</v>
      </c>
      <c r="J115">
        <v>-1.56693076155016</v>
      </c>
      <c r="K115">
        <f t="shared" si="6"/>
        <v>-3.43406308344482</v>
      </c>
      <c r="L115">
        <f t="shared" si="7"/>
        <v>238</v>
      </c>
      <c r="M115">
        <f>IF(SIGN(J115)&gt;SIGN(J114),1,IF(SIGN(J115)&lt;SIGN(J114),-1,0))</f>
        <v>0</v>
      </c>
      <c r="N115">
        <f t="shared" si="8"/>
        <v>0.45629061653064362</v>
      </c>
      <c r="O115" t="b">
        <f t="shared" si="11"/>
        <v>0</v>
      </c>
      <c r="P115" t="b">
        <f t="shared" si="14"/>
        <v>0</v>
      </c>
      <c r="Q115" t="b">
        <f t="shared" si="9"/>
        <v>0</v>
      </c>
      <c r="R115" t="b">
        <f t="shared" si="10"/>
        <v>1</v>
      </c>
      <c r="S115" t="b">
        <f t="shared" si="13"/>
        <v>1</v>
      </c>
      <c r="U115" t="b">
        <f t="shared" si="4"/>
        <v>1</v>
      </c>
      <c r="V115" t="b">
        <f t="shared" si="3"/>
        <v>0</v>
      </c>
      <c r="W115" t="b">
        <f t="shared" si="5"/>
        <v>1</v>
      </c>
    </row>
    <row r="116" spans="1:23" x14ac:dyDescent="0.25">
      <c r="A116" s="1">
        <v>44475</v>
      </c>
      <c r="B116">
        <v>240.5</v>
      </c>
      <c r="C116">
        <v>243</v>
      </c>
      <c r="D116">
        <v>235</v>
      </c>
      <c r="E116">
        <v>236.5</v>
      </c>
      <c r="F116">
        <v>236.5</v>
      </c>
      <c r="G116">
        <v>629910</v>
      </c>
      <c r="H116">
        <v>-13.9857830586106</v>
      </c>
      <c r="I116">
        <v>-12.325203750288299</v>
      </c>
      <c r="J116">
        <v>-1.66057930832225</v>
      </c>
      <c r="K116">
        <f t="shared" si="6"/>
        <v>-3.43406308344482</v>
      </c>
      <c r="L116">
        <f t="shared" si="7"/>
        <v>235</v>
      </c>
      <c r="M116">
        <f>IF(SIGN(J116)&gt;SIGN(J115),1,IF(SIGN(J116)&lt;SIGN(J115),-1,0))</f>
        <v>0</v>
      </c>
      <c r="N116">
        <f t="shared" si="8"/>
        <v>0.4835610959879249</v>
      </c>
      <c r="O116" t="b">
        <f t="shared" si="11"/>
        <v>0</v>
      </c>
      <c r="P116" t="b">
        <f t="shared" si="14"/>
        <v>0</v>
      </c>
      <c r="Q116" t="b">
        <f t="shared" si="9"/>
        <v>0</v>
      </c>
      <c r="R116" t="b">
        <f t="shared" si="10"/>
        <v>1</v>
      </c>
      <c r="S116" t="b">
        <f t="shared" si="13"/>
        <v>1</v>
      </c>
      <c r="U116" t="b">
        <f t="shared" si="4"/>
        <v>1</v>
      </c>
      <c r="V116" t="b">
        <f t="shared" si="3"/>
        <v>0</v>
      </c>
      <c r="W116" t="b">
        <f t="shared" si="5"/>
        <v>1</v>
      </c>
    </row>
    <row r="117" spans="1:23" x14ac:dyDescent="0.25">
      <c r="A117" s="1">
        <v>44476</v>
      </c>
      <c r="B117">
        <v>237</v>
      </c>
      <c r="C117">
        <v>246</v>
      </c>
      <c r="D117">
        <v>236</v>
      </c>
      <c r="E117">
        <v>244.5</v>
      </c>
      <c r="F117">
        <v>244.5</v>
      </c>
      <c r="G117">
        <v>356972</v>
      </c>
      <c r="H117">
        <v>-13.5869263618406</v>
      </c>
      <c r="I117">
        <v>-12.5775482726002</v>
      </c>
      <c r="J117">
        <v>-1.0093780892403299</v>
      </c>
      <c r="K117">
        <f t="shared" si="6"/>
        <v>-3.43406308344482</v>
      </c>
      <c r="L117">
        <f t="shared" si="7"/>
        <v>235</v>
      </c>
      <c r="M117">
        <f>IF(SIGN(J117)&gt;SIGN(J116),1,IF(SIGN(J117)&lt;SIGN(J116),-1,0))</f>
        <v>0</v>
      </c>
      <c r="N117">
        <f t="shared" si="8"/>
        <v>0.29393114357928163</v>
      </c>
      <c r="O117" t="b">
        <f t="shared" si="11"/>
        <v>0</v>
      </c>
      <c r="P117" t="b">
        <f t="shared" si="14"/>
        <v>0</v>
      </c>
      <c r="Q117" t="b">
        <f t="shared" si="9"/>
        <v>1</v>
      </c>
      <c r="R117" t="b">
        <f t="shared" si="10"/>
        <v>1</v>
      </c>
      <c r="S117" t="b">
        <f t="shared" si="13"/>
        <v>1</v>
      </c>
      <c r="U117" t="b">
        <f t="shared" si="4"/>
        <v>1</v>
      </c>
      <c r="V117" t="b">
        <f t="shared" si="3"/>
        <v>1</v>
      </c>
      <c r="W117" t="b">
        <f t="shared" si="5"/>
        <v>0</v>
      </c>
    </row>
    <row r="118" spans="1:23" x14ac:dyDescent="0.25">
      <c r="A118" s="1">
        <v>44477</v>
      </c>
      <c r="B118">
        <v>250</v>
      </c>
      <c r="C118">
        <v>250</v>
      </c>
      <c r="D118">
        <v>243</v>
      </c>
      <c r="E118">
        <v>246.5</v>
      </c>
      <c r="F118">
        <v>246.5</v>
      </c>
      <c r="G118">
        <v>414680</v>
      </c>
      <c r="H118">
        <v>-12.9600666613494</v>
      </c>
      <c r="I118">
        <v>-12.6540519503504</v>
      </c>
      <c r="J118">
        <v>-0.30601471099900601</v>
      </c>
      <c r="K118">
        <f t="shared" si="6"/>
        <v>-3.43406308344482</v>
      </c>
      <c r="L118">
        <f t="shared" si="7"/>
        <v>235</v>
      </c>
      <c r="M118">
        <f>IF(SIGN(J118)&gt;SIGN(J117),1,IF(SIGN(J118)&lt;SIGN(J117),-1,0))</f>
        <v>0</v>
      </c>
      <c r="N118">
        <f t="shared" si="8"/>
        <v>8.9111557814492079E-2</v>
      </c>
      <c r="O118" t="b">
        <f t="shared" si="11"/>
        <v>0</v>
      </c>
      <c r="P118" t="b">
        <f t="shared" si="14"/>
        <v>0</v>
      </c>
      <c r="Q118" t="b">
        <f t="shared" si="9"/>
        <v>1</v>
      </c>
      <c r="R118" t="b">
        <f t="shared" si="10"/>
        <v>1</v>
      </c>
      <c r="S118" t="b">
        <f t="shared" si="13"/>
        <v>1</v>
      </c>
      <c r="U118" t="b">
        <f t="shared" si="4"/>
        <v>1</v>
      </c>
      <c r="V118" t="b">
        <f t="shared" si="3"/>
        <v>1</v>
      </c>
      <c r="W118" t="b">
        <f t="shared" si="5"/>
        <v>0</v>
      </c>
    </row>
    <row r="119" spans="1:23" x14ac:dyDescent="0.25">
      <c r="A119" s="1">
        <v>44480</v>
      </c>
      <c r="B119">
        <v>250</v>
      </c>
      <c r="C119">
        <v>250</v>
      </c>
      <c r="D119">
        <v>244.04100036621</v>
      </c>
      <c r="E119">
        <v>246.5</v>
      </c>
      <c r="F119">
        <v>246.5</v>
      </c>
      <c r="G119">
        <v>217965</v>
      </c>
      <c r="H119">
        <v>-12.321242333348399</v>
      </c>
      <c r="I119">
        <v>-12.5874900269498</v>
      </c>
      <c r="J119">
        <v>0.26624769360136802</v>
      </c>
      <c r="K119">
        <f t="shared" si="6"/>
        <v>-3.43406308344482</v>
      </c>
      <c r="L119">
        <f t="shared" si="7"/>
        <v>235</v>
      </c>
      <c r="M119">
        <f>IF(SIGN(J119)&gt;SIGN(J118),1,IF(SIGN(J119)&lt;SIGN(J118),-1,0))</f>
        <v>1</v>
      </c>
      <c r="N119">
        <f t="shared" si="8"/>
        <v>0</v>
      </c>
      <c r="O119" t="b">
        <f t="shared" si="11"/>
        <v>0</v>
      </c>
      <c r="P119" t="b">
        <f t="shared" si="14"/>
        <v>0</v>
      </c>
      <c r="Q119" t="b">
        <f t="shared" si="9"/>
        <v>1</v>
      </c>
      <c r="R119" t="b">
        <f t="shared" si="10"/>
        <v>1</v>
      </c>
      <c r="S119" t="b">
        <f t="shared" si="13"/>
        <v>1</v>
      </c>
      <c r="U119" t="b">
        <f t="shared" si="4"/>
        <v>0</v>
      </c>
      <c r="V119" t="b">
        <f t="shared" si="3"/>
        <v>1</v>
      </c>
      <c r="W119" t="b">
        <f t="shared" si="5"/>
        <v>1</v>
      </c>
    </row>
    <row r="120" spans="1:23" x14ac:dyDescent="0.25">
      <c r="A120" s="1">
        <v>44481</v>
      </c>
      <c r="B120">
        <v>243</v>
      </c>
      <c r="C120">
        <v>250.5</v>
      </c>
      <c r="D120">
        <v>243</v>
      </c>
      <c r="E120">
        <v>250</v>
      </c>
      <c r="F120">
        <v>250</v>
      </c>
      <c r="G120">
        <v>148545</v>
      </c>
      <c r="H120">
        <v>-11.401149356365099</v>
      </c>
      <c r="I120">
        <v>-12.350221892832201</v>
      </c>
      <c r="J120">
        <v>0.94907253646704703</v>
      </c>
      <c r="K120">
        <f t="shared" si="6"/>
        <v>-3.43406308344482</v>
      </c>
      <c r="L120">
        <f t="shared" si="7"/>
        <v>235</v>
      </c>
      <c r="M120">
        <f>IF(SIGN(J120)&gt;SIGN(J119),1,IF(SIGN(J120)&lt;SIGN(J119),-1,0))</f>
        <v>0</v>
      </c>
      <c r="N120">
        <f t="shared" si="8"/>
        <v>0</v>
      </c>
      <c r="O120" t="b">
        <f t="shared" si="11"/>
        <v>0</v>
      </c>
      <c r="P120" t="b">
        <f t="shared" si="14"/>
        <v>0</v>
      </c>
      <c r="Q120" t="b">
        <f t="shared" si="9"/>
        <v>1</v>
      </c>
      <c r="R120" t="b">
        <f t="shared" si="10"/>
        <v>1</v>
      </c>
      <c r="S120" t="b">
        <f t="shared" si="13"/>
        <v>1</v>
      </c>
      <c r="U120" t="b">
        <f t="shared" si="4"/>
        <v>0</v>
      </c>
      <c r="V120" t="b">
        <f t="shared" si="3"/>
        <v>1</v>
      </c>
      <c r="W120" t="b">
        <f t="shared" si="5"/>
        <v>1</v>
      </c>
    </row>
    <row r="121" spans="1:23" x14ac:dyDescent="0.25">
      <c r="A121" s="1">
        <v>44482</v>
      </c>
      <c r="B121">
        <v>255</v>
      </c>
      <c r="C121">
        <v>255</v>
      </c>
      <c r="D121">
        <v>244.5</v>
      </c>
      <c r="E121">
        <v>248</v>
      </c>
      <c r="F121">
        <v>248</v>
      </c>
      <c r="G121">
        <v>245912</v>
      </c>
      <c r="H121">
        <v>-10.709879805766199</v>
      </c>
      <c r="I121">
        <v>-12.0221534754182</v>
      </c>
      <c r="J121">
        <v>1.3122736696520201</v>
      </c>
      <c r="K121">
        <f t="shared" si="6"/>
        <v>-3.43406308344482</v>
      </c>
      <c r="L121">
        <f t="shared" si="7"/>
        <v>235</v>
      </c>
      <c r="M121">
        <f>IF(SIGN(J121)&gt;SIGN(J120),1,IF(SIGN(J121)&lt;SIGN(J120),-1,0))</f>
        <v>0</v>
      </c>
      <c r="N121">
        <f t="shared" si="8"/>
        <v>0</v>
      </c>
      <c r="O121" t="b">
        <f t="shared" si="11"/>
        <v>0</v>
      </c>
      <c r="P121" t="b">
        <f t="shared" si="14"/>
        <v>0</v>
      </c>
      <c r="Q121" t="b">
        <f t="shared" si="9"/>
        <v>1</v>
      </c>
      <c r="R121" t="b">
        <f t="shared" si="10"/>
        <v>1</v>
      </c>
      <c r="S121" t="b">
        <f t="shared" si="13"/>
        <v>1</v>
      </c>
      <c r="U121" t="b">
        <f t="shared" si="4"/>
        <v>0</v>
      </c>
      <c r="V121" t="b">
        <f t="shared" si="3"/>
        <v>1</v>
      </c>
      <c r="W121" t="b">
        <f t="shared" si="5"/>
        <v>1</v>
      </c>
    </row>
    <row r="122" spans="1:23" x14ac:dyDescent="0.25">
      <c r="A122" s="1">
        <v>44483</v>
      </c>
      <c r="B122">
        <v>250</v>
      </c>
      <c r="C122">
        <v>254</v>
      </c>
      <c r="D122">
        <v>248.89399719238199</v>
      </c>
      <c r="E122">
        <v>252</v>
      </c>
      <c r="F122">
        <v>252</v>
      </c>
      <c r="G122">
        <v>202222</v>
      </c>
      <c r="H122">
        <v>-9.7271743052624995</v>
      </c>
      <c r="I122">
        <v>-11.5631576413862</v>
      </c>
      <c r="J122">
        <v>1.8359833361237099</v>
      </c>
      <c r="K122">
        <f t="shared" si="6"/>
        <v>-3.43406308344482</v>
      </c>
      <c r="L122">
        <f t="shared" si="7"/>
        <v>235</v>
      </c>
      <c r="M122">
        <f>IF(SIGN(J122)&gt;SIGN(J121),1,IF(SIGN(J122)&lt;SIGN(J121),-1,0))</f>
        <v>0</v>
      </c>
      <c r="N122">
        <f t="shared" si="8"/>
        <v>0</v>
      </c>
      <c r="O122" t="b">
        <f t="shared" si="11"/>
        <v>0</v>
      </c>
      <c r="P122" t="b">
        <f t="shared" si="14"/>
        <v>0</v>
      </c>
      <c r="Q122" t="b">
        <f t="shared" si="9"/>
        <v>1</v>
      </c>
      <c r="R122" t="b">
        <f t="shared" si="10"/>
        <v>1</v>
      </c>
      <c r="S122" t="b">
        <f t="shared" si="13"/>
        <v>1</v>
      </c>
      <c r="U122" t="b">
        <f t="shared" si="4"/>
        <v>0</v>
      </c>
      <c r="V122" t="b">
        <f t="shared" si="3"/>
        <v>1</v>
      </c>
      <c r="W122" t="b">
        <f t="shared" si="5"/>
        <v>1</v>
      </c>
    </row>
    <row r="123" spans="1:23" x14ac:dyDescent="0.25">
      <c r="A123" s="1">
        <v>44484</v>
      </c>
      <c r="B123">
        <v>249.5</v>
      </c>
      <c r="C123">
        <v>258</v>
      </c>
      <c r="D123">
        <v>249.5</v>
      </c>
      <c r="E123">
        <v>257.5</v>
      </c>
      <c r="F123">
        <v>257.5</v>
      </c>
      <c r="G123">
        <v>394238</v>
      </c>
      <c r="H123">
        <v>-8.4076843607425893</v>
      </c>
      <c r="I123">
        <v>-10.932062985256501</v>
      </c>
      <c r="J123">
        <v>2.5243786245139499</v>
      </c>
      <c r="K123">
        <f t="shared" si="6"/>
        <v>-3.43406308344482</v>
      </c>
      <c r="L123">
        <f t="shared" si="7"/>
        <v>235</v>
      </c>
      <c r="M123">
        <f>IF(SIGN(J123)&gt;SIGN(J122),1,IF(SIGN(J123)&lt;SIGN(J122),-1,0))</f>
        <v>0</v>
      </c>
      <c r="N123">
        <f t="shared" si="8"/>
        <v>0</v>
      </c>
      <c r="O123" t="b">
        <f t="shared" si="11"/>
        <v>0</v>
      </c>
      <c r="P123" t="b">
        <f t="shared" si="14"/>
        <v>0</v>
      </c>
      <c r="Q123" t="b">
        <f t="shared" si="9"/>
        <v>1</v>
      </c>
      <c r="R123" t="b">
        <f t="shared" si="10"/>
        <v>1</v>
      </c>
      <c r="S123" t="b">
        <f t="shared" si="13"/>
        <v>1</v>
      </c>
      <c r="U123" t="b">
        <f t="shared" si="4"/>
        <v>0</v>
      </c>
      <c r="V123" t="b">
        <f t="shared" si="3"/>
        <v>1</v>
      </c>
      <c r="W123" t="b">
        <f t="shared" si="5"/>
        <v>1</v>
      </c>
    </row>
    <row r="124" spans="1:23" x14ac:dyDescent="0.25">
      <c r="A124" s="1">
        <v>44487</v>
      </c>
      <c r="B124">
        <v>255</v>
      </c>
      <c r="C124">
        <v>258</v>
      </c>
      <c r="D124">
        <v>252</v>
      </c>
      <c r="E124">
        <v>254</v>
      </c>
      <c r="F124">
        <v>254</v>
      </c>
      <c r="G124">
        <v>252803</v>
      </c>
      <c r="H124">
        <v>-7.5572639279209204</v>
      </c>
      <c r="I124">
        <v>-10.2571031737886</v>
      </c>
      <c r="J124">
        <v>2.6998392458676799</v>
      </c>
      <c r="K124">
        <f t="shared" si="6"/>
        <v>-3.43406308344482</v>
      </c>
      <c r="L124">
        <f t="shared" si="7"/>
        <v>235</v>
      </c>
      <c r="M124">
        <f>IF(SIGN(J124)&gt;SIGN(J123),1,IF(SIGN(J124)&lt;SIGN(J123),-1,0))</f>
        <v>0</v>
      </c>
      <c r="N124">
        <f t="shared" si="8"/>
        <v>0</v>
      </c>
      <c r="O124" t="b">
        <f t="shared" si="11"/>
        <v>0</v>
      </c>
      <c r="P124" t="b">
        <f t="shared" si="14"/>
        <v>0</v>
      </c>
      <c r="Q124" t="b">
        <f t="shared" si="9"/>
        <v>1</v>
      </c>
      <c r="R124" t="b">
        <f t="shared" si="10"/>
        <v>1</v>
      </c>
      <c r="S124" t="b">
        <f t="shared" si="13"/>
        <v>1</v>
      </c>
      <c r="U124" t="b">
        <f t="shared" si="4"/>
        <v>0</v>
      </c>
      <c r="V124" t="b">
        <f t="shared" si="3"/>
        <v>1</v>
      </c>
      <c r="W124" t="b">
        <f t="shared" si="5"/>
        <v>1</v>
      </c>
    </row>
    <row r="125" spans="1:23" x14ac:dyDescent="0.25">
      <c r="A125" s="1">
        <v>44488</v>
      </c>
      <c r="B125">
        <v>254</v>
      </c>
      <c r="C125">
        <v>256</v>
      </c>
      <c r="D125">
        <v>249</v>
      </c>
      <c r="E125">
        <v>252.5</v>
      </c>
      <c r="F125">
        <v>252.5</v>
      </c>
      <c r="G125">
        <v>365969</v>
      </c>
      <c r="H125">
        <v>-6.9245072451246301</v>
      </c>
      <c r="I125">
        <v>-9.5905839880551707</v>
      </c>
      <c r="J125">
        <v>2.6660767429305401</v>
      </c>
      <c r="K125">
        <f t="shared" si="6"/>
        <v>-3.43406308344482</v>
      </c>
      <c r="L125">
        <f t="shared" si="7"/>
        <v>235</v>
      </c>
      <c r="M125">
        <f>IF(SIGN(J125)&gt;SIGN(J124),1,IF(SIGN(J125)&lt;SIGN(J124),-1,0))</f>
        <v>0</v>
      </c>
      <c r="N125">
        <f t="shared" si="8"/>
        <v>0</v>
      </c>
      <c r="O125" t="b">
        <f t="shared" si="11"/>
        <v>0</v>
      </c>
      <c r="P125" t="b">
        <f t="shared" si="14"/>
        <v>0</v>
      </c>
      <c r="Q125" t="b">
        <f t="shared" si="9"/>
        <v>0</v>
      </c>
      <c r="R125" t="b">
        <f t="shared" si="10"/>
        <v>1</v>
      </c>
      <c r="S125" t="b">
        <f t="shared" si="13"/>
        <v>1</v>
      </c>
      <c r="U125" t="b">
        <f t="shared" si="4"/>
        <v>0</v>
      </c>
      <c r="V125" t="b">
        <f t="shared" si="3"/>
        <v>0</v>
      </c>
      <c r="W125" t="b">
        <f t="shared" si="5"/>
        <v>1</v>
      </c>
    </row>
    <row r="126" spans="1:23" x14ac:dyDescent="0.25">
      <c r="A126" s="1">
        <v>44489</v>
      </c>
      <c r="B126">
        <v>251</v>
      </c>
      <c r="C126">
        <v>254.5</v>
      </c>
      <c r="D126">
        <v>248.5</v>
      </c>
      <c r="E126">
        <v>254.5</v>
      </c>
      <c r="F126">
        <v>254.5</v>
      </c>
      <c r="G126">
        <v>235331</v>
      </c>
      <c r="H126">
        <v>-6.1903112243758702</v>
      </c>
      <c r="I126">
        <v>-8.9105294353187894</v>
      </c>
      <c r="J126">
        <v>2.7202182109429098</v>
      </c>
      <c r="K126">
        <f t="shared" si="6"/>
        <v>-3.43406308344482</v>
      </c>
      <c r="L126">
        <f t="shared" si="7"/>
        <v>235</v>
      </c>
      <c r="M126">
        <f>IF(SIGN(J126)&gt;SIGN(J125),1,IF(SIGN(J126)&lt;SIGN(J125),-1,0))</f>
        <v>0</v>
      </c>
      <c r="N126">
        <f t="shared" si="8"/>
        <v>0</v>
      </c>
      <c r="O126" t="b">
        <f t="shared" si="11"/>
        <v>0</v>
      </c>
      <c r="P126" t="b">
        <f t="shared" si="14"/>
        <v>0</v>
      </c>
      <c r="Q126" t="b">
        <f t="shared" si="9"/>
        <v>1</v>
      </c>
      <c r="R126" t="b">
        <f t="shared" si="10"/>
        <v>1</v>
      </c>
      <c r="S126" t="b">
        <f t="shared" si="13"/>
        <v>1</v>
      </c>
      <c r="U126" t="b">
        <f t="shared" si="4"/>
        <v>0</v>
      </c>
      <c r="V126" t="b">
        <f t="shared" si="3"/>
        <v>1</v>
      </c>
      <c r="W126" t="b">
        <f t="shared" si="5"/>
        <v>1</v>
      </c>
    </row>
    <row r="127" spans="1:23" x14ac:dyDescent="0.25">
      <c r="A127" s="1">
        <v>44490</v>
      </c>
      <c r="B127">
        <v>254.5</v>
      </c>
      <c r="C127">
        <v>259.5</v>
      </c>
      <c r="D127">
        <v>251.54699707031199</v>
      </c>
      <c r="E127">
        <v>257.5</v>
      </c>
      <c r="F127">
        <v>257.5</v>
      </c>
      <c r="G127">
        <v>149747</v>
      </c>
      <c r="H127">
        <v>-5.3052387559050898</v>
      </c>
      <c r="I127">
        <v>-8.1894712994355991</v>
      </c>
      <c r="J127">
        <v>2.8842325435305098</v>
      </c>
      <c r="K127">
        <f t="shared" si="6"/>
        <v>-3.43406308344482</v>
      </c>
      <c r="L127">
        <f t="shared" si="7"/>
        <v>235</v>
      </c>
      <c r="M127">
        <f>IF(SIGN(J127)&gt;SIGN(J126),1,IF(SIGN(J127)&lt;SIGN(J126),-1,0))</f>
        <v>0</v>
      </c>
      <c r="N127">
        <f t="shared" si="8"/>
        <v>0</v>
      </c>
      <c r="O127" t="b">
        <f t="shared" si="11"/>
        <v>0</v>
      </c>
      <c r="P127" t="b">
        <f t="shared" si="14"/>
        <v>0</v>
      </c>
      <c r="Q127" t="b">
        <f t="shared" si="9"/>
        <v>1</v>
      </c>
      <c r="R127" t="b">
        <f t="shared" si="10"/>
        <v>1</v>
      </c>
      <c r="S127" t="b">
        <f t="shared" si="13"/>
        <v>1</v>
      </c>
      <c r="U127" t="b">
        <f t="shared" si="4"/>
        <v>0</v>
      </c>
      <c r="V127" t="b">
        <f t="shared" si="3"/>
        <v>1</v>
      </c>
      <c r="W127" t="b">
        <f t="shared" si="5"/>
        <v>1</v>
      </c>
    </row>
    <row r="128" spans="1:23" x14ac:dyDescent="0.25">
      <c r="A128" s="1">
        <v>44491</v>
      </c>
      <c r="B128">
        <v>259</v>
      </c>
      <c r="C128">
        <v>264.5</v>
      </c>
      <c r="D128">
        <v>252</v>
      </c>
      <c r="E128">
        <v>256</v>
      </c>
      <c r="F128">
        <v>256</v>
      </c>
      <c r="G128">
        <v>379073</v>
      </c>
      <c r="H128">
        <v>-4.6709991023034796</v>
      </c>
      <c r="I128">
        <v>-7.4857768600088299</v>
      </c>
      <c r="J128">
        <v>2.8147777577053499</v>
      </c>
      <c r="K128">
        <f t="shared" si="6"/>
        <v>-3.43406308344482</v>
      </c>
      <c r="L128">
        <f t="shared" si="7"/>
        <v>235</v>
      </c>
      <c r="M128">
        <f>IF(SIGN(J128)&gt;SIGN(J127),1,IF(SIGN(J128)&lt;SIGN(J127),-1,0))</f>
        <v>0</v>
      </c>
      <c r="N128">
        <f t="shared" si="8"/>
        <v>0</v>
      </c>
      <c r="O128" t="b">
        <f t="shared" si="11"/>
        <v>0</v>
      </c>
      <c r="P128" t="b">
        <f t="shared" si="14"/>
        <v>0</v>
      </c>
      <c r="Q128" t="b">
        <f t="shared" si="9"/>
        <v>0</v>
      </c>
      <c r="R128" t="b">
        <f t="shared" si="10"/>
        <v>1</v>
      </c>
      <c r="S128" t="b">
        <f t="shared" si="13"/>
        <v>1</v>
      </c>
      <c r="U128" t="b">
        <f t="shared" si="4"/>
        <v>0</v>
      </c>
      <c r="V128" t="b">
        <f t="shared" si="3"/>
        <v>0</v>
      </c>
      <c r="W128" t="b">
        <f t="shared" si="5"/>
        <v>1</v>
      </c>
    </row>
    <row r="129" spans="1:23" x14ac:dyDescent="0.25">
      <c r="A129" s="1">
        <v>44494</v>
      </c>
      <c r="B129">
        <v>252</v>
      </c>
      <c r="C129">
        <v>262.5</v>
      </c>
      <c r="D129">
        <v>252</v>
      </c>
      <c r="E129">
        <v>261.5</v>
      </c>
      <c r="F129">
        <v>261.5</v>
      </c>
      <c r="G129">
        <v>357870</v>
      </c>
      <c r="H129">
        <v>-3.6821318561426799</v>
      </c>
      <c r="I129">
        <v>-6.7250478592352998</v>
      </c>
      <c r="J129">
        <v>3.0429160030926101</v>
      </c>
      <c r="K129">
        <f t="shared" si="6"/>
        <v>-3.43406308344482</v>
      </c>
      <c r="L129">
        <f t="shared" si="7"/>
        <v>235</v>
      </c>
      <c r="M129">
        <f>IF(SIGN(J129)&gt;SIGN(J128),1,IF(SIGN(J129)&lt;SIGN(J128),-1,0))</f>
        <v>0</v>
      </c>
      <c r="N129">
        <f t="shared" si="8"/>
        <v>0</v>
      </c>
      <c r="O129" t="b">
        <f t="shared" si="11"/>
        <v>0</v>
      </c>
      <c r="P129" t="b">
        <f t="shared" si="14"/>
        <v>0</v>
      </c>
      <c r="Q129" t="b">
        <f t="shared" si="9"/>
        <v>1</v>
      </c>
      <c r="R129" t="b">
        <f t="shared" si="10"/>
        <v>1</v>
      </c>
      <c r="S129" t="b">
        <f t="shared" si="13"/>
        <v>1</v>
      </c>
      <c r="U129" t="b">
        <f t="shared" si="4"/>
        <v>0</v>
      </c>
      <c r="V129" t="b">
        <f t="shared" si="3"/>
        <v>1</v>
      </c>
      <c r="W129" t="b">
        <f t="shared" si="5"/>
        <v>1</v>
      </c>
    </row>
    <row r="130" spans="1:23" x14ac:dyDescent="0.25">
      <c r="A130" s="1">
        <v>44495</v>
      </c>
      <c r="B130">
        <v>262</v>
      </c>
      <c r="C130">
        <v>264.5</v>
      </c>
      <c r="D130">
        <v>257</v>
      </c>
      <c r="E130">
        <v>264</v>
      </c>
      <c r="F130">
        <v>264</v>
      </c>
      <c r="G130">
        <v>264481</v>
      </c>
      <c r="H130">
        <v>-2.6659956831960501</v>
      </c>
      <c r="I130">
        <v>-5.9132374240271899</v>
      </c>
      <c r="J130">
        <v>3.2472417408311398</v>
      </c>
      <c r="K130">
        <f t="shared" si="6"/>
        <v>-3.43406308344482</v>
      </c>
      <c r="L130">
        <f t="shared" si="7"/>
        <v>235</v>
      </c>
      <c r="M130">
        <f>IF(SIGN(J130)&gt;SIGN(J129),1,IF(SIGN(J130)&lt;SIGN(J129),-1,0))</f>
        <v>0</v>
      </c>
      <c r="N130">
        <f t="shared" si="8"/>
        <v>0</v>
      </c>
      <c r="O130" t="b">
        <f t="shared" si="11"/>
        <v>0</v>
      </c>
      <c r="P130" t="b">
        <f t="shared" si="14"/>
        <v>0</v>
      </c>
      <c r="Q130" t="b">
        <f t="shared" si="9"/>
        <v>1</v>
      </c>
      <c r="R130" t="b">
        <f t="shared" si="10"/>
        <v>1</v>
      </c>
      <c r="S130" t="b">
        <f t="shared" si="13"/>
        <v>1</v>
      </c>
      <c r="U130" t="b">
        <f t="shared" si="4"/>
        <v>0</v>
      </c>
      <c r="V130" t="b">
        <f t="shared" ref="V130:V193" si="15">(J130-J129)&gt;0</f>
        <v>1</v>
      </c>
      <c r="W130" t="b">
        <f t="shared" si="5"/>
        <v>1</v>
      </c>
    </row>
    <row r="131" spans="1:23" x14ac:dyDescent="0.25">
      <c r="A131" s="1">
        <v>44496</v>
      </c>
      <c r="B131">
        <v>264</v>
      </c>
      <c r="C131">
        <v>267.329986572265</v>
      </c>
      <c r="D131">
        <v>260</v>
      </c>
      <c r="E131">
        <v>264.5</v>
      </c>
      <c r="F131">
        <v>264.5</v>
      </c>
      <c r="G131">
        <v>713891</v>
      </c>
      <c r="H131">
        <v>-1.7996117430329199</v>
      </c>
      <c r="I131">
        <v>-5.0905122878281297</v>
      </c>
      <c r="J131">
        <v>3.29090054479521</v>
      </c>
      <c r="K131">
        <f t="shared" si="6"/>
        <v>-3.43406308344482</v>
      </c>
      <c r="L131">
        <f t="shared" si="7"/>
        <v>235</v>
      </c>
      <c r="M131">
        <f>IF(SIGN(J131)&gt;SIGN(J130),1,IF(SIGN(J131)&lt;SIGN(J130),-1,0))</f>
        <v>0</v>
      </c>
      <c r="N131">
        <f t="shared" si="8"/>
        <v>0</v>
      </c>
      <c r="O131" t="b">
        <f t="shared" si="11"/>
        <v>0</v>
      </c>
      <c r="P131" t="b">
        <f t="shared" si="14"/>
        <v>0</v>
      </c>
      <c r="Q131" t="b">
        <f t="shared" si="9"/>
        <v>1</v>
      </c>
      <c r="R131" t="b">
        <f t="shared" si="10"/>
        <v>1</v>
      </c>
      <c r="S131" t="b">
        <f t="shared" si="13"/>
        <v>1</v>
      </c>
      <c r="U131" t="b">
        <f t="shared" ref="U131:U194" si="16">AND(N131&lt;0.5,N131&gt;0)</f>
        <v>0</v>
      </c>
      <c r="V131" t="b">
        <f t="shared" si="15"/>
        <v>1</v>
      </c>
      <c r="W131" t="b">
        <f t="shared" ref="W131:W194" si="17">NOT(AND(U131:V131))</f>
        <v>1</v>
      </c>
    </row>
    <row r="132" spans="1:23" x14ac:dyDescent="0.25">
      <c r="A132" s="1">
        <v>44497</v>
      </c>
      <c r="B132">
        <v>262.5</v>
      </c>
      <c r="C132">
        <v>267</v>
      </c>
      <c r="D132">
        <v>259.5</v>
      </c>
      <c r="E132">
        <v>259.5</v>
      </c>
      <c r="F132">
        <v>259.5</v>
      </c>
      <c r="G132">
        <v>213784</v>
      </c>
      <c r="H132">
        <v>-1.49915763071567</v>
      </c>
      <c r="I132">
        <v>-4.3722413564054996</v>
      </c>
      <c r="J132">
        <v>2.8730837256898201</v>
      </c>
      <c r="K132">
        <f t="shared" si="6"/>
        <v>-3.43406308344482</v>
      </c>
      <c r="L132">
        <f t="shared" si="7"/>
        <v>235</v>
      </c>
      <c r="M132">
        <f>IF(SIGN(J132)&gt;SIGN(J131),1,IF(SIGN(J132)&lt;SIGN(J131),-1,0))</f>
        <v>0</v>
      </c>
      <c r="N132">
        <f t="shared" si="8"/>
        <v>0</v>
      </c>
      <c r="O132" t="b">
        <f t="shared" si="11"/>
        <v>0</v>
      </c>
      <c r="P132" t="b">
        <f t="shared" si="14"/>
        <v>0</v>
      </c>
      <c r="Q132" t="b">
        <f t="shared" si="9"/>
        <v>0</v>
      </c>
      <c r="R132" t="b">
        <f t="shared" si="10"/>
        <v>1</v>
      </c>
      <c r="S132" t="b">
        <f t="shared" si="13"/>
        <v>1</v>
      </c>
      <c r="U132" t="b">
        <f t="shared" si="16"/>
        <v>0</v>
      </c>
      <c r="V132" t="b">
        <f t="shared" si="15"/>
        <v>0</v>
      </c>
      <c r="W132" t="b">
        <f t="shared" si="17"/>
        <v>1</v>
      </c>
    </row>
    <row r="133" spans="1:23" x14ac:dyDescent="0.25">
      <c r="A133" s="1">
        <v>44498</v>
      </c>
      <c r="B133">
        <v>259.5</v>
      </c>
      <c r="C133">
        <v>268.5</v>
      </c>
      <c r="D133">
        <v>255.5</v>
      </c>
      <c r="E133">
        <v>265.5</v>
      </c>
      <c r="F133">
        <v>265.5</v>
      </c>
      <c r="G133">
        <v>628438</v>
      </c>
      <c r="H133">
        <v>-0.76805943827923695</v>
      </c>
      <c r="I133">
        <v>-3.6514049727801301</v>
      </c>
      <c r="J133">
        <v>2.88334553450089</v>
      </c>
      <c r="K133">
        <f t="shared" si="6"/>
        <v>-3.43406308344482</v>
      </c>
      <c r="L133">
        <f t="shared" si="7"/>
        <v>235</v>
      </c>
      <c r="M133">
        <f>IF(SIGN(J133)&gt;SIGN(J132),1,IF(SIGN(J133)&lt;SIGN(J132),-1,0))</f>
        <v>0</v>
      </c>
      <c r="N133">
        <f t="shared" si="8"/>
        <v>0</v>
      </c>
      <c r="O133" t="b">
        <f t="shared" si="11"/>
        <v>0</v>
      </c>
      <c r="P133" t="b">
        <f t="shared" si="14"/>
        <v>0</v>
      </c>
      <c r="Q133" t="b">
        <f t="shared" si="9"/>
        <v>1</v>
      </c>
      <c r="R133" t="b">
        <f t="shared" si="10"/>
        <v>1</v>
      </c>
      <c r="S133" t="b">
        <f t="shared" si="13"/>
        <v>1</v>
      </c>
      <c r="U133" t="b">
        <f t="shared" si="16"/>
        <v>0</v>
      </c>
      <c r="V133" t="b">
        <f t="shared" si="15"/>
        <v>1</v>
      </c>
      <c r="W133" t="b">
        <f t="shared" si="17"/>
        <v>1</v>
      </c>
    </row>
    <row r="134" spans="1:23" x14ac:dyDescent="0.25">
      <c r="A134" s="1">
        <v>44501</v>
      </c>
      <c r="B134">
        <v>267</v>
      </c>
      <c r="C134">
        <v>270.5</v>
      </c>
      <c r="D134">
        <v>255.5</v>
      </c>
      <c r="E134">
        <v>269</v>
      </c>
      <c r="F134">
        <v>269</v>
      </c>
      <c r="G134">
        <v>156393</v>
      </c>
      <c r="H134">
        <v>9.2683884946779899E-2</v>
      </c>
      <c r="I134">
        <v>-2.9025872012346499</v>
      </c>
      <c r="J134">
        <v>2.9952710861814298</v>
      </c>
      <c r="K134">
        <f t="shared" si="6"/>
        <v>-3.43406308344482</v>
      </c>
      <c r="L134">
        <f t="shared" si="7"/>
        <v>235</v>
      </c>
      <c r="M134">
        <f>IF(SIGN(J134)&gt;SIGN(J133),1,IF(SIGN(J134)&lt;SIGN(J133),-1,0))</f>
        <v>0</v>
      </c>
      <c r="N134">
        <f t="shared" si="8"/>
        <v>0</v>
      </c>
      <c r="O134" t="b">
        <f t="shared" si="11"/>
        <v>0</v>
      </c>
      <c r="P134" t="b">
        <f t="shared" si="14"/>
        <v>0</v>
      </c>
      <c r="Q134" t="b">
        <f t="shared" si="9"/>
        <v>1</v>
      </c>
      <c r="R134" t="b">
        <f t="shared" si="10"/>
        <v>1</v>
      </c>
      <c r="S134" t="b">
        <f t="shared" si="13"/>
        <v>1</v>
      </c>
      <c r="U134" t="b">
        <f t="shared" si="16"/>
        <v>0</v>
      </c>
      <c r="V134" t="b">
        <f t="shared" si="15"/>
        <v>1</v>
      </c>
      <c r="W134" t="b">
        <f t="shared" si="17"/>
        <v>1</v>
      </c>
    </row>
    <row r="135" spans="1:23" x14ac:dyDescent="0.25">
      <c r="A135" s="1">
        <v>44502</v>
      </c>
      <c r="B135">
        <v>269.5</v>
      </c>
      <c r="C135">
        <v>275</v>
      </c>
      <c r="D135">
        <v>267</v>
      </c>
      <c r="E135">
        <v>273.5</v>
      </c>
      <c r="F135">
        <v>273.5</v>
      </c>
      <c r="G135">
        <v>675408</v>
      </c>
      <c r="H135">
        <v>1.12496222137656</v>
      </c>
      <c r="I135">
        <v>-2.09707731671232</v>
      </c>
      <c r="J135">
        <v>3.22203953808889</v>
      </c>
      <c r="K135">
        <f t="shared" si="6"/>
        <v>-3.43406308344482</v>
      </c>
      <c r="L135">
        <f t="shared" si="7"/>
        <v>235</v>
      </c>
      <c r="M135">
        <f>IF(SIGN(J135)&gt;SIGN(J134),1,IF(SIGN(J135)&lt;SIGN(J134),-1,0))</f>
        <v>0</v>
      </c>
      <c r="N135">
        <f t="shared" si="8"/>
        <v>0</v>
      </c>
      <c r="O135" t="b">
        <f t="shared" si="11"/>
        <v>0</v>
      </c>
      <c r="P135" t="b">
        <f t="shared" si="14"/>
        <v>0</v>
      </c>
      <c r="Q135" t="b">
        <f t="shared" si="9"/>
        <v>1</v>
      </c>
      <c r="R135" t="b">
        <f t="shared" si="10"/>
        <v>1</v>
      </c>
      <c r="S135" t="b">
        <f t="shared" si="13"/>
        <v>1</v>
      </c>
      <c r="U135" t="b">
        <f t="shared" si="16"/>
        <v>0</v>
      </c>
      <c r="V135" t="b">
        <f t="shared" si="15"/>
        <v>1</v>
      </c>
      <c r="W135" t="b">
        <f t="shared" si="17"/>
        <v>1</v>
      </c>
    </row>
    <row r="136" spans="1:23" x14ac:dyDescent="0.25">
      <c r="A136" s="1">
        <v>44503</v>
      </c>
      <c r="B136">
        <v>265.5</v>
      </c>
      <c r="C136">
        <v>272.5</v>
      </c>
      <c r="D136">
        <v>265.5</v>
      </c>
      <c r="E136">
        <v>269.5</v>
      </c>
      <c r="F136">
        <v>269.5</v>
      </c>
      <c r="G136">
        <v>247485</v>
      </c>
      <c r="H136">
        <v>1.60182764770161</v>
      </c>
      <c r="I136">
        <v>-1.35729632382947</v>
      </c>
      <c r="J136">
        <v>2.95912397153108</v>
      </c>
      <c r="K136">
        <f t="shared" si="6"/>
        <v>-3.43406308344482</v>
      </c>
      <c r="L136">
        <f t="shared" si="7"/>
        <v>235</v>
      </c>
      <c r="M136">
        <f>IF(SIGN(J136)&gt;SIGN(J135),1,IF(SIGN(J136)&lt;SIGN(J135),-1,0))</f>
        <v>0</v>
      </c>
      <c r="N136">
        <f t="shared" si="8"/>
        <v>0</v>
      </c>
      <c r="O136" t="b">
        <f t="shared" si="11"/>
        <v>0</v>
      </c>
      <c r="P136" t="b">
        <f t="shared" si="14"/>
        <v>0</v>
      </c>
      <c r="Q136" t="b">
        <f t="shared" si="9"/>
        <v>0</v>
      </c>
      <c r="R136" t="b">
        <f t="shared" si="10"/>
        <v>1</v>
      </c>
      <c r="S136" t="b">
        <f t="shared" si="13"/>
        <v>1</v>
      </c>
      <c r="U136" t="b">
        <f t="shared" si="16"/>
        <v>0</v>
      </c>
      <c r="V136" t="b">
        <f t="shared" si="15"/>
        <v>0</v>
      </c>
      <c r="W136" t="b">
        <f t="shared" si="17"/>
        <v>1</v>
      </c>
    </row>
    <row r="137" spans="1:23" x14ac:dyDescent="0.25">
      <c r="A137" s="1">
        <v>44504</v>
      </c>
      <c r="B137">
        <v>266.5</v>
      </c>
      <c r="C137">
        <v>273.5</v>
      </c>
      <c r="D137">
        <v>256.5</v>
      </c>
      <c r="E137">
        <v>272</v>
      </c>
      <c r="F137">
        <v>272</v>
      </c>
      <c r="G137">
        <v>4200703</v>
      </c>
      <c r="H137">
        <v>2.1566104348884201</v>
      </c>
      <c r="I137">
        <v>-0.65451497208585097</v>
      </c>
      <c r="J137">
        <v>2.8111254069742699</v>
      </c>
      <c r="K137">
        <f t="shared" si="6"/>
        <v>-3.43406308344482</v>
      </c>
      <c r="L137">
        <f t="shared" si="7"/>
        <v>235</v>
      </c>
      <c r="M137">
        <f>IF(SIGN(J137)&gt;SIGN(J136),1,IF(SIGN(J137)&lt;SIGN(J136),-1,0))</f>
        <v>0</v>
      </c>
      <c r="N137">
        <f t="shared" si="8"/>
        <v>0</v>
      </c>
      <c r="O137" t="b">
        <f t="shared" si="11"/>
        <v>0</v>
      </c>
      <c r="P137" t="b">
        <f t="shared" si="14"/>
        <v>0</v>
      </c>
      <c r="Q137" t="b">
        <f t="shared" si="9"/>
        <v>0</v>
      </c>
      <c r="R137" t="b">
        <f t="shared" si="10"/>
        <v>1</v>
      </c>
      <c r="S137" t="b">
        <f t="shared" si="13"/>
        <v>1</v>
      </c>
      <c r="U137" t="b">
        <f t="shared" si="16"/>
        <v>0</v>
      </c>
      <c r="V137" t="b">
        <f t="shared" si="15"/>
        <v>0</v>
      </c>
      <c r="W137" t="b">
        <f t="shared" si="17"/>
        <v>1</v>
      </c>
    </row>
    <row r="138" spans="1:23" x14ac:dyDescent="0.25">
      <c r="A138" s="1">
        <v>44505</v>
      </c>
      <c r="B138">
        <v>270.5</v>
      </c>
      <c r="C138">
        <v>272.54501342773398</v>
      </c>
      <c r="D138">
        <v>264</v>
      </c>
      <c r="E138">
        <v>271.5</v>
      </c>
      <c r="F138">
        <v>271.5</v>
      </c>
      <c r="G138">
        <v>341916</v>
      </c>
      <c r="H138">
        <v>2.5268072561999002</v>
      </c>
      <c r="I138">
        <v>-1.82505264286674E-2</v>
      </c>
      <c r="J138">
        <v>2.5450577826285601</v>
      </c>
      <c r="K138">
        <f t="shared" si="6"/>
        <v>-3.43406308344482</v>
      </c>
      <c r="L138">
        <f t="shared" si="7"/>
        <v>235</v>
      </c>
      <c r="M138">
        <f>IF(SIGN(J138)&gt;SIGN(J137),1,IF(SIGN(J138)&lt;SIGN(J137),-1,0))</f>
        <v>0</v>
      </c>
      <c r="N138">
        <f t="shared" si="8"/>
        <v>0</v>
      </c>
      <c r="O138" t="b">
        <f t="shared" si="11"/>
        <v>0</v>
      </c>
      <c r="P138" t="b">
        <f t="shared" si="14"/>
        <v>0</v>
      </c>
      <c r="Q138" t="b">
        <f t="shared" si="9"/>
        <v>0</v>
      </c>
      <c r="R138" t="b">
        <f t="shared" si="10"/>
        <v>1</v>
      </c>
      <c r="S138" t="b">
        <f t="shared" si="13"/>
        <v>1</v>
      </c>
      <c r="U138" t="b">
        <f t="shared" si="16"/>
        <v>0</v>
      </c>
      <c r="V138" t="b">
        <f t="shared" si="15"/>
        <v>0</v>
      </c>
      <c r="W138" t="b">
        <f t="shared" si="17"/>
        <v>1</v>
      </c>
    </row>
    <row r="139" spans="1:23" x14ac:dyDescent="0.25">
      <c r="A139" s="1">
        <v>44508</v>
      </c>
      <c r="B139">
        <v>283</v>
      </c>
      <c r="C139">
        <v>290.079986572265</v>
      </c>
      <c r="D139">
        <v>274</v>
      </c>
      <c r="E139">
        <v>287.5</v>
      </c>
      <c r="F139">
        <v>287.5</v>
      </c>
      <c r="G139">
        <v>2090850</v>
      </c>
      <c r="H139">
        <v>4.0643761329519004</v>
      </c>
      <c r="I139">
        <v>0.79827480544748097</v>
      </c>
      <c r="J139">
        <v>3.2661013275044199</v>
      </c>
      <c r="K139">
        <f t="shared" si="6"/>
        <v>-3.43406308344482</v>
      </c>
      <c r="L139">
        <f t="shared" si="7"/>
        <v>235</v>
      </c>
      <c r="M139">
        <f>IF(SIGN(J139)&gt;SIGN(J138),1,IF(SIGN(J139)&lt;SIGN(J138),-1,0))</f>
        <v>0</v>
      </c>
      <c r="N139">
        <f t="shared" si="8"/>
        <v>0</v>
      </c>
      <c r="O139" t="b">
        <f t="shared" si="11"/>
        <v>0</v>
      </c>
      <c r="P139" t="b">
        <f t="shared" si="14"/>
        <v>0</v>
      </c>
      <c r="Q139" t="b">
        <f t="shared" si="9"/>
        <v>1</v>
      </c>
      <c r="R139" t="b">
        <f t="shared" si="10"/>
        <v>1</v>
      </c>
      <c r="S139" t="b">
        <f t="shared" si="13"/>
        <v>1</v>
      </c>
      <c r="U139" t="b">
        <f t="shared" si="16"/>
        <v>0</v>
      </c>
      <c r="V139" t="b">
        <f t="shared" si="15"/>
        <v>1</v>
      </c>
      <c r="W139" t="b">
        <f t="shared" si="17"/>
        <v>1</v>
      </c>
    </row>
    <row r="140" spans="1:23" x14ac:dyDescent="0.25">
      <c r="A140" s="1">
        <v>44509</v>
      </c>
      <c r="B140">
        <v>289</v>
      </c>
      <c r="C140">
        <v>289</v>
      </c>
      <c r="D140">
        <v>271.5</v>
      </c>
      <c r="E140">
        <v>271.5</v>
      </c>
      <c r="F140">
        <v>271.5</v>
      </c>
      <c r="G140">
        <v>298462</v>
      </c>
      <c r="H140">
        <v>3.9463794569116999</v>
      </c>
      <c r="I140">
        <v>1.4278957357403399</v>
      </c>
      <c r="J140">
        <v>2.51848372117135</v>
      </c>
      <c r="K140">
        <f t="shared" si="6"/>
        <v>-3.43406308344482</v>
      </c>
      <c r="L140">
        <f t="shared" si="7"/>
        <v>235</v>
      </c>
      <c r="M140">
        <f>IF(SIGN(J140)&gt;SIGN(J139),1,IF(SIGN(J140)&lt;SIGN(J139),-1,0))</f>
        <v>0</v>
      </c>
      <c r="N140">
        <f t="shared" si="8"/>
        <v>0</v>
      </c>
      <c r="O140" t="b">
        <f t="shared" si="11"/>
        <v>0</v>
      </c>
      <c r="P140" t="b">
        <f t="shared" si="14"/>
        <v>0</v>
      </c>
      <c r="Q140" t="b">
        <f t="shared" si="9"/>
        <v>0</v>
      </c>
      <c r="R140" t="b">
        <f t="shared" si="10"/>
        <v>1</v>
      </c>
      <c r="S140" t="b">
        <f t="shared" si="13"/>
        <v>1</v>
      </c>
      <c r="U140" t="b">
        <f t="shared" si="16"/>
        <v>0</v>
      </c>
      <c r="V140" t="b">
        <f t="shared" si="15"/>
        <v>0</v>
      </c>
      <c r="W140" t="b">
        <f t="shared" si="17"/>
        <v>1</v>
      </c>
    </row>
    <row r="141" spans="1:23" x14ac:dyDescent="0.25">
      <c r="A141" s="1">
        <v>44510</v>
      </c>
      <c r="B141">
        <v>277.5</v>
      </c>
      <c r="C141">
        <v>279</v>
      </c>
      <c r="D141">
        <v>271</v>
      </c>
      <c r="E141">
        <v>273.5</v>
      </c>
      <c r="F141">
        <v>273.5</v>
      </c>
      <c r="G141">
        <v>411944</v>
      </c>
      <c r="H141">
        <v>3.9684998738272199</v>
      </c>
      <c r="I141">
        <v>1.93601656335773</v>
      </c>
      <c r="J141">
        <v>2.0324833104694902</v>
      </c>
      <c r="K141">
        <f t="shared" si="6"/>
        <v>-3.31729353659808</v>
      </c>
      <c r="L141">
        <f t="shared" si="7"/>
        <v>235</v>
      </c>
      <c r="M141">
        <f>IF(SIGN(J141)&gt;SIGN(J140),1,IF(SIGN(J141)&lt;SIGN(J140),-1,0))</f>
        <v>0</v>
      </c>
      <c r="N141">
        <f t="shared" si="8"/>
        <v>0</v>
      </c>
      <c r="O141" t="b">
        <f t="shared" si="11"/>
        <v>0</v>
      </c>
      <c r="P141" t="b">
        <f t="shared" si="14"/>
        <v>0</v>
      </c>
      <c r="Q141" t="b">
        <f t="shared" si="9"/>
        <v>0</v>
      </c>
      <c r="R141" t="b">
        <f t="shared" si="10"/>
        <v>1</v>
      </c>
      <c r="S141" t="b">
        <f t="shared" si="13"/>
        <v>1</v>
      </c>
      <c r="U141" t="b">
        <f t="shared" si="16"/>
        <v>0</v>
      </c>
      <c r="V141" t="b">
        <f t="shared" si="15"/>
        <v>0</v>
      </c>
      <c r="W141" t="b">
        <f t="shared" si="17"/>
        <v>1</v>
      </c>
    </row>
    <row r="142" spans="1:23" x14ac:dyDescent="0.25">
      <c r="A142" s="1">
        <v>44511</v>
      </c>
      <c r="B142">
        <v>245</v>
      </c>
      <c r="C142">
        <v>251</v>
      </c>
      <c r="D142">
        <v>240</v>
      </c>
      <c r="E142">
        <v>245</v>
      </c>
      <c r="F142">
        <v>245</v>
      </c>
      <c r="G142">
        <v>43978325</v>
      </c>
      <c r="H142">
        <v>1.66714210890864</v>
      </c>
      <c r="I142">
        <v>1.8822416724679101</v>
      </c>
      <c r="J142">
        <v>-0.21509956355926799</v>
      </c>
      <c r="K142">
        <f t="shared" si="6"/>
        <v>-2.7257805246463498</v>
      </c>
      <c r="L142">
        <f t="shared" si="7"/>
        <v>235</v>
      </c>
      <c r="M142">
        <f>IF(SIGN(J142)&gt;SIGN(J141),1,IF(SIGN(J142)&lt;SIGN(J141),-1,0))</f>
        <v>-1</v>
      </c>
      <c r="N142">
        <f t="shared" si="8"/>
        <v>7.8913016515581566E-2</v>
      </c>
      <c r="O142" t="b">
        <f t="shared" si="11"/>
        <v>1</v>
      </c>
      <c r="P142" t="b">
        <f t="shared" si="14"/>
        <v>0</v>
      </c>
      <c r="Q142" t="b">
        <f t="shared" si="9"/>
        <v>0</v>
      </c>
      <c r="R142" t="b">
        <f t="shared" si="10"/>
        <v>1</v>
      </c>
      <c r="S142" t="b">
        <f t="shared" si="13"/>
        <v>1</v>
      </c>
      <c r="U142" t="b">
        <f t="shared" si="16"/>
        <v>1</v>
      </c>
      <c r="V142" t="b">
        <f t="shared" si="15"/>
        <v>0</v>
      </c>
      <c r="W142" t="b">
        <f t="shared" si="17"/>
        <v>1</v>
      </c>
    </row>
    <row r="143" spans="1:23" x14ac:dyDescent="0.25">
      <c r="A143" s="1">
        <v>44512</v>
      </c>
      <c r="B143">
        <v>243</v>
      </c>
      <c r="C143">
        <v>250</v>
      </c>
      <c r="D143">
        <v>243</v>
      </c>
      <c r="E143">
        <v>247.5</v>
      </c>
      <c r="F143">
        <v>247.5</v>
      </c>
      <c r="G143">
        <v>756197</v>
      </c>
      <c r="H143">
        <v>4.4512477876480702E-2</v>
      </c>
      <c r="I143">
        <v>1.5146958335496199</v>
      </c>
      <c r="J143">
        <v>-1.4701833556731401</v>
      </c>
      <c r="K143">
        <f t="shared" si="6"/>
        <v>-2.5632565171543602</v>
      </c>
      <c r="L143">
        <f t="shared" si="7"/>
        <v>235</v>
      </c>
      <c r="M143">
        <f>IF(SIGN(J143)&gt;SIGN(J142),1,IF(SIGN(J143)&lt;SIGN(J142),-1,0))</f>
        <v>0</v>
      </c>
      <c r="N143">
        <f t="shared" si="8"/>
        <v>0.57356075985141253</v>
      </c>
      <c r="O143" t="b">
        <f t="shared" si="11"/>
        <v>1</v>
      </c>
      <c r="P143" t="b">
        <f t="shared" si="14"/>
        <v>0</v>
      </c>
      <c r="Q143" t="b">
        <f t="shared" si="9"/>
        <v>0</v>
      </c>
      <c r="R143" t="b">
        <f t="shared" si="10"/>
        <v>1</v>
      </c>
      <c r="S143" t="b">
        <f t="shared" si="13"/>
        <v>0</v>
      </c>
      <c r="U143" t="b">
        <f t="shared" si="16"/>
        <v>0</v>
      </c>
      <c r="V143" t="b">
        <f t="shared" si="15"/>
        <v>0</v>
      </c>
      <c r="W143" t="b">
        <f t="shared" si="17"/>
        <v>1</v>
      </c>
    </row>
    <row r="144" spans="1:23" x14ac:dyDescent="0.25">
      <c r="A144" s="1">
        <v>44515</v>
      </c>
      <c r="B144">
        <v>250</v>
      </c>
      <c r="C144">
        <v>250.5</v>
      </c>
      <c r="D144">
        <v>245.5</v>
      </c>
      <c r="E144">
        <v>247</v>
      </c>
      <c r="F144">
        <v>247</v>
      </c>
      <c r="G144">
        <v>748838</v>
      </c>
      <c r="H144">
        <v>-1.26717097840344</v>
      </c>
      <c r="I144">
        <v>0.95832247115900304</v>
      </c>
      <c r="J144">
        <v>-2.2254934495624399</v>
      </c>
      <c r="K144">
        <f t="shared" si="6"/>
        <v>-2.2254934495624399</v>
      </c>
      <c r="L144">
        <f t="shared" si="7"/>
        <v>235</v>
      </c>
      <c r="M144">
        <f>IF(SIGN(J144)&gt;SIGN(J143),1,IF(SIGN(J144)&lt;SIGN(J143),-1,0))</f>
        <v>0</v>
      </c>
      <c r="N144">
        <f t="shared" si="8"/>
        <v>1</v>
      </c>
      <c r="O144" t="b">
        <f t="shared" si="11"/>
        <v>0</v>
      </c>
      <c r="P144" t="b">
        <f t="shared" si="14"/>
        <v>0</v>
      </c>
      <c r="Q144" t="b">
        <f t="shared" si="9"/>
        <v>0</v>
      </c>
      <c r="R144" t="b">
        <f t="shared" si="10"/>
        <v>1</v>
      </c>
      <c r="S144" t="b">
        <f t="shared" si="13"/>
        <v>0</v>
      </c>
      <c r="U144" t="b">
        <f t="shared" si="16"/>
        <v>0</v>
      </c>
      <c r="V144" t="b">
        <f t="shared" si="15"/>
        <v>0</v>
      </c>
      <c r="W144" t="b">
        <f t="shared" si="17"/>
        <v>1</v>
      </c>
    </row>
    <row r="145" spans="1:23" x14ac:dyDescent="0.25">
      <c r="A145" s="1">
        <v>44516</v>
      </c>
      <c r="B145">
        <v>250</v>
      </c>
      <c r="C145">
        <v>250.17500305175699</v>
      </c>
      <c r="D145">
        <v>246</v>
      </c>
      <c r="E145">
        <v>248</v>
      </c>
      <c r="F145">
        <v>248</v>
      </c>
      <c r="G145">
        <v>477853</v>
      </c>
      <c r="H145">
        <v>-2.2006313415305301</v>
      </c>
      <c r="I145">
        <v>0.32653170862108699</v>
      </c>
      <c r="J145">
        <v>-2.52716305015162</v>
      </c>
      <c r="K145">
        <f t="shared" si="6"/>
        <v>-2.52716305015162</v>
      </c>
      <c r="L145">
        <f t="shared" si="7"/>
        <v>235</v>
      </c>
      <c r="M145">
        <f>IF(SIGN(J145)&gt;SIGN(J144),1,IF(SIGN(J145)&lt;SIGN(J144),-1,0))</f>
        <v>0</v>
      </c>
      <c r="N145">
        <f t="shared" si="8"/>
        <v>1</v>
      </c>
      <c r="O145" t="b">
        <f t="shared" si="11"/>
        <v>0</v>
      </c>
      <c r="P145" t="b">
        <f t="shared" si="14"/>
        <v>0</v>
      </c>
      <c r="Q145" t="b">
        <f t="shared" si="9"/>
        <v>0</v>
      </c>
      <c r="R145" t="b">
        <f t="shared" si="10"/>
        <v>1</v>
      </c>
      <c r="S145" t="b">
        <f t="shared" si="13"/>
        <v>0</v>
      </c>
      <c r="U145" t="b">
        <f t="shared" si="16"/>
        <v>0</v>
      </c>
      <c r="V145" t="b">
        <f t="shared" si="15"/>
        <v>0</v>
      </c>
      <c r="W145" t="b">
        <f t="shared" si="17"/>
        <v>1</v>
      </c>
    </row>
    <row r="146" spans="1:23" x14ac:dyDescent="0.25">
      <c r="A146" s="1">
        <v>44517</v>
      </c>
      <c r="B146">
        <v>246</v>
      </c>
      <c r="C146">
        <v>250.5</v>
      </c>
      <c r="D146">
        <v>243.5</v>
      </c>
      <c r="E146">
        <v>246.5</v>
      </c>
      <c r="F146">
        <v>246.5</v>
      </c>
      <c r="G146">
        <v>3292325</v>
      </c>
      <c r="H146">
        <v>-3.0265528680370699</v>
      </c>
      <c r="I146">
        <v>-0.34408520671054899</v>
      </c>
      <c r="J146">
        <v>-2.6824676613265201</v>
      </c>
      <c r="K146">
        <f t="shared" si="6"/>
        <v>-2.6824676613265201</v>
      </c>
      <c r="L146">
        <f t="shared" si="7"/>
        <v>235</v>
      </c>
      <c r="M146">
        <f>IF(SIGN(J146)&gt;SIGN(J145),1,IF(SIGN(J146)&lt;SIGN(J145),-1,0))</f>
        <v>0</v>
      </c>
      <c r="N146">
        <f t="shared" si="8"/>
        <v>1</v>
      </c>
      <c r="O146" t="b">
        <f t="shared" si="11"/>
        <v>0</v>
      </c>
      <c r="P146" t="b">
        <f t="shared" si="14"/>
        <v>0</v>
      </c>
      <c r="Q146" t="b">
        <f t="shared" si="9"/>
        <v>0</v>
      </c>
      <c r="R146" t="b">
        <f t="shared" si="10"/>
        <v>1</v>
      </c>
      <c r="S146" t="b">
        <f t="shared" si="13"/>
        <v>0</v>
      </c>
      <c r="U146" t="b">
        <f t="shared" si="16"/>
        <v>0</v>
      </c>
      <c r="V146" t="b">
        <f t="shared" si="15"/>
        <v>0</v>
      </c>
      <c r="W146" t="b">
        <f t="shared" si="17"/>
        <v>1</v>
      </c>
    </row>
    <row r="147" spans="1:23" x14ac:dyDescent="0.25">
      <c r="A147" s="1">
        <v>44518</v>
      </c>
      <c r="B147">
        <v>248</v>
      </c>
      <c r="C147">
        <v>249.5</v>
      </c>
      <c r="D147">
        <v>246.5</v>
      </c>
      <c r="E147">
        <v>247.5</v>
      </c>
      <c r="F147">
        <v>247.5</v>
      </c>
      <c r="G147">
        <v>351507</v>
      </c>
      <c r="H147">
        <v>-3.5593804769216</v>
      </c>
      <c r="I147">
        <v>-0.98714426075276496</v>
      </c>
      <c r="J147">
        <v>-2.5722362161688301</v>
      </c>
      <c r="K147">
        <f t="shared" si="6"/>
        <v>-2.6824676613265201</v>
      </c>
      <c r="L147">
        <f t="shared" si="7"/>
        <v>235</v>
      </c>
      <c r="M147">
        <f>IF(SIGN(J147)&gt;SIGN(J146),1,IF(SIGN(J147)&lt;SIGN(J146),-1,0))</f>
        <v>0</v>
      </c>
      <c r="N147">
        <f t="shared" si="8"/>
        <v>0.95890670118901677</v>
      </c>
      <c r="O147" t="b">
        <f t="shared" si="11"/>
        <v>0</v>
      </c>
      <c r="P147" t="b">
        <f t="shared" si="14"/>
        <v>0</v>
      </c>
      <c r="Q147" t="b">
        <f t="shared" si="9"/>
        <v>1</v>
      </c>
      <c r="R147" t="b">
        <f t="shared" si="10"/>
        <v>1</v>
      </c>
      <c r="S147" t="b">
        <f t="shared" si="13"/>
        <v>0</v>
      </c>
      <c r="U147" t="b">
        <f t="shared" si="16"/>
        <v>0</v>
      </c>
      <c r="V147" t="b">
        <f t="shared" si="15"/>
        <v>1</v>
      </c>
      <c r="W147" t="b">
        <f t="shared" si="17"/>
        <v>1</v>
      </c>
    </row>
    <row r="148" spans="1:23" x14ac:dyDescent="0.25">
      <c r="A148" s="1">
        <v>44519</v>
      </c>
      <c r="B148">
        <v>249</v>
      </c>
      <c r="C148">
        <v>249.63000488281199</v>
      </c>
      <c r="D148">
        <v>239</v>
      </c>
      <c r="E148">
        <v>245</v>
      </c>
      <c r="F148">
        <v>245</v>
      </c>
      <c r="G148">
        <v>455259</v>
      </c>
      <c r="H148">
        <v>-4.1357030663780199</v>
      </c>
      <c r="I148">
        <v>-1.6168560218778201</v>
      </c>
      <c r="J148">
        <v>-2.5188470445002</v>
      </c>
      <c r="K148">
        <f t="shared" si="6"/>
        <v>-2.6824676613265201</v>
      </c>
      <c r="L148">
        <f t="shared" si="7"/>
        <v>235</v>
      </c>
      <c r="M148">
        <f>IF(SIGN(J148)&gt;SIGN(J147),1,IF(SIGN(J148)&lt;SIGN(J147),-1,0))</f>
        <v>0</v>
      </c>
      <c r="N148">
        <f t="shared" si="8"/>
        <v>0.93900369455137911</v>
      </c>
      <c r="O148" t="b">
        <f t="shared" si="11"/>
        <v>0</v>
      </c>
      <c r="P148" t="b">
        <f t="shared" si="14"/>
        <v>0</v>
      </c>
      <c r="Q148" t="b">
        <f t="shared" si="9"/>
        <v>1</v>
      </c>
      <c r="R148" t="b">
        <f t="shared" si="10"/>
        <v>1</v>
      </c>
      <c r="S148" t="b">
        <f t="shared" si="13"/>
        <v>0</v>
      </c>
      <c r="U148" t="b">
        <f t="shared" si="16"/>
        <v>0</v>
      </c>
      <c r="V148" t="b">
        <f t="shared" si="15"/>
        <v>1</v>
      </c>
      <c r="W148" t="b">
        <f t="shared" si="17"/>
        <v>1</v>
      </c>
    </row>
    <row r="149" spans="1:23" x14ac:dyDescent="0.25">
      <c r="A149" s="1">
        <v>44522</v>
      </c>
      <c r="B149">
        <v>244.5</v>
      </c>
      <c r="C149">
        <v>250</v>
      </c>
      <c r="D149">
        <v>244.5</v>
      </c>
      <c r="E149">
        <v>244.5</v>
      </c>
      <c r="F149">
        <v>244.5</v>
      </c>
      <c r="G149">
        <v>424764</v>
      </c>
      <c r="H149">
        <v>-4.5799928180621796</v>
      </c>
      <c r="I149">
        <v>-2.2094833811146901</v>
      </c>
      <c r="J149">
        <v>-2.3705094369474802</v>
      </c>
      <c r="K149">
        <f t="shared" si="6"/>
        <v>-2.6824676613265201</v>
      </c>
      <c r="L149">
        <f t="shared" si="7"/>
        <v>235</v>
      </c>
      <c r="M149">
        <f>IF(SIGN(J149)&gt;SIGN(J148),1,IF(SIGN(J149)&lt;SIGN(J148),-1,0))</f>
        <v>0</v>
      </c>
      <c r="N149">
        <f t="shared" si="8"/>
        <v>0.88370475854133057</v>
      </c>
      <c r="O149" t="b">
        <f t="shared" si="11"/>
        <v>0</v>
      </c>
      <c r="P149" t="b">
        <f t="shared" si="14"/>
        <v>0</v>
      </c>
      <c r="Q149" t="b">
        <f t="shared" si="9"/>
        <v>1</v>
      </c>
      <c r="R149" t="b">
        <f t="shared" si="10"/>
        <v>1</v>
      </c>
      <c r="S149" t="b">
        <f t="shared" si="13"/>
        <v>0</v>
      </c>
      <c r="U149" t="b">
        <f t="shared" si="16"/>
        <v>0</v>
      </c>
      <c r="V149" t="b">
        <f t="shared" si="15"/>
        <v>1</v>
      </c>
      <c r="W149" t="b">
        <f t="shared" si="17"/>
        <v>1</v>
      </c>
    </row>
    <row r="150" spans="1:23" x14ac:dyDescent="0.25">
      <c r="A150" s="1">
        <v>44523</v>
      </c>
      <c r="B150">
        <v>240.5</v>
      </c>
      <c r="C150">
        <v>244</v>
      </c>
      <c r="D150">
        <v>237</v>
      </c>
      <c r="E150">
        <v>238</v>
      </c>
      <c r="F150">
        <v>238</v>
      </c>
      <c r="G150">
        <v>291122</v>
      </c>
      <c r="H150">
        <v>-5.3944027805085204</v>
      </c>
      <c r="I150">
        <v>-2.8464672609934598</v>
      </c>
      <c r="J150">
        <v>-2.5479355195150601</v>
      </c>
      <c r="K150">
        <f t="shared" si="6"/>
        <v>-2.6824676613265201</v>
      </c>
      <c r="L150">
        <f t="shared" si="7"/>
        <v>235</v>
      </c>
      <c r="M150">
        <f>IF(SIGN(J150)&gt;SIGN(J149),1,IF(SIGN(J150)&lt;SIGN(J149),-1,0))</f>
        <v>0</v>
      </c>
      <c r="N150">
        <f t="shared" si="8"/>
        <v>0.9498476183884611</v>
      </c>
      <c r="O150" t="b">
        <f t="shared" si="11"/>
        <v>0</v>
      </c>
      <c r="P150" t="b">
        <f t="shared" si="14"/>
        <v>0</v>
      </c>
      <c r="Q150" t="b">
        <f t="shared" si="9"/>
        <v>0</v>
      </c>
      <c r="R150" t="b">
        <f t="shared" si="10"/>
        <v>1</v>
      </c>
      <c r="S150" t="b">
        <f t="shared" si="13"/>
        <v>0</v>
      </c>
      <c r="U150" t="b">
        <f t="shared" si="16"/>
        <v>0</v>
      </c>
      <c r="V150" t="b">
        <f t="shared" si="15"/>
        <v>0</v>
      </c>
      <c r="W150" t="b">
        <f t="shared" si="17"/>
        <v>1</v>
      </c>
    </row>
    <row r="151" spans="1:23" x14ac:dyDescent="0.25">
      <c r="A151" s="1">
        <v>44524</v>
      </c>
      <c r="B151">
        <v>243.5</v>
      </c>
      <c r="C151">
        <v>243.5</v>
      </c>
      <c r="D151">
        <v>228</v>
      </c>
      <c r="E151">
        <v>233.5</v>
      </c>
      <c r="F151">
        <v>233.5</v>
      </c>
      <c r="G151">
        <v>566973</v>
      </c>
      <c r="H151">
        <v>-6.3299695513186904</v>
      </c>
      <c r="I151">
        <v>-3.54316771905851</v>
      </c>
      <c r="J151">
        <v>-2.78680183226018</v>
      </c>
      <c r="K151">
        <f t="shared" si="6"/>
        <v>-2.78680183226018</v>
      </c>
      <c r="L151">
        <f t="shared" si="7"/>
        <v>228</v>
      </c>
      <c r="M151">
        <f>IF(SIGN(J151)&gt;SIGN(J150),1,IF(SIGN(J151)&lt;SIGN(J150),-1,0))</f>
        <v>0</v>
      </c>
      <c r="N151">
        <f t="shared" si="8"/>
        <v>1</v>
      </c>
      <c r="O151" t="b">
        <f t="shared" si="11"/>
        <v>0</v>
      </c>
      <c r="P151" t="b">
        <f t="shared" si="14"/>
        <v>0</v>
      </c>
      <c r="Q151" t="b">
        <f t="shared" si="9"/>
        <v>0</v>
      </c>
      <c r="R151" t="b">
        <f t="shared" si="10"/>
        <v>1</v>
      </c>
      <c r="S151" t="b">
        <f t="shared" si="13"/>
        <v>0</v>
      </c>
      <c r="U151" t="b">
        <f t="shared" si="16"/>
        <v>0</v>
      </c>
      <c r="V151" t="b">
        <f t="shared" si="15"/>
        <v>0</v>
      </c>
      <c r="W151" t="b">
        <f t="shared" si="17"/>
        <v>1</v>
      </c>
    </row>
    <row r="152" spans="1:23" x14ac:dyDescent="0.25">
      <c r="A152" s="1">
        <v>44525</v>
      </c>
      <c r="B152">
        <v>232</v>
      </c>
      <c r="C152">
        <v>234</v>
      </c>
      <c r="D152">
        <v>224.5</v>
      </c>
      <c r="E152">
        <v>224.5</v>
      </c>
      <c r="F152">
        <v>224.5</v>
      </c>
      <c r="G152">
        <v>294371</v>
      </c>
      <c r="H152">
        <v>-7.7087696120885001</v>
      </c>
      <c r="I152">
        <v>-4.37628809766451</v>
      </c>
      <c r="J152">
        <v>-3.3324815144239901</v>
      </c>
      <c r="K152">
        <f t="shared" si="6"/>
        <v>-3.3324815144239901</v>
      </c>
      <c r="L152">
        <f t="shared" si="7"/>
        <v>224.5</v>
      </c>
      <c r="M152">
        <f>IF(SIGN(J152)&gt;SIGN(J151),1,IF(SIGN(J152)&lt;SIGN(J151),-1,0))</f>
        <v>0</v>
      </c>
      <c r="N152">
        <f t="shared" si="8"/>
        <v>1</v>
      </c>
      <c r="O152" t="b">
        <f t="shared" si="11"/>
        <v>0</v>
      </c>
      <c r="P152" t="b">
        <f t="shared" si="14"/>
        <v>0</v>
      </c>
      <c r="Q152" t="b">
        <f t="shared" si="9"/>
        <v>0</v>
      </c>
      <c r="R152" t="b">
        <f t="shared" si="10"/>
        <v>1</v>
      </c>
      <c r="S152" t="b">
        <f t="shared" si="13"/>
        <v>0</v>
      </c>
      <c r="U152" t="b">
        <f t="shared" si="16"/>
        <v>0</v>
      </c>
      <c r="V152" t="b">
        <f t="shared" si="15"/>
        <v>0</v>
      </c>
      <c r="W152" t="b">
        <f t="shared" si="17"/>
        <v>1</v>
      </c>
    </row>
    <row r="153" spans="1:23" x14ac:dyDescent="0.25">
      <c r="A153" s="1">
        <v>44526</v>
      </c>
      <c r="B153">
        <v>220.5</v>
      </c>
      <c r="C153">
        <v>224.5</v>
      </c>
      <c r="D153">
        <v>216</v>
      </c>
      <c r="E153">
        <v>220</v>
      </c>
      <c r="F153">
        <v>220</v>
      </c>
      <c r="G153">
        <v>688762</v>
      </c>
      <c r="H153">
        <v>-9.0601482133625098</v>
      </c>
      <c r="I153">
        <v>-5.3130601208041099</v>
      </c>
      <c r="J153">
        <v>-3.74708809255839</v>
      </c>
      <c r="K153">
        <f t="shared" si="6"/>
        <v>-3.74708809255839</v>
      </c>
      <c r="L153">
        <f t="shared" si="7"/>
        <v>216</v>
      </c>
      <c r="M153">
        <f>IF(SIGN(J153)&gt;SIGN(J152),1,IF(SIGN(J153)&lt;SIGN(J152),-1,0))</f>
        <v>0</v>
      </c>
      <c r="N153">
        <f t="shared" si="8"/>
        <v>1</v>
      </c>
      <c r="O153" t="b">
        <f t="shared" si="11"/>
        <v>0</v>
      </c>
      <c r="P153" t="b">
        <f t="shared" si="14"/>
        <v>0</v>
      </c>
      <c r="Q153" t="b">
        <f t="shared" si="9"/>
        <v>0</v>
      </c>
      <c r="R153" t="b">
        <f t="shared" si="10"/>
        <v>1</v>
      </c>
      <c r="S153" t="b">
        <f t="shared" si="13"/>
        <v>0</v>
      </c>
      <c r="U153" t="b">
        <f t="shared" si="16"/>
        <v>0</v>
      </c>
      <c r="V153" t="b">
        <f t="shared" si="15"/>
        <v>0</v>
      </c>
      <c r="W153" t="b">
        <f t="shared" si="17"/>
        <v>1</v>
      </c>
    </row>
    <row r="154" spans="1:23" x14ac:dyDescent="0.25">
      <c r="A154" s="1">
        <v>44529</v>
      </c>
      <c r="B154">
        <v>223</v>
      </c>
      <c r="C154">
        <v>226.5</v>
      </c>
      <c r="D154">
        <v>217.5</v>
      </c>
      <c r="E154">
        <v>222.5</v>
      </c>
      <c r="F154">
        <v>222.5</v>
      </c>
      <c r="G154">
        <v>824096</v>
      </c>
      <c r="H154">
        <v>-9.8162420759385007</v>
      </c>
      <c r="I154">
        <v>-6.2136965118309897</v>
      </c>
      <c r="J154">
        <v>-3.6025455641075101</v>
      </c>
      <c r="K154">
        <f t="shared" si="6"/>
        <v>-3.74708809255839</v>
      </c>
      <c r="L154">
        <f t="shared" si="7"/>
        <v>216</v>
      </c>
      <c r="M154">
        <f>IF(SIGN(J154)&gt;SIGN(J153),1,IF(SIGN(J154)&lt;SIGN(J153),-1,0))</f>
        <v>0</v>
      </c>
      <c r="N154">
        <f t="shared" si="8"/>
        <v>0.96142537221424362</v>
      </c>
      <c r="O154" t="b">
        <f t="shared" si="11"/>
        <v>0</v>
      </c>
      <c r="P154" t="b">
        <f t="shared" si="14"/>
        <v>0</v>
      </c>
      <c r="Q154" t="b">
        <f t="shared" si="9"/>
        <v>1</v>
      </c>
      <c r="R154" t="b">
        <f t="shared" si="10"/>
        <v>1</v>
      </c>
      <c r="S154" t="b">
        <f t="shared" si="13"/>
        <v>0</v>
      </c>
      <c r="U154" t="b">
        <f t="shared" si="16"/>
        <v>0</v>
      </c>
      <c r="V154" t="b">
        <f t="shared" si="15"/>
        <v>1</v>
      </c>
      <c r="W154" t="b">
        <f t="shared" si="17"/>
        <v>1</v>
      </c>
    </row>
    <row r="155" spans="1:23" x14ac:dyDescent="0.25">
      <c r="A155" s="1">
        <v>44530</v>
      </c>
      <c r="B155">
        <v>219</v>
      </c>
      <c r="C155">
        <v>222.5</v>
      </c>
      <c r="D155">
        <v>216.5</v>
      </c>
      <c r="E155">
        <v>220</v>
      </c>
      <c r="F155">
        <v>220</v>
      </c>
      <c r="G155">
        <v>493181</v>
      </c>
      <c r="H155">
        <v>-10.496186009047401</v>
      </c>
      <c r="I155">
        <v>-7.0701944112742803</v>
      </c>
      <c r="J155">
        <v>-3.4259915977731601</v>
      </c>
      <c r="K155">
        <f t="shared" si="6"/>
        <v>-3.74708809255839</v>
      </c>
      <c r="L155">
        <f t="shared" si="7"/>
        <v>216</v>
      </c>
      <c r="M155">
        <f>IF(SIGN(J155)&gt;SIGN(J154),1,IF(SIGN(J155)&lt;SIGN(J154),-1,0))</f>
        <v>0</v>
      </c>
      <c r="N155">
        <f t="shared" si="8"/>
        <v>0.91430772726616216</v>
      </c>
      <c r="O155" t="b">
        <f t="shared" si="11"/>
        <v>0</v>
      </c>
      <c r="P155" t="b">
        <f t="shared" si="14"/>
        <v>0</v>
      </c>
      <c r="Q155" t="b">
        <f t="shared" si="9"/>
        <v>1</v>
      </c>
      <c r="R155" t="b">
        <f t="shared" si="10"/>
        <v>1</v>
      </c>
      <c r="S155" t="b">
        <f t="shared" si="13"/>
        <v>0</v>
      </c>
      <c r="U155" t="b">
        <f t="shared" si="16"/>
        <v>0</v>
      </c>
      <c r="V155" t="b">
        <f t="shared" si="15"/>
        <v>1</v>
      </c>
      <c r="W155" t="b">
        <f t="shared" si="17"/>
        <v>1</v>
      </c>
    </row>
    <row r="156" spans="1:23" x14ac:dyDescent="0.25">
      <c r="A156" s="1">
        <v>44531</v>
      </c>
      <c r="B156">
        <v>225.5</v>
      </c>
      <c r="C156">
        <v>230.75700378417901</v>
      </c>
      <c r="D156">
        <v>221</v>
      </c>
      <c r="E156">
        <v>230.5</v>
      </c>
      <c r="F156">
        <v>230.5</v>
      </c>
      <c r="G156">
        <v>853140</v>
      </c>
      <c r="H156">
        <v>-10.0716890904183</v>
      </c>
      <c r="I156">
        <v>-7.6704933471030996</v>
      </c>
      <c r="J156">
        <v>-2.4011957433152702</v>
      </c>
      <c r="K156">
        <f t="shared" si="6"/>
        <v>-3.74708809255839</v>
      </c>
      <c r="L156">
        <f t="shared" si="7"/>
        <v>216</v>
      </c>
      <c r="M156">
        <f>IF(SIGN(J156)&gt;SIGN(J155),1,IF(SIGN(J156)&lt;SIGN(J155),-1,0))</f>
        <v>0</v>
      </c>
      <c r="N156">
        <f t="shared" si="8"/>
        <v>0.6408164644124531</v>
      </c>
      <c r="O156" t="b">
        <f t="shared" si="11"/>
        <v>0</v>
      </c>
      <c r="P156" t="b">
        <f t="shared" si="14"/>
        <v>0</v>
      </c>
      <c r="Q156" t="b">
        <f t="shared" si="9"/>
        <v>1</v>
      </c>
      <c r="R156" t="b">
        <f t="shared" si="10"/>
        <v>1</v>
      </c>
      <c r="S156" t="b">
        <f t="shared" si="13"/>
        <v>0</v>
      </c>
      <c r="U156" t="b">
        <f t="shared" si="16"/>
        <v>0</v>
      </c>
      <c r="V156" t="b">
        <f t="shared" si="15"/>
        <v>1</v>
      </c>
      <c r="W156" t="b">
        <f t="shared" si="17"/>
        <v>1</v>
      </c>
    </row>
    <row r="157" spans="1:23" x14ac:dyDescent="0.25">
      <c r="A157" s="1">
        <v>44532</v>
      </c>
      <c r="B157">
        <v>227.5</v>
      </c>
      <c r="C157">
        <v>230.5</v>
      </c>
      <c r="D157">
        <v>224.5</v>
      </c>
      <c r="E157">
        <v>228.5</v>
      </c>
      <c r="F157">
        <v>228.5</v>
      </c>
      <c r="G157">
        <v>1003090</v>
      </c>
      <c r="H157">
        <v>-9.7838721239766606</v>
      </c>
      <c r="I157">
        <v>-8.0931691024778107</v>
      </c>
      <c r="J157">
        <v>-1.6907030214988401</v>
      </c>
      <c r="K157">
        <f t="shared" si="6"/>
        <v>-3.74708809255839</v>
      </c>
      <c r="L157">
        <f t="shared" si="7"/>
        <v>216</v>
      </c>
      <c r="M157">
        <f>IF(SIGN(J157)&gt;SIGN(J156),1,IF(SIGN(J157)&lt;SIGN(J156),-1,0))</f>
        <v>0</v>
      </c>
      <c r="N157">
        <f t="shared" si="8"/>
        <v>0.45120450326655731</v>
      </c>
      <c r="O157" t="b">
        <f t="shared" si="11"/>
        <v>0</v>
      </c>
      <c r="P157" t="b">
        <f t="shared" si="14"/>
        <v>0</v>
      </c>
      <c r="Q157" t="b">
        <f t="shared" si="9"/>
        <v>1</v>
      </c>
      <c r="R157" t="b">
        <f t="shared" si="10"/>
        <v>1</v>
      </c>
      <c r="S157" t="b">
        <f t="shared" si="13"/>
        <v>1</v>
      </c>
      <c r="U157" t="b">
        <f t="shared" si="16"/>
        <v>1</v>
      </c>
      <c r="V157" t="b">
        <f t="shared" si="15"/>
        <v>1</v>
      </c>
      <c r="W157" t="b">
        <f t="shared" si="17"/>
        <v>0</v>
      </c>
    </row>
    <row r="158" spans="1:23" x14ac:dyDescent="0.25">
      <c r="A158" s="1">
        <v>44533</v>
      </c>
      <c r="B158">
        <v>230</v>
      </c>
      <c r="C158">
        <v>234</v>
      </c>
      <c r="D158">
        <v>227.5</v>
      </c>
      <c r="E158">
        <v>231</v>
      </c>
      <c r="F158">
        <v>231</v>
      </c>
      <c r="G158">
        <v>574067</v>
      </c>
      <c r="H158">
        <v>-9.2474481503284292</v>
      </c>
      <c r="I158">
        <v>-8.3240249120479408</v>
      </c>
      <c r="J158">
        <v>-0.92342323828049699</v>
      </c>
      <c r="K158">
        <f t="shared" si="6"/>
        <v>-3.74708809255839</v>
      </c>
      <c r="L158">
        <f t="shared" si="7"/>
        <v>216</v>
      </c>
      <c r="M158">
        <f>IF(SIGN(J158)&gt;SIGN(J157),1,IF(SIGN(J158)&lt;SIGN(J157),-1,0))</f>
        <v>0</v>
      </c>
      <c r="N158">
        <f t="shared" si="8"/>
        <v>0.24643755777036286</v>
      </c>
      <c r="O158" t="b">
        <f t="shared" si="11"/>
        <v>0</v>
      </c>
      <c r="P158" t="b">
        <f t="shared" si="14"/>
        <v>0</v>
      </c>
      <c r="Q158" t="b">
        <f t="shared" si="9"/>
        <v>1</v>
      </c>
      <c r="R158" t="b">
        <f t="shared" si="10"/>
        <v>1</v>
      </c>
      <c r="S158" t="b">
        <f t="shared" si="13"/>
        <v>1</v>
      </c>
      <c r="U158" t="b">
        <f t="shared" si="16"/>
        <v>1</v>
      </c>
      <c r="V158" t="b">
        <f t="shared" si="15"/>
        <v>1</v>
      </c>
      <c r="W158" t="b">
        <f t="shared" si="17"/>
        <v>0</v>
      </c>
    </row>
    <row r="159" spans="1:23" x14ac:dyDescent="0.25">
      <c r="A159" s="1">
        <v>44536</v>
      </c>
      <c r="B159">
        <v>233</v>
      </c>
      <c r="C159">
        <v>239</v>
      </c>
      <c r="D159">
        <v>230.89999389648401</v>
      </c>
      <c r="E159">
        <v>235.5</v>
      </c>
      <c r="F159">
        <v>235.5</v>
      </c>
      <c r="G159">
        <v>381226</v>
      </c>
      <c r="H159">
        <v>-8.3628162624466995</v>
      </c>
      <c r="I159">
        <v>-8.3317831821276904</v>
      </c>
      <c r="J159">
        <v>-3.1033080319007301E-2</v>
      </c>
      <c r="K159">
        <f t="shared" si="6"/>
        <v>-3.74708809255839</v>
      </c>
      <c r="L159">
        <f t="shared" si="7"/>
        <v>216</v>
      </c>
      <c r="M159">
        <f>IF(SIGN(J159)&gt;SIGN(J158),1,IF(SIGN(J159)&lt;SIGN(J158),-1,0))</f>
        <v>0</v>
      </c>
      <c r="N159">
        <f t="shared" si="8"/>
        <v>8.2819190668717169E-3</v>
      </c>
      <c r="O159" t="b">
        <f t="shared" si="11"/>
        <v>0</v>
      </c>
      <c r="P159" t="b">
        <f t="shared" si="14"/>
        <v>0</v>
      </c>
      <c r="Q159" t="b">
        <f t="shared" si="9"/>
        <v>1</v>
      </c>
      <c r="R159" t="b">
        <f t="shared" si="10"/>
        <v>1</v>
      </c>
      <c r="S159" t="b">
        <f t="shared" si="13"/>
        <v>1</v>
      </c>
      <c r="U159" t="b">
        <f t="shared" si="16"/>
        <v>1</v>
      </c>
      <c r="V159" t="b">
        <f t="shared" si="15"/>
        <v>1</v>
      </c>
      <c r="W159" t="b">
        <f t="shared" si="17"/>
        <v>0</v>
      </c>
    </row>
    <row r="160" spans="1:23" x14ac:dyDescent="0.25">
      <c r="A160" s="1">
        <v>44537</v>
      </c>
      <c r="B160">
        <v>232.5</v>
      </c>
      <c r="C160">
        <v>243</v>
      </c>
      <c r="D160">
        <v>232.5</v>
      </c>
      <c r="E160">
        <v>239</v>
      </c>
      <c r="F160">
        <v>239</v>
      </c>
      <c r="G160">
        <v>330872</v>
      </c>
      <c r="H160">
        <v>-7.29522480017547</v>
      </c>
      <c r="I160">
        <v>-8.1244715057372492</v>
      </c>
      <c r="J160">
        <v>0.82924670556177305</v>
      </c>
      <c r="K160">
        <f t="shared" si="6"/>
        <v>-3.74708809255839</v>
      </c>
      <c r="L160">
        <f t="shared" si="7"/>
        <v>216</v>
      </c>
      <c r="M160">
        <f>IF(SIGN(J160)&gt;SIGN(J159),1,IF(SIGN(J160)&lt;SIGN(J159),-1,0))</f>
        <v>1</v>
      </c>
      <c r="N160">
        <f t="shared" si="8"/>
        <v>0</v>
      </c>
      <c r="O160" t="b">
        <f t="shared" si="11"/>
        <v>0</v>
      </c>
      <c r="P160" t="b">
        <f t="shared" si="14"/>
        <v>0</v>
      </c>
      <c r="Q160" t="b">
        <f t="shared" si="9"/>
        <v>1</v>
      </c>
      <c r="R160" t="b">
        <f t="shared" si="10"/>
        <v>1</v>
      </c>
      <c r="S160" t="b">
        <f t="shared" si="13"/>
        <v>1</v>
      </c>
      <c r="U160" t="b">
        <f t="shared" si="16"/>
        <v>0</v>
      </c>
      <c r="V160" t="b">
        <f t="shared" si="15"/>
        <v>1</v>
      </c>
      <c r="W160" t="b">
        <f t="shared" si="17"/>
        <v>1</v>
      </c>
    </row>
    <row r="161" spans="1:23" x14ac:dyDescent="0.25">
      <c r="A161" s="1">
        <v>44538</v>
      </c>
      <c r="B161">
        <v>246.5</v>
      </c>
      <c r="C161">
        <v>249.5</v>
      </c>
      <c r="D161">
        <v>242</v>
      </c>
      <c r="E161">
        <v>249</v>
      </c>
      <c r="F161">
        <v>249</v>
      </c>
      <c r="G161">
        <v>696143</v>
      </c>
      <c r="H161">
        <v>-5.5779387947086096</v>
      </c>
      <c r="I161">
        <v>-7.6151649635315204</v>
      </c>
      <c r="J161">
        <v>2.0372261688229001</v>
      </c>
      <c r="K161">
        <f t="shared" si="6"/>
        <v>-3.74708809255839</v>
      </c>
      <c r="L161">
        <f t="shared" si="7"/>
        <v>216</v>
      </c>
      <c r="M161">
        <f>IF(SIGN(J161)&gt;SIGN(J160),1,IF(SIGN(J161)&lt;SIGN(J160),-1,0))</f>
        <v>0</v>
      </c>
      <c r="N161">
        <f t="shared" si="8"/>
        <v>0</v>
      </c>
      <c r="O161" t="b">
        <f t="shared" si="11"/>
        <v>0</v>
      </c>
      <c r="P161" t="b">
        <f t="shared" si="14"/>
        <v>0</v>
      </c>
      <c r="Q161" t="b">
        <f t="shared" si="9"/>
        <v>1</v>
      </c>
      <c r="R161" t="b">
        <f t="shared" si="10"/>
        <v>1</v>
      </c>
      <c r="S161" t="b">
        <f t="shared" si="13"/>
        <v>1</v>
      </c>
      <c r="U161" t="b">
        <f t="shared" si="16"/>
        <v>0</v>
      </c>
      <c r="V161" t="b">
        <f t="shared" si="15"/>
        <v>1</v>
      </c>
      <c r="W161" t="b">
        <f t="shared" si="17"/>
        <v>1</v>
      </c>
    </row>
    <row r="162" spans="1:23" x14ac:dyDescent="0.25">
      <c r="A162" s="1">
        <v>44539</v>
      </c>
      <c r="B162">
        <v>250.5</v>
      </c>
      <c r="C162">
        <v>251.52499389648401</v>
      </c>
      <c r="D162">
        <v>241</v>
      </c>
      <c r="E162">
        <v>244</v>
      </c>
      <c r="F162">
        <v>244</v>
      </c>
      <c r="G162">
        <v>491802</v>
      </c>
      <c r="H162">
        <v>-4.5677794290363298</v>
      </c>
      <c r="I162">
        <v>-7.0056878566324796</v>
      </c>
      <c r="J162">
        <v>2.4379084275961498</v>
      </c>
      <c r="K162">
        <f t="shared" si="6"/>
        <v>-3.74708809255839</v>
      </c>
      <c r="L162">
        <f t="shared" si="7"/>
        <v>216</v>
      </c>
      <c r="M162">
        <f>IF(SIGN(J162)&gt;SIGN(J161),1,IF(SIGN(J162)&lt;SIGN(J161),-1,0))</f>
        <v>0</v>
      </c>
      <c r="N162">
        <f t="shared" si="8"/>
        <v>0</v>
      </c>
      <c r="O162" t="b">
        <f t="shared" si="11"/>
        <v>0</v>
      </c>
      <c r="P162" t="b">
        <f t="shared" si="14"/>
        <v>0</v>
      </c>
      <c r="Q162" t="b">
        <f t="shared" si="9"/>
        <v>1</v>
      </c>
      <c r="R162" t="b">
        <f t="shared" si="10"/>
        <v>1</v>
      </c>
      <c r="S162" t="b">
        <f t="shared" si="13"/>
        <v>1</v>
      </c>
      <c r="U162" t="b">
        <f t="shared" si="16"/>
        <v>0</v>
      </c>
      <c r="V162" t="b">
        <f t="shared" si="15"/>
        <v>1</v>
      </c>
      <c r="W162" t="b">
        <f t="shared" si="17"/>
        <v>1</v>
      </c>
    </row>
    <row r="163" spans="1:23" x14ac:dyDescent="0.25">
      <c r="A163" s="1">
        <v>44540</v>
      </c>
      <c r="B163">
        <v>251</v>
      </c>
      <c r="C163">
        <v>251</v>
      </c>
      <c r="D163">
        <v>240.5</v>
      </c>
      <c r="E163">
        <v>242.5</v>
      </c>
      <c r="F163">
        <v>242.5</v>
      </c>
      <c r="G163">
        <v>549552</v>
      </c>
      <c r="H163">
        <v>-3.84394726070306</v>
      </c>
      <c r="I163">
        <v>-6.3733397374466003</v>
      </c>
      <c r="J163">
        <v>2.5293924767435301</v>
      </c>
      <c r="K163">
        <f t="shared" si="6"/>
        <v>-3.74708809255839</v>
      </c>
      <c r="L163">
        <f t="shared" si="7"/>
        <v>216</v>
      </c>
      <c r="M163">
        <f>IF(SIGN(J163)&gt;SIGN(J162),1,IF(SIGN(J163)&lt;SIGN(J162),-1,0))</f>
        <v>0</v>
      </c>
      <c r="N163">
        <f t="shared" si="8"/>
        <v>0</v>
      </c>
      <c r="O163" t="b">
        <f t="shared" si="11"/>
        <v>0</v>
      </c>
      <c r="P163" t="b">
        <f t="shared" si="14"/>
        <v>0</v>
      </c>
      <c r="Q163" t="b">
        <f t="shared" si="9"/>
        <v>1</v>
      </c>
      <c r="R163" t="b">
        <f t="shared" si="10"/>
        <v>1</v>
      </c>
      <c r="S163" t="b">
        <f t="shared" si="13"/>
        <v>1</v>
      </c>
      <c r="U163" t="b">
        <f t="shared" si="16"/>
        <v>0</v>
      </c>
      <c r="V163" t="b">
        <f t="shared" si="15"/>
        <v>1</v>
      </c>
      <c r="W163" t="b">
        <f t="shared" si="17"/>
        <v>1</v>
      </c>
    </row>
    <row r="164" spans="1:23" x14ac:dyDescent="0.25">
      <c r="A164" s="1">
        <v>44543</v>
      </c>
      <c r="B164">
        <v>244.5</v>
      </c>
      <c r="C164">
        <v>246</v>
      </c>
      <c r="D164">
        <v>239</v>
      </c>
      <c r="E164">
        <v>240.5</v>
      </c>
      <c r="F164">
        <v>240.5</v>
      </c>
      <c r="G164">
        <v>604248</v>
      </c>
      <c r="H164">
        <v>-3.3925802511228298</v>
      </c>
      <c r="I164">
        <v>-5.7771878401818402</v>
      </c>
      <c r="J164">
        <v>2.3846075890590099</v>
      </c>
      <c r="K164">
        <f t="shared" si="6"/>
        <v>-3.74708809255839</v>
      </c>
      <c r="L164">
        <f t="shared" si="7"/>
        <v>216</v>
      </c>
      <c r="M164">
        <f>IF(SIGN(J164)&gt;SIGN(J163),1,IF(SIGN(J164)&lt;SIGN(J163),-1,0))</f>
        <v>0</v>
      </c>
      <c r="N164">
        <f t="shared" si="8"/>
        <v>0</v>
      </c>
      <c r="O164" t="b">
        <f t="shared" si="11"/>
        <v>0</v>
      </c>
      <c r="P164" t="b">
        <f t="shared" si="14"/>
        <v>0</v>
      </c>
      <c r="Q164" t="b">
        <f t="shared" si="9"/>
        <v>0</v>
      </c>
      <c r="R164" t="b">
        <f t="shared" si="10"/>
        <v>1</v>
      </c>
      <c r="S164" t="b">
        <f t="shared" si="13"/>
        <v>1</v>
      </c>
      <c r="U164" t="b">
        <f t="shared" si="16"/>
        <v>0</v>
      </c>
      <c r="V164" t="b">
        <f t="shared" si="15"/>
        <v>0</v>
      </c>
      <c r="W164" t="b">
        <f t="shared" si="17"/>
        <v>1</v>
      </c>
    </row>
    <row r="165" spans="1:23" x14ac:dyDescent="0.25">
      <c r="A165" s="1">
        <v>44544</v>
      </c>
      <c r="B165">
        <v>245</v>
      </c>
      <c r="C165">
        <v>245</v>
      </c>
      <c r="D165">
        <v>234.5</v>
      </c>
      <c r="E165">
        <v>236.5</v>
      </c>
      <c r="F165">
        <v>236.5</v>
      </c>
      <c r="G165">
        <v>2376501</v>
      </c>
      <c r="H165">
        <v>-3.3193705826012598</v>
      </c>
      <c r="I165">
        <v>-5.2856243886657301</v>
      </c>
      <c r="J165">
        <v>1.9662538060644601</v>
      </c>
      <c r="K165">
        <f t="shared" si="6"/>
        <v>-3.74708809255839</v>
      </c>
      <c r="L165">
        <f t="shared" si="7"/>
        <v>216</v>
      </c>
      <c r="M165">
        <f>IF(SIGN(J165)&gt;SIGN(J164),1,IF(SIGN(J165)&lt;SIGN(J164),-1,0))</f>
        <v>0</v>
      </c>
      <c r="N165">
        <f t="shared" si="8"/>
        <v>0</v>
      </c>
      <c r="O165" t="b">
        <f t="shared" si="11"/>
        <v>0</v>
      </c>
      <c r="P165" t="b">
        <f t="shared" si="14"/>
        <v>0</v>
      </c>
      <c r="Q165" t="b">
        <f t="shared" si="9"/>
        <v>0</v>
      </c>
      <c r="R165" t="b">
        <f t="shared" si="10"/>
        <v>1</v>
      </c>
      <c r="S165" t="b">
        <f t="shared" si="13"/>
        <v>1</v>
      </c>
      <c r="U165" t="b">
        <f t="shared" si="16"/>
        <v>0</v>
      </c>
      <c r="V165" t="b">
        <f t="shared" si="15"/>
        <v>0</v>
      </c>
      <c r="W165" t="b">
        <f t="shared" si="17"/>
        <v>1</v>
      </c>
    </row>
    <row r="166" spans="1:23" x14ac:dyDescent="0.25">
      <c r="A166" s="1">
        <v>44545</v>
      </c>
      <c r="B166">
        <v>232.5</v>
      </c>
      <c r="C166">
        <v>236</v>
      </c>
      <c r="D166">
        <v>232.5</v>
      </c>
      <c r="E166">
        <v>234.5</v>
      </c>
      <c r="F166">
        <v>234.5</v>
      </c>
      <c r="G166">
        <v>4100221</v>
      </c>
      <c r="H166">
        <v>-3.3837286867110001</v>
      </c>
      <c r="I166">
        <v>-4.9052452482747801</v>
      </c>
      <c r="J166">
        <v>1.52151656156377</v>
      </c>
      <c r="K166">
        <f t="shared" ref="K166:K229" si="18">MIN(J127:J166)</f>
        <v>-3.74708809255839</v>
      </c>
      <c r="L166">
        <f t="shared" ref="L166:L229" si="19">MIN(D127:D166)</f>
        <v>216</v>
      </c>
      <c r="M166">
        <f>IF(SIGN(J166)&gt;SIGN(J165),1,IF(SIGN(J166)&lt;SIGN(J165),-1,0))</f>
        <v>0</v>
      </c>
      <c r="N166">
        <f t="shared" ref="N166:N229" si="20">IF(J166&lt;0,J166/K166,0)</f>
        <v>0</v>
      </c>
      <c r="O166" t="b">
        <f t="shared" si="11"/>
        <v>0</v>
      </c>
      <c r="P166" t="b">
        <f t="shared" ref="P166:P229" si="21">AND(O166,IF(D166=L166,TRUE,P165))</f>
        <v>0</v>
      </c>
      <c r="Q166" t="b">
        <f t="shared" ref="Q166:Q229" si="22">AND(J166&gt;J165)</f>
        <v>0</v>
      </c>
      <c r="R166" t="b">
        <f t="shared" ref="R166:R229" si="23">NOT(AND(O166:Q166))</f>
        <v>1</v>
      </c>
      <c r="S166" t="b">
        <f t="shared" si="13"/>
        <v>1</v>
      </c>
      <c r="U166" t="b">
        <f t="shared" si="16"/>
        <v>0</v>
      </c>
      <c r="V166" t="b">
        <f t="shared" si="15"/>
        <v>0</v>
      </c>
      <c r="W166" t="b">
        <f t="shared" si="17"/>
        <v>1</v>
      </c>
    </row>
    <row r="167" spans="1:23" x14ac:dyDescent="0.25">
      <c r="A167" s="1">
        <v>44546</v>
      </c>
      <c r="B167">
        <v>240</v>
      </c>
      <c r="C167">
        <v>243</v>
      </c>
      <c r="D167">
        <v>237.00799560546801</v>
      </c>
      <c r="E167">
        <v>240.5</v>
      </c>
      <c r="F167">
        <v>240.5</v>
      </c>
      <c r="G167">
        <v>545910</v>
      </c>
      <c r="H167">
        <v>-2.9169594526008198</v>
      </c>
      <c r="I167">
        <v>-4.5075880891399898</v>
      </c>
      <c r="J167">
        <v>1.59062863653917</v>
      </c>
      <c r="K167">
        <f t="shared" si="18"/>
        <v>-3.74708809255839</v>
      </c>
      <c r="L167">
        <f t="shared" si="19"/>
        <v>216</v>
      </c>
      <c r="M167">
        <f>IF(SIGN(J167)&gt;SIGN(J166),1,IF(SIGN(J167)&lt;SIGN(J166),-1,0))</f>
        <v>0</v>
      </c>
      <c r="N167">
        <f t="shared" si="20"/>
        <v>0</v>
      </c>
      <c r="O167" t="b">
        <f t="shared" ref="O167:O223" si="24">AND(IF(M167=-1,TRUE,IF(M167=1,FALSE,O166)),R166,S166)</f>
        <v>0</v>
      </c>
      <c r="P167" t="b">
        <f t="shared" si="21"/>
        <v>0</v>
      </c>
      <c r="Q167" t="b">
        <f t="shared" si="22"/>
        <v>1</v>
      </c>
      <c r="R167" t="b">
        <f t="shared" si="23"/>
        <v>1</v>
      </c>
      <c r="S167" t="b">
        <f t="shared" ref="S167:S230" si="25">N167&lt;0.5</f>
        <v>1</v>
      </c>
      <c r="U167" t="b">
        <f t="shared" si="16"/>
        <v>0</v>
      </c>
      <c r="V167" t="b">
        <f t="shared" si="15"/>
        <v>1</v>
      </c>
      <c r="W167" t="b">
        <f t="shared" si="17"/>
        <v>1</v>
      </c>
    </row>
    <row r="168" spans="1:23" x14ac:dyDescent="0.25">
      <c r="A168" s="1">
        <v>44547</v>
      </c>
      <c r="B168">
        <v>244</v>
      </c>
      <c r="C168">
        <v>244</v>
      </c>
      <c r="D168">
        <v>236.5</v>
      </c>
      <c r="E168">
        <v>237</v>
      </c>
      <c r="F168">
        <v>237</v>
      </c>
      <c r="G168">
        <v>4606173</v>
      </c>
      <c r="H168">
        <v>-2.7972169565082901</v>
      </c>
      <c r="I168">
        <v>-4.1655138626136496</v>
      </c>
      <c r="J168">
        <v>1.36829690610536</v>
      </c>
      <c r="K168">
        <f t="shared" si="18"/>
        <v>-3.74708809255839</v>
      </c>
      <c r="L168">
        <f t="shared" si="19"/>
        <v>216</v>
      </c>
      <c r="M168">
        <f>IF(SIGN(J168)&gt;SIGN(J167),1,IF(SIGN(J168)&lt;SIGN(J167),-1,0))</f>
        <v>0</v>
      </c>
      <c r="N168">
        <f t="shared" si="20"/>
        <v>0</v>
      </c>
      <c r="O168" t="b">
        <f t="shared" si="24"/>
        <v>0</v>
      </c>
      <c r="P168" t="b">
        <f t="shared" si="21"/>
        <v>0</v>
      </c>
      <c r="Q168" t="b">
        <f t="shared" si="22"/>
        <v>0</v>
      </c>
      <c r="R168" t="b">
        <f t="shared" si="23"/>
        <v>1</v>
      </c>
      <c r="S168" t="b">
        <f t="shared" si="25"/>
        <v>1</v>
      </c>
      <c r="U168" t="b">
        <f t="shared" si="16"/>
        <v>0</v>
      </c>
      <c r="V168" t="b">
        <f t="shared" si="15"/>
        <v>0</v>
      </c>
      <c r="W168" t="b">
        <f t="shared" si="17"/>
        <v>1</v>
      </c>
    </row>
    <row r="169" spans="1:23" x14ac:dyDescent="0.25">
      <c r="A169" s="1">
        <v>44550</v>
      </c>
      <c r="B169">
        <v>231.5</v>
      </c>
      <c r="C169">
        <v>236.5</v>
      </c>
      <c r="D169">
        <v>231.5</v>
      </c>
      <c r="E169">
        <v>232</v>
      </c>
      <c r="F169">
        <v>232</v>
      </c>
      <c r="G169">
        <v>384323</v>
      </c>
      <c r="H169">
        <v>-3.0703839858110999</v>
      </c>
      <c r="I169">
        <v>-3.9464878872531401</v>
      </c>
      <c r="J169">
        <v>0.87610390144203898</v>
      </c>
      <c r="K169">
        <f t="shared" si="18"/>
        <v>-3.74708809255839</v>
      </c>
      <c r="L169">
        <f t="shared" si="19"/>
        <v>216</v>
      </c>
      <c r="M169">
        <f>IF(SIGN(J169)&gt;SIGN(J168),1,IF(SIGN(J169)&lt;SIGN(J168),-1,0))</f>
        <v>0</v>
      </c>
      <c r="N169">
        <f t="shared" si="20"/>
        <v>0</v>
      </c>
      <c r="O169" t="b">
        <f t="shared" si="24"/>
        <v>0</v>
      </c>
      <c r="P169" t="b">
        <f t="shared" si="21"/>
        <v>0</v>
      </c>
      <c r="Q169" t="b">
        <f t="shared" si="22"/>
        <v>0</v>
      </c>
      <c r="R169" t="b">
        <f t="shared" si="23"/>
        <v>1</v>
      </c>
      <c r="S169" t="b">
        <f t="shared" si="25"/>
        <v>1</v>
      </c>
      <c r="U169" t="b">
        <f t="shared" si="16"/>
        <v>0</v>
      </c>
      <c r="V169" t="b">
        <f t="shared" si="15"/>
        <v>0</v>
      </c>
      <c r="W169" t="b">
        <f t="shared" si="17"/>
        <v>1</v>
      </c>
    </row>
    <row r="170" spans="1:23" x14ac:dyDescent="0.25">
      <c r="A170" s="1">
        <v>44551</v>
      </c>
      <c r="B170">
        <v>234</v>
      </c>
      <c r="C170">
        <v>237</v>
      </c>
      <c r="D170">
        <v>230.5</v>
      </c>
      <c r="E170">
        <v>235.5</v>
      </c>
      <c r="F170">
        <v>235.5</v>
      </c>
      <c r="G170">
        <v>1419092</v>
      </c>
      <c r="H170">
        <v>-2.9702118925613599</v>
      </c>
      <c r="I170">
        <v>-3.7512326883147802</v>
      </c>
      <c r="J170">
        <v>0.78102079575342298</v>
      </c>
      <c r="K170">
        <f t="shared" si="18"/>
        <v>-3.74708809255839</v>
      </c>
      <c r="L170">
        <f t="shared" si="19"/>
        <v>216</v>
      </c>
      <c r="M170">
        <f>IF(SIGN(J170)&gt;SIGN(J169),1,IF(SIGN(J170)&lt;SIGN(J169),-1,0))</f>
        <v>0</v>
      </c>
      <c r="N170">
        <f t="shared" si="20"/>
        <v>0</v>
      </c>
      <c r="O170" t="b">
        <f t="shared" si="24"/>
        <v>0</v>
      </c>
      <c r="P170" t="b">
        <f t="shared" si="21"/>
        <v>0</v>
      </c>
      <c r="Q170" t="b">
        <f t="shared" si="22"/>
        <v>0</v>
      </c>
      <c r="R170" t="b">
        <f t="shared" si="23"/>
        <v>1</v>
      </c>
      <c r="S170" t="b">
        <f t="shared" si="25"/>
        <v>1</v>
      </c>
      <c r="U170" t="b">
        <f t="shared" si="16"/>
        <v>0</v>
      </c>
      <c r="V170" t="b">
        <f t="shared" si="15"/>
        <v>0</v>
      </c>
      <c r="W170" t="b">
        <f t="shared" si="17"/>
        <v>1</v>
      </c>
    </row>
    <row r="171" spans="1:23" x14ac:dyDescent="0.25">
      <c r="A171" s="1">
        <v>44552</v>
      </c>
      <c r="B171">
        <v>228.5</v>
      </c>
      <c r="C171">
        <v>240</v>
      </c>
      <c r="D171">
        <v>228.5</v>
      </c>
      <c r="E171">
        <v>240</v>
      </c>
      <c r="F171">
        <v>240</v>
      </c>
      <c r="G171">
        <v>376164</v>
      </c>
      <c r="H171">
        <v>-2.4989072402600199</v>
      </c>
      <c r="I171">
        <v>-3.5007675987038298</v>
      </c>
      <c r="J171">
        <v>1.0018603584438099</v>
      </c>
      <c r="K171">
        <f t="shared" si="18"/>
        <v>-3.74708809255839</v>
      </c>
      <c r="L171">
        <f t="shared" si="19"/>
        <v>216</v>
      </c>
      <c r="M171">
        <f>IF(SIGN(J171)&gt;SIGN(J170),1,IF(SIGN(J171)&lt;SIGN(J170),-1,0))</f>
        <v>0</v>
      </c>
      <c r="N171">
        <f t="shared" si="20"/>
        <v>0</v>
      </c>
      <c r="O171" t="b">
        <f t="shared" si="24"/>
        <v>0</v>
      </c>
      <c r="P171" t="b">
        <f t="shared" si="21"/>
        <v>0</v>
      </c>
      <c r="Q171" t="b">
        <f t="shared" si="22"/>
        <v>1</v>
      </c>
      <c r="R171" t="b">
        <f t="shared" si="23"/>
        <v>1</v>
      </c>
      <c r="S171" t="b">
        <f t="shared" si="25"/>
        <v>1</v>
      </c>
      <c r="U171" t="b">
        <f t="shared" si="16"/>
        <v>0</v>
      </c>
      <c r="V171" t="b">
        <f t="shared" si="15"/>
        <v>1</v>
      </c>
      <c r="W171" t="b">
        <f t="shared" si="17"/>
        <v>1</v>
      </c>
    </row>
    <row r="172" spans="1:23" x14ac:dyDescent="0.25">
      <c r="A172" s="1">
        <v>44553</v>
      </c>
      <c r="B172">
        <v>239.5</v>
      </c>
      <c r="C172">
        <v>246.5</v>
      </c>
      <c r="D172">
        <v>235.76400756835901</v>
      </c>
      <c r="E172">
        <v>244</v>
      </c>
      <c r="F172">
        <v>244</v>
      </c>
      <c r="G172">
        <v>455896</v>
      </c>
      <c r="H172">
        <v>-1.7820861348883701</v>
      </c>
      <c r="I172">
        <v>-3.1570313059407402</v>
      </c>
      <c r="J172">
        <v>1.3749451710523699</v>
      </c>
      <c r="K172">
        <f t="shared" si="18"/>
        <v>-3.74708809255839</v>
      </c>
      <c r="L172">
        <f t="shared" si="19"/>
        <v>216</v>
      </c>
      <c r="M172">
        <f>IF(SIGN(J172)&gt;SIGN(J171),1,IF(SIGN(J172)&lt;SIGN(J171),-1,0))</f>
        <v>0</v>
      </c>
      <c r="N172">
        <f t="shared" si="20"/>
        <v>0</v>
      </c>
      <c r="O172" t="b">
        <f t="shared" si="24"/>
        <v>0</v>
      </c>
      <c r="P172" t="b">
        <f t="shared" si="21"/>
        <v>0</v>
      </c>
      <c r="Q172" t="b">
        <f t="shared" si="22"/>
        <v>1</v>
      </c>
      <c r="R172" t="b">
        <f t="shared" si="23"/>
        <v>1</v>
      </c>
      <c r="S172" t="b">
        <f t="shared" si="25"/>
        <v>1</v>
      </c>
      <c r="U172" t="b">
        <f t="shared" si="16"/>
        <v>0</v>
      </c>
      <c r="V172" t="b">
        <f t="shared" si="15"/>
        <v>1</v>
      </c>
      <c r="W172" t="b">
        <f t="shared" si="17"/>
        <v>1</v>
      </c>
    </row>
    <row r="173" spans="1:23" x14ac:dyDescent="0.25">
      <c r="A173" s="1">
        <v>44554</v>
      </c>
      <c r="B173">
        <v>246.5</v>
      </c>
      <c r="C173">
        <v>249.5</v>
      </c>
      <c r="D173">
        <v>242</v>
      </c>
      <c r="E173">
        <v>242</v>
      </c>
      <c r="F173">
        <v>242</v>
      </c>
      <c r="G173">
        <v>131962</v>
      </c>
      <c r="H173">
        <v>-1.3597093859085501</v>
      </c>
      <c r="I173">
        <v>-2.7975669219342998</v>
      </c>
      <c r="J173">
        <v>1.43785753602574</v>
      </c>
      <c r="K173">
        <f t="shared" si="18"/>
        <v>-3.74708809255839</v>
      </c>
      <c r="L173">
        <f t="shared" si="19"/>
        <v>216</v>
      </c>
      <c r="M173">
        <f>IF(SIGN(J173)&gt;SIGN(J172),1,IF(SIGN(J173)&lt;SIGN(J172),-1,0))</f>
        <v>0</v>
      </c>
      <c r="N173">
        <f t="shared" si="20"/>
        <v>0</v>
      </c>
      <c r="O173" t="b">
        <f t="shared" si="24"/>
        <v>0</v>
      </c>
      <c r="P173" t="b">
        <f t="shared" si="21"/>
        <v>0</v>
      </c>
      <c r="Q173" t="b">
        <f t="shared" si="22"/>
        <v>1</v>
      </c>
      <c r="R173" t="b">
        <f t="shared" si="23"/>
        <v>1</v>
      </c>
      <c r="S173" t="b">
        <f t="shared" si="25"/>
        <v>1</v>
      </c>
      <c r="U173" t="b">
        <f t="shared" si="16"/>
        <v>0</v>
      </c>
      <c r="V173" t="b">
        <f t="shared" si="15"/>
        <v>1</v>
      </c>
      <c r="W173" t="b">
        <f t="shared" si="17"/>
        <v>1</v>
      </c>
    </row>
    <row r="174" spans="1:23" x14ac:dyDescent="0.25">
      <c r="A174" s="1">
        <v>44559</v>
      </c>
      <c r="B174">
        <v>246</v>
      </c>
      <c r="C174">
        <v>249</v>
      </c>
      <c r="D174">
        <v>243.98399353027301</v>
      </c>
      <c r="E174">
        <v>248.5</v>
      </c>
      <c r="F174">
        <v>248.5</v>
      </c>
      <c r="G174">
        <v>432988</v>
      </c>
      <c r="H174">
        <v>-0.494774446971462</v>
      </c>
      <c r="I174">
        <v>-2.3370084269417299</v>
      </c>
      <c r="J174">
        <v>1.8422339799702701</v>
      </c>
      <c r="K174">
        <f t="shared" si="18"/>
        <v>-3.74708809255839</v>
      </c>
      <c r="L174">
        <f t="shared" si="19"/>
        <v>216</v>
      </c>
      <c r="M174">
        <f>IF(SIGN(J174)&gt;SIGN(J173),1,IF(SIGN(J174)&lt;SIGN(J173),-1,0))</f>
        <v>0</v>
      </c>
      <c r="N174">
        <f t="shared" si="20"/>
        <v>0</v>
      </c>
      <c r="O174" t="b">
        <f t="shared" si="24"/>
        <v>0</v>
      </c>
      <c r="P174" t="b">
        <f t="shared" si="21"/>
        <v>0</v>
      </c>
      <c r="Q174" t="b">
        <f t="shared" si="22"/>
        <v>1</v>
      </c>
      <c r="R174" t="b">
        <f t="shared" si="23"/>
        <v>1</v>
      </c>
      <c r="S174" t="b">
        <f t="shared" si="25"/>
        <v>1</v>
      </c>
      <c r="U174" t="b">
        <f t="shared" si="16"/>
        <v>0</v>
      </c>
      <c r="V174" t="b">
        <f t="shared" si="15"/>
        <v>1</v>
      </c>
      <c r="W174" t="b">
        <f t="shared" si="17"/>
        <v>1</v>
      </c>
    </row>
    <row r="175" spans="1:23" x14ac:dyDescent="0.25">
      <c r="A175" s="1">
        <v>44560</v>
      </c>
      <c r="B175">
        <v>247.5</v>
      </c>
      <c r="C175">
        <v>252</v>
      </c>
      <c r="D175">
        <v>244.5</v>
      </c>
      <c r="E175">
        <v>247.5</v>
      </c>
      <c r="F175">
        <v>247.5</v>
      </c>
      <c r="G175">
        <v>296370</v>
      </c>
      <c r="H175">
        <v>0.108747609411778</v>
      </c>
      <c r="I175">
        <v>-1.8478572196710299</v>
      </c>
      <c r="J175">
        <v>1.95660482908281</v>
      </c>
      <c r="K175">
        <f t="shared" si="18"/>
        <v>-3.74708809255839</v>
      </c>
      <c r="L175">
        <f t="shared" si="19"/>
        <v>216</v>
      </c>
      <c r="M175">
        <f>IF(SIGN(J175)&gt;SIGN(J174),1,IF(SIGN(J175)&lt;SIGN(J174),-1,0))</f>
        <v>0</v>
      </c>
      <c r="N175">
        <f t="shared" si="20"/>
        <v>0</v>
      </c>
      <c r="O175" t="b">
        <f t="shared" si="24"/>
        <v>0</v>
      </c>
      <c r="P175" t="b">
        <f t="shared" si="21"/>
        <v>0</v>
      </c>
      <c r="Q175" t="b">
        <f t="shared" si="22"/>
        <v>1</v>
      </c>
      <c r="R175" t="b">
        <f t="shared" si="23"/>
        <v>1</v>
      </c>
      <c r="S175" t="b">
        <f t="shared" si="25"/>
        <v>1</v>
      </c>
      <c r="U175" t="b">
        <f t="shared" si="16"/>
        <v>0</v>
      </c>
      <c r="V175" t="b">
        <f t="shared" si="15"/>
        <v>1</v>
      </c>
      <c r="W175" t="b">
        <f t="shared" si="17"/>
        <v>1</v>
      </c>
    </row>
    <row r="176" spans="1:23" x14ac:dyDescent="0.25">
      <c r="A176" s="1">
        <v>44561</v>
      </c>
      <c r="B176">
        <v>249</v>
      </c>
      <c r="C176">
        <v>256.5</v>
      </c>
      <c r="D176">
        <v>247.5</v>
      </c>
      <c r="E176">
        <v>255</v>
      </c>
      <c r="F176">
        <v>255</v>
      </c>
      <c r="G176">
        <v>151353</v>
      </c>
      <c r="H176">
        <v>1.1786430400351799</v>
      </c>
      <c r="I176">
        <v>-1.24255716772979</v>
      </c>
      <c r="J176">
        <v>2.4212002077649699</v>
      </c>
      <c r="K176">
        <f t="shared" si="18"/>
        <v>-3.74708809255839</v>
      </c>
      <c r="L176">
        <f t="shared" si="19"/>
        <v>216</v>
      </c>
      <c r="M176">
        <f>IF(SIGN(J176)&gt;SIGN(J175),1,IF(SIGN(J176)&lt;SIGN(J175),-1,0))</f>
        <v>0</v>
      </c>
      <c r="N176">
        <f t="shared" si="20"/>
        <v>0</v>
      </c>
      <c r="O176" t="b">
        <f t="shared" si="24"/>
        <v>0</v>
      </c>
      <c r="P176" t="b">
        <f t="shared" si="21"/>
        <v>0</v>
      </c>
      <c r="Q176" t="b">
        <f t="shared" si="22"/>
        <v>1</v>
      </c>
      <c r="R176" t="b">
        <f t="shared" si="23"/>
        <v>1</v>
      </c>
      <c r="S176" t="b">
        <f t="shared" si="25"/>
        <v>1</v>
      </c>
      <c r="U176" t="b">
        <f t="shared" si="16"/>
        <v>0</v>
      </c>
      <c r="V176" t="b">
        <f t="shared" si="15"/>
        <v>1</v>
      </c>
      <c r="W176" t="b">
        <f t="shared" si="17"/>
        <v>1</v>
      </c>
    </row>
    <row r="177" spans="1:23" x14ac:dyDescent="0.25">
      <c r="A177" s="1">
        <v>44565</v>
      </c>
      <c r="B177">
        <v>259.5</v>
      </c>
      <c r="C177">
        <v>260.5</v>
      </c>
      <c r="D177">
        <v>254</v>
      </c>
      <c r="E177">
        <v>258.5</v>
      </c>
      <c r="F177">
        <v>258.5</v>
      </c>
      <c r="G177">
        <v>400538</v>
      </c>
      <c r="H177">
        <v>2.2826502947482901</v>
      </c>
      <c r="I177">
        <v>-0.53751567523417398</v>
      </c>
      <c r="J177">
        <v>2.8201659699824599</v>
      </c>
      <c r="K177">
        <f t="shared" si="18"/>
        <v>-3.74708809255839</v>
      </c>
      <c r="L177">
        <f t="shared" si="19"/>
        <v>216</v>
      </c>
      <c r="M177">
        <f>IF(SIGN(J177)&gt;SIGN(J176),1,IF(SIGN(J177)&lt;SIGN(J176),-1,0))</f>
        <v>0</v>
      </c>
      <c r="N177">
        <f t="shared" si="20"/>
        <v>0</v>
      </c>
      <c r="O177" t="b">
        <f t="shared" si="24"/>
        <v>0</v>
      </c>
      <c r="P177" t="b">
        <f t="shared" si="21"/>
        <v>0</v>
      </c>
      <c r="Q177" t="b">
        <f t="shared" si="22"/>
        <v>1</v>
      </c>
      <c r="R177" t="b">
        <f t="shared" si="23"/>
        <v>1</v>
      </c>
      <c r="S177" t="b">
        <f t="shared" si="25"/>
        <v>1</v>
      </c>
      <c r="U177" t="b">
        <f t="shared" si="16"/>
        <v>0</v>
      </c>
      <c r="V177" t="b">
        <f t="shared" si="15"/>
        <v>1</v>
      </c>
      <c r="W177" t="b">
        <f t="shared" si="17"/>
        <v>1</v>
      </c>
    </row>
    <row r="178" spans="1:23" x14ac:dyDescent="0.25">
      <c r="A178" s="1">
        <v>44566</v>
      </c>
      <c r="B178">
        <v>250</v>
      </c>
      <c r="C178">
        <v>265.33801269531199</v>
      </c>
      <c r="D178">
        <v>250</v>
      </c>
      <c r="E178">
        <v>262</v>
      </c>
      <c r="F178">
        <v>262</v>
      </c>
      <c r="G178">
        <v>1168789</v>
      </c>
      <c r="H178">
        <v>3.4008020819548999</v>
      </c>
      <c r="I178">
        <v>0.25014787620364198</v>
      </c>
      <c r="J178">
        <v>3.1506542057512599</v>
      </c>
      <c r="K178">
        <f t="shared" si="18"/>
        <v>-3.74708809255839</v>
      </c>
      <c r="L178">
        <f t="shared" si="19"/>
        <v>216</v>
      </c>
      <c r="M178">
        <f>IF(SIGN(J178)&gt;SIGN(J177),1,IF(SIGN(J178)&lt;SIGN(J177),-1,0))</f>
        <v>0</v>
      </c>
      <c r="N178">
        <f t="shared" si="20"/>
        <v>0</v>
      </c>
      <c r="O178" t="b">
        <f t="shared" si="24"/>
        <v>0</v>
      </c>
      <c r="P178" t="b">
        <f t="shared" si="21"/>
        <v>0</v>
      </c>
      <c r="Q178" t="b">
        <f t="shared" si="22"/>
        <v>1</v>
      </c>
      <c r="R178" t="b">
        <f t="shared" si="23"/>
        <v>1</v>
      </c>
      <c r="S178" t="b">
        <f t="shared" si="25"/>
        <v>1</v>
      </c>
      <c r="U178" t="b">
        <f t="shared" si="16"/>
        <v>0</v>
      </c>
      <c r="V178" t="b">
        <f t="shared" si="15"/>
        <v>1</v>
      </c>
      <c r="W178" t="b">
        <f t="shared" si="17"/>
        <v>1</v>
      </c>
    </row>
    <row r="179" spans="1:23" x14ac:dyDescent="0.25">
      <c r="A179" s="1">
        <v>44567</v>
      </c>
      <c r="B179">
        <v>258.5</v>
      </c>
      <c r="C179">
        <v>263</v>
      </c>
      <c r="D179">
        <v>258.5</v>
      </c>
      <c r="E179">
        <v>262.5</v>
      </c>
      <c r="F179">
        <v>262.5</v>
      </c>
      <c r="G179">
        <v>1156563</v>
      </c>
      <c r="H179">
        <v>4.2779773299583601</v>
      </c>
      <c r="I179">
        <v>1.05571376695458</v>
      </c>
      <c r="J179">
        <v>3.2222635630037701</v>
      </c>
      <c r="K179">
        <f t="shared" si="18"/>
        <v>-3.74708809255839</v>
      </c>
      <c r="L179">
        <f t="shared" si="19"/>
        <v>216</v>
      </c>
      <c r="M179">
        <f>IF(SIGN(J179)&gt;SIGN(J178),1,IF(SIGN(J179)&lt;SIGN(J178),-1,0))</f>
        <v>0</v>
      </c>
      <c r="N179">
        <f t="shared" si="20"/>
        <v>0</v>
      </c>
      <c r="O179" t="b">
        <f t="shared" si="24"/>
        <v>0</v>
      </c>
      <c r="P179" t="b">
        <f t="shared" si="21"/>
        <v>0</v>
      </c>
      <c r="Q179" t="b">
        <f t="shared" si="22"/>
        <v>1</v>
      </c>
      <c r="R179" t="b">
        <f t="shared" si="23"/>
        <v>1</v>
      </c>
      <c r="S179" t="b">
        <f t="shared" si="25"/>
        <v>1</v>
      </c>
      <c r="U179" t="b">
        <f t="shared" si="16"/>
        <v>0</v>
      </c>
      <c r="V179" t="b">
        <f t="shared" si="15"/>
        <v>1</v>
      </c>
      <c r="W179" t="b">
        <f t="shared" si="17"/>
        <v>1</v>
      </c>
    </row>
    <row r="180" spans="1:23" x14ac:dyDescent="0.25">
      <c r="A180" s="1">
        <v>44568</v>
      </c>
      <c r="B180">
        <v>254</v>
      </c>
      <c r="C180">
        <v>263.5</v>
      </c>
      <c r="D180">
        <v>254</v>
      </c>
      <c r="E180">
        <v>263.5</v>
      </c>
      <c r="F180">
        <v>263.5</v>
      </c>
      <c r="G180">
        <v>403473</v>
      </c>
      <c r="H180">
        <v>4.9962430026036202</v>
      </c>
      <c r="I180">
        <v>1.8438196140843901</v>
      </c>
      <c r="J180">
        <v>3.1524233885192201</v>
      </c>
      <c r="K180">
        <f t="shared" si="18"/>
        <v>-3.74708809255839</v>
      </c>
      <c r="L180">
        <f t="shared" si="19"/>
        <v>216</v>
      </c>
      <c r="M180">
        <f>IF(SIGN(J180)&gt;SIGN(J179),1,IF(SIGN(J180)&lt;SIGN(J179),-1,0))</f>
        <v>0</v>
      </c>
      <c r="N180">
        <f t="shared" si="20"/>
        <v>0</v>
      </c>
      <c r="O180" t="b">
        <f t="shared" si="24"/>
        <v>0</v>
      </c>
      <c r="P180" t="b">
        <f t="shared" si="21"/>
        <v>0</v>
      </c>
      <c r="Q180" t="b">
        <f t="shared" si="22"/>
        <v>0</v>
      </c>
      <c r="R180" t="b">
        <f t="shared" si="23"/>
        <v>1</v>
      </c>
      <c r="S180" t="b">
        <f t="shared" si="25"/>
        <v>1</v>
      </c>
      <c r="U180" t="b">
        <f t="shared" si="16"/>
        <v>0</v>
      </c>
      <c r="V180" t="b">
        <f t="shared" si="15"/>
        <v>0</v>
      </c>
      <c r="W180" t="b">
        <f t="shared" si="17"/>
        <v>1</v>
      </c>
    </row>
    <row r="181" spans="1:23" x14ac:dyDescent="0.25">
      <c r="A181" s="1">
        <v>44571</v>
      </c>
      <c r="B181">
        <v>262</v>
      </c>
      <c r="C181">
        <v>266</v>
      </c>
      <c r="D181">
        <v>259.5</v>
      </c>
      <c r="E181">
        <v>260.5</v>
      </c>
      <c r="F181">
        <v>260.5</v>
      </c>
      <c r="G181">
        <v>422652</v>
      </c>
      <c r="H181">
        <v>5.2627334808891497</v>
      </c>
      <c r="I181">
        <v>2.5276023874453402</v>
      </c>
      <c r="J181">
        <v>2.7351310934437998</v>
      </c>
      <c r="K181">
        <f t="shared" si="18"/>
        <v>-3.74708809255839</v>
      </c>
      <c r="L181">
        <f t="shared" si="19"/>
        <v>216</v>
      </c>
      <c r="M181">
        <f>IF(SIGN(J181)&gt;SIGN(J180),1,IF(SIGN(J181)&lt;SIGN(J180),-1,0))</f>
        <v>0</v>
      </c>
      <c r="N181">
        <f t="shared" si="20"/>
        <v>0</v>
      </c>
      <c r="O181" t="b">
        <f t="shared" si="24"/>
        <v>0</v>
      </c>
      <c r="P181" t="b">
        <f t="shared" si="21"/>
        <v>0</v>
      </c>
      <c r="Q181" t="b">
        <f t="shared" si="22"/>
        <v>0</v>
      </c>
      <c r="R181" t="b">
        <f t="shared" si="23"/>
        <v>1</v>
      </c>
      <c r="S181" t="b">
        <f t="shared" si="25"/>
        <v>1</v>
      </c>
      <c r="U181" t="b">
        <f t="shared" si="16"/>
        <v>0</v>
      </c>
      <c r="V181" t="b">
        <f t="shared" si="15"/>
        <v>0</v>
      </c>
      <c r="W181" t="b">
        <f t="shared" si="17"/>
        <v>1</v>
      </c>
    </row>
    <row r="182" spans="1:23" x14ac:dyDescent="0.25">
      <c r="A182" s="1">
        <v>44572</v>
      </c>
      <c r="B182">
        <v>258</v>
      </c>
      <c r="C182">
        <v>263</v>
      </c>
      <c r="D182">
        <v>258</v>
      </c>
      <c r="E182">
        <v>261.5</v>
      </c>
      <c r="F182">
        <v>261.5</v>
      </c>
      <c r="G182">
        <v>208519</v>
      </c>
      <c r="H182">
        <v>5.4913201497826298</v>
      </c>
      <c r="I182">
        <v>3.1203459399128</v>
      </c>
      <c r="J182">
        <v>2.3709742098698299</v>
      </c>
      <c r="K182">
        <f t="shared" si="18"/>
        <v>-3.74708809255839</v>
      </c>
      <c r="L182">
        <f t="shared" si="19"/>
        <v>216</v>
      </c>
      <c r="M182">
        <f>IF(SIGN(J182)&gt;SIGN(J181),1,IF(SIGN(J182)&lt;SIGN(J181),-1,0))</f>
        <v>0</v>
      </c>
      <c r="N182">
        <f t="shared" si="20"/>
        <v>0</v>
      </c>
      <c r="O182" t="b">
        <f t="shared" si="24"/>
        <v>0</v>
      </c>
      <c r="P182" t="b">
        <f t="shared" si="21"/>
        <v>0</v>
      </c>
      <c r="Q182" t="b">
        <f t="shared" si="22"/>
        <v>0</v>
      </c>
      <c r="R182" t="b">
        <f t="shared" si="23"/>
        <v>1</v>
      </c>
      <c r="S182" t="b">
        <f t="shared" si="25"/>
        <v>1</v>
      </c>
      <c r="U182" t="b">
        <f t="shared" si="16"/>
        <v>0</v>
      </c>
      <c r="V182" t="b">
        <f t="shared" si="15"/>
        <v>0</v>
      </c>
      <c r="W182" t="b">
        <f t="shared" si="17"/>
        <v>1</v>
      </c>
    </row>
    <row r="183" spans="1:23" x14ac:dyDescent="0.25">
      <c r="A183" s="1">
        <v>44573</v>
      </c>
      <c r="B183">
        <v>259</v>
      </c>
      <c r="C183">
        <v>267</v>
      </c>
      <c r="D183">
        <v>258.5</v>
      </c>
      <c r="E183">
        <v>263</v>
      </c>
      <c r="F183">
        <v>263</v>
      </c>
      <c r="G183">
        <v>328895</v>
      </c>
      <c r="H183">
        <v>5.7274911405650597</v>
      </c>
      <c r="I183">
        <v>3.64177498004325</v>
      </c>
      <c r="J183">
        <v>2.0857161605218</v>
      </c>
      <c r="K183">
        <f t="shared" si="18"/>
        <v>-3.74708809255839</v>
      </c>
      <c r="L183">
        <f t="shared" si="19"/>
        <v>216</v>
      </c>
      <c r="M183">
        <f>IF(SIGN(J183)&gt;SIGN(J182),1,IF(SIGN(J183)&lt;SIGN(J182),-1,0))</f>
        <v>0</v>
      </c>
      <c r="N183">
        <f t="shared" si="20"/>
        <v>0</v>
      </c>
      <c r="O183" t="b">
        <f t="shared" si="24"/>
        <v>0</v>
      </c>
      <c r="P183" t="b">
        <f t="shared" si="21"/>
        <v>0</v>
      </c>
      <c r="Q183" t="b">
        <f t="shared" si="22"/>
        <v>0</v>
      </c>
      <c r="R183" t="b">
        <f t="shared" si="23"/>
        <v>1</v>
      </c>
      <c r="S183" t="b">
        <f t="shared" si="25"/>
        <v>1</v>
      </c>
      <c r="U183" t="b">
        <f t="shared" si="16"/>
        <v>0</v>
      </c>
      <c r="V183" t="b">
        <f t="shared" si="15"/>
        <v>0</v>
      </c>
      <c r="W183" t="b">
        <f t="shared" si="17"/>
        <v>1</v>
      </c>
    </row>
    <row r="184" spans="1:23" x14ac:dyDescent="0.25">
      <c r="A184" s="1">
        <v>44574</v>
      </c>
      <c r="B184">
        <v>262</v>
      </c>
      <c r="C184">
        <v>269.5</v>
      </c>
      <c r="D184">
        <v>260.5</v>
      </c>
      <c r="E184">
        <v>267</v>
      </c>
      <c r="F184">
        <v>267</v>
      </c>
      <c r="G184">
        <v>239152</v>
      </c>
      <c r="H184">
        <v>6.1663429215531096</v>
      </c>
      <c r="I184">
        <v>4.1466885683452199</v>
      </c>
      <c r="J184">
        <v>2.0196543532078799</v>
      </c>
      <c r="K184">
        <f t="shared" si="18"/>
        <v>-3.74708809255839</v>
      </c>
      <c r="L184">
        <f t="shared" si="19"/>
        <v>216</v>
      </c>
      <c r="M184">
        <f>IF(SIGN(J184)&gt;SIGN(J183),1,IF(SIGN(J184)&lt;SIGN(J183),-1,0))</f>
        <v>0</v>
      </c>
      <c r="N184">
        <f t="shared" si="20"/>
        <v>0</v>
      </c>
      <c r="O184" t="b">
        <f t="shared" si="24"/>
        <v>0</v>
      </c>
      <c r="P184" t="b">
        <f t="shared" si="21"/>
        <v>0</v>
      </c>
      <c r="Q184" t="b">
        <f t="shared" si="22"/>
        <v>0</v>
      </c>
      <c r="R184" t="b">
        <f t="shared" si="23"/>
        <v>1</v>
      </c>
      <c r="S184" t="b">
        <f t="shared" si="25"/>
        <v>1</v>
      </c>
      <c r="U184" t="b">
        <f t="shared" si="16"/>
        <v>0</v>
      </c>
      <c r="V184" t="b">
        <f t="shared" si="15"/>
        <v>0</v>
      </c>
      <c r="W184" t="b">
        <f t="shared" si="17"/>
        <v>1</v>
      </c>
    </row>
    <row r="185" spans="1:23" x14ac:dyDescent="0.25">
      <c r="A185" s="1">
        <v>44575</v>
      </c>
      <c r="B185">
        <v>262.5</v>
      </c>
      <c r="C185">
        <v>272.5</v>
      </c>
      <c r="D185">
        <v>262.5</v>
      </c>
      <c r="E185">
        <v>271.5</v>
      </c>
      <c r="F185">
        <v>271.5</v>
      </c>
      <c r="G185">
        <v>433090</v>
      </c>
      <c r="H185">
        <v>6.7988750627805796</v>
      </c>
      <c r="I185">
        <v>4.6771258672322897</v>
      </c>
      <c r="J185">
        <v>2.1217491955482801</v>
      </c>
      <c r="K185">
        <f t="shared" si="18"/>
        <v>-3.74708809255839</v>
      </c>
      <c r="L185">
        <f t="shared" si="19"/>
        <v>216</v>
      </c>
      <c r="M185">
        <f>IF(SIGN(J185)&gt;SIGN(J184),1,IF(SIGN(J185)&lt;SIGN(J184),-1,0))</f>
        <v>0</v>
      </c>
      <c r="N185">
        <f t="shared" si="20"/>
        <v>0</v>
      </c>
      <c r="O185" t="b">
        <f t="shared" si="24"/>
        <v>0</v>
      </c>
      <c r="P185" t="b">
        <f t="shared" si="21"/>
        <v>0</v>
      </c>
      <c r="Q185" t="b">
        <f t="shared" si="22"/>
        <v>1</v>
      </c>
      <c r="R185" t="b">
        <f t="shared" si="23"/>
        <v>1</v>
      </c>
      <c r="S185" t="b">
        <f t="shared" si="25"/>
        <v>1</v>
      </c>
      <c r="U185" t="b">
        <f t="shared" si="16"/>
        <v>0</v>
      </c>
      <c r="V185" t="b">
        <f t="shared" si="15"/>
        <v>1</v>
      </c>
      <c r="W185" t="b">
        <f t="shared" si="17"/>
        <v>1</v>
      </c>
    </row>
    <row r="186" spans="1:23" x14ac:dyDescent="0.25">
      <c r="A186" s="1">
        <v>44578</v>
      </c>
      <c r="B186">
        <v>270</v>
      </c>
      <c r="C186">
        <v>276</v>
      </c>
      <c r="D186">
        <v>270</v>
      </c>
      <c r="E186">
        <v>273.5</v>
      </c>
      <c r="F186">
        <v>273.5</v>
      </c>
      <c r="G186">
        <v>724584</v>
      </c>
      <c r="H186">
        <v>7.3765126708056501</v>
      </c>
      <c r="I186">
        <v>5.2170032279469698</v>
      </c>
      <c r="J186">
        <v>2.1595094428586799</v>
      </c>
      <c r="K186">
        <f t="shared" si="18"/>
        <v>-3.74708809255839</v>
      </c>
      <c r="L186">
        <f t="shared" si="19"/>
        <v>216</v>
      </c>
      <c r="M186">
        <f>IF(SIGN(J186)&gt;SIGN(J185),1,IF(SIGN(J186)&lt;SIGN(J185),-1,0))</f>
        <v>0</v>
      </c>
      <c r="N186">
        <f t="shared" si="20"/>
        <v>0</v>
      </c>
      <c r="O186" t="b">
        <f t="shared" si="24"/>
        <v>0</v>
      </c>
      <c r="P186" t="b">
        <f t="shared" si="21"/>
        <v>0</v>
      </c>
      <c r="Q186" t="b">
        <f t="shared" si="22"/>
        <v>1</v>
      </c>
      <c r="R186" t="b">
        <f t="shared" si="23"/>
        <v>1</v>
      </c>
      <c r="S186" t="b">
        <f t="shared" si="25"/>
        <v>1</v>
      </c>
      <c r="U186" t="b">
        <f t="shared" si="16"/>
        <v>0</v>
      </c>
      <c r="V186" t="b">
        <f t="shared" si="15"/>
        <v>1</v>
      </c>
      <c r="W186" t="b">
        <f t="shared" si="17"/>
        <v>1</v>
      </c>
    </row>
    <row r="187" spans="1:23" x14ac:dyDescent="0.25">
      <c r="A187" s="1">
        <v>44579</v>
      </c>
      <c r="B187">
        <v>281.5</v>
      </c>
      <c r="C187">
        <v>281.5</v>
      </c>
      <c r="D187">
        <v>262.5</v>
      </c>
      <c r="E187">
        <v>265.5</v>
      </c>
      <c r="F187">
        <v>265.5</v>
      </c>
      <c r="G187">
        <v>1185880</v>
      </c>
      <c r="H187">
        <v>7.1068386363256097</v>
      </c>
      <c r="I187">
        <v>5.5949703096226999</v>
      </c>
      <c r="J187">
        <v>1.51186832670291</v>
      </c>
      <c r="K187">
        <f t="shared" si="18"/>
        <v>-3.74708809255839</v>
      </c>
      <c r="L187">
        <f t="shared" si="19"/>
        <v>216</v>
      </c>
      <c r="M187">
        <f>IF(SIGN(J187)&gt;SIGN(J186),1,IF(SIGN(J187)&lt;SIGN(J186),-1,0))</f>
        <v>0</v>
      </c>
      <c r="N187">
        <f t="shared" si="20"/>
        <v>0</v>
      </c>
      <c r="O187" t="b">
        <f t="shared" si="24"/>
        <v>0</v>
      </c>
      <c r="P187" t="b">
        <f t="shared" si="21"/>
        <v>0</v>
      </c>
      <c r="Q187" t="b">
        <f t="shared" si="22"/>
        <v>0</v>
      </c>
      <c r="R187" t="b">
        <f t="shared" si="23"/>
        <v>1</v>
      </c>
      <c r="S187" t="b">
        <f t="shared" si="25"/>
        <v>1</v>
      </c>
      <c r="U187" t="b">
        <f t="shared" si="16"/>
        <v>0</v>
      </c>
      <c r="V187" t="b">
        <f t="shared" si="15"/>
        <v>0</v>
      </c>
      <c r="W187" t="b">
        <f t="shared" si="17"/>
        <v>1</v>
      </c>
    </row>
    <row r="188" spans="1:23" x14ac:dyDescent="0.25">
      <c r="A188" s="1">
        <v>44580</v>
      </c>
      <c r="B188">
        <v>265</v>
      </c>
      <c r="C188">
        <v>267.4580078125</v>
      </c>
      <c r="D188">
        <v>262.5</v>
      </c>
      <c r="E188">
        <v>263</v>
      </c>
      <c r="F188">
        <v>263</v>
      </c>
      <c r="G188">
        <v>1903506</v>
      </c>
      <c r="H188">
        <v>6.6151358459840104</v>
      </c>
      <c r="I188">
        <v>5.7990034168949602</v>
      </c>
      <c r="J188">
        <v>0.81613242908905004</v>
      </c>
      <c r="K188">
        <f t="shared" si="18"/>
        <v>-3.74708809255839</v>
      </c>
      <c r="L188">
        <f t="shared" si="19"/>
        <v>216</v>
      </c>
      <c r="M188">
        <f>IF(SIGN(J188)&gt;SIGN(J187),1,IF(SIGN(J188)&lt;SIGN(J187),-1,0))</f>
        <v>0</v>
      </c>
      <c r="N188">
        <f t="shared" si="20"/>
        <v>0</v>
      </c>
      <c r="O188" t="b">
        <f t="shared" si="24"/>
        <v>0</v>
      </c>
      <c r="P188" t="b">
        <f t="shared" si="21"/>
        <v>0</v>
      </c>
      <c r="Q188" t="b">
        <f t="shared" si="22"/>
        <v>0</v>
      </c>
      <c r="R188" t="b">
        <f t="shared" si="23"/>
        <v>1</v>
      </c>
      <c r="S188" t="b">
        <f t="shared" si="25"/>
        <v>1</v>
      </c>
      <c r="U188" t="b">
        <f t="shared" si="16"/>
        <v>0</v>
      </c>
      <c r="V188" t="b">
        <f t="shared" si="15"/>
        <v>0</v>
      </c>
      <c r="W188" t="b">
        <f t="shared" si="17"/>
        <v>1</v>
      </c>
    </row>
    <row r="189" spans="1:23" x14ac:dyDescent="0.25">
      <c r="A189" s="1">
        <v>44581</v>
      </c>
      <c r="B189">
        <v>266</v>
      </c>
      <c r="C189">
        <v>266.34500122070301</v>
      </c>
      <c r="D189">
        <v>260</v>
      </c>
      <c r="E189">
        <v>265</v>
      </c>
      <c r="F189">
        <v>265</v>
      </c>
      <c r="G189">
        <v>1063833</v>
      </c>
      <c r="H189">
        <v>6.3140565325333</v>
      </c>
      <c r="I189">
        <v>5.90201404002263</v>
      </c>
      <c r="J189">
        <v>0.41204249251066799</v>
      </c>
      <c r="K189">
        <f t="shared" si="18"/>
        <v>-3.74708809255839</v>
      </c>
      <c r="L189">
        <f t="shared" si="19"/>
        <v>216</v>
      </c>
      <c r="M189">
        <f>IF(SIGN(J189)&gt;SIGN(J188),1,IF(SIGN(J189)&lt;SIGN(J188),-1,0))</f>
        <v>0</v>
      </c>
      <c r="N189">
        <f t="shared" si="20"/>
        <v>0</v>
      </c>
      <c r="O189" t="b">
        <f t="shared" si="24"/>
        <v>0</v>
      </c>
      <c r="P189" t="b">
        <f t="shared" si="21"/>
        <v>0</v>
      </c>
      <c r="Q189" t="b">
        <f t="shared" si="22"/>
        <v>0</v>
      </c>
      <c r="R189" t="b">
        <f t="shared" si="23"/>
        <v>1</v>
      </c>
      <c r="S189" t="b">
        <f t="shared" si="25"/>
        <v>1</v>
      </c>
      <c r="U189" t="b">
        <f t="shared" si="16"/>
        <v>0</v>
      </c>
      <c r="V189" t="b">
        <f t="shared" si="15"/>
        <v>0</v>
      </c>
      <c r="W189" t="b">
        <f t="shared" si="17"/>
        <v>1</v>
      </c>
    </row>
    <row r="190" spans="1:23" x14ac:dyDescent="0.25">
      <c r="A190" s="1">
        <v>44582</v>
      </c>
      <c r="B190">
        <v>257.5</v>
      </c>
      <c r="C190">
        <v>263</v>
      </c>
      <c r="D190">
        <v>257.5</v>
      </c>
      <c r="E190">
        <v>260</v>
      </c>
      <c r="F190">
        <v>260</v>
      </c>
      <c r="G190">
        <v>1099990</v>
      </c>
      <c r="H190">
        <v>5.60735289706804</v>
      </c>
      <c r="I190">
        <v>5.84308181143171</v>
      </c>
      <c r="J190">
        <v>-0.23572891436367399</v>
      </c>
      <c r="K190">
        <f t="shared" si="18"/>
        <v>-3.74708809255839</v>
      </c>
      <c r="L190">
        <f t="shared" si="19"/>
        <v>216</v>
      </c>
      <c r="M190">
        <f>IF(SIGN(J190)&gt;SIGN(J189),1,IF(SIGN(J190)&lt;SIGN(J189),-1,0))</f>
        <v>-1</v>
      </c>
      <c r="N190">
        <f t="shared" si="20"/>
        <v>6.2909893907171513E-2</v>
      </c>
      <c r="O190" t="b">
        <f t="shared" si="24"/>
        <v>1</v>
      </c>
      <c r="P190" t="b">
        <f t="shared" si="21"/>
        <v>0</v>
      </c>
      <c r="Q190" t="b">
        <f t="shared" si="22"/>
        <v>0</v>
      </c>
      <c r="R190" t="b">
        <f t="shared" si="23"/>
        <v>1</v>
      </c>
      <c r="S190" t="b">
        <f t="shared" si="25"/>
        <v>1</v>
      </c>
      <c r="U190" t="b">
        <f t="shared" si="16"/>
        <v>1</v>
      </c>
      <c r="V190" t="b">
        <f t="shared" si="15"/>
        <v>0</v>
      </c>
      <c r="W190" t="b">
        <f t="shared" si="17"/>
        <v>1</v>
      </c>
    </row>
    <row r="191" spans="1:23" x14ac:dyDescent="0.25">
      <c r="A191" s="1">
        <v>44585</v>
      </c>
      <c r="B191">
        <v>261</v>
      </c>
      <c r="C191">
        <v>262.5</v>
      </c>
      <c r="D191">
        <v>238</v>
      </c>
      <c r="E191">
        <v>241</v>
      </c>
      <c r="F191">
        <v>241</v>
      </c>
      <c r="G191">
        <v>1583001</v>
      </c>
      <c r="H191">
        <v>3.4740973659991701</v>
      </c>
      <c r="I191">
        <v>5.3692849223451997</v>
      </c>
      <c r="J191">
        <v>-1.8951875563460301</v>
      </c>
      <c r="K191">
        <f t="shared" si="18"/>
        <v>-3.74708809255839</v>
      </c>
      <c r="L191">
        <f t="shared" si="19"/>
        <v>216</v>
      </c>
      <c r="M191">
        <f>IF(SIGN(J191)&gt;SIGN(J190),1,IF(SIGN(J191)&lt;SIGN(J190),-1,0))</f>
        <v>0</v>
      </c>
      <c r="N191">
        <f t="shared" si="20"/>
        <v>0.50577608786668737</v>
      </c>
      <c r="O191" t="b">
        <f t="shared" si="24"/>
        <v>1</v>
      </c>
      <c r="P191" t="b">
        <f t="shared" si="21"/>
        <v>0</v>
      </c>
      <c r="Q191" t="b">
        <f t="shared" si="22"/>
        <v>0</v>
      </c>
      <c r="R191" t="b">
        <f t="shared" si="23"/>
        <v>1</v>
      </c>
      <c r="S191" t="b">
        <f t="shared" si="25"/>
        <v>0</v>
      </c>
      <c r="U191" t="b">
        <f t="shared" si="16"/>
        <v>0</v>
      </c>
      <c r="V191" t="b">
        <f t="shared" si="15"/>
        <v>0</v>
      </c>
      <c r="W191" t="b">
        <f t="shared" si="17"/>
        <v>1</v>
      </c>
    </row>
    <row r="192" spans="1:23" x14ac:dyDescent="0.25">
      <c r="A192" s="1">
        <v>44586</v>
      </c>
      <c r="B192">
        <v>244</v>
      </c>
      <c r="C192">
        <v>248</v>
      </c>
      <c r="D192">
        <v>233.5</v>
      </c>
      <c r="E192">
        <v>240</v>
      </c>
      <c r="F192">
        <v>240</v>
      </c>
      <c r="G192">
        <v>898203</v>
      </c>
      <c r="H192">
        <v>1.6833804209832399</v>
      </c>
      <c r="I192">
        <v>4.6321040220728102</v>
      </c>
      <c r="J192">
        <v>-2.9487236010895699</v>
      </c>
      <c r="K192">
        <f t="shared" si="18"/>
        <v>-3.74708809255839</v>
      </c>
      <c r="L192">
        <f t="shared" si="19"/>
        <v>216</v>
      </c>
      <c r="M192">
        <f>IF(SIGN(J192)&gt;SIGN(J191),1,IF(SIGN(J192)&lt;SIGN(J191),-1,0))</f>
        <v>0</v>
      </c>
      <c r="N192">
        <f t="shared" si="20"/>
        <v>0.78693735728969139</v>
      </c>
      <c r="O192" t="b">
        <f t="shared" si="24"/>
        <v>0</v>
      </c>
      <c r="P192" t="b">
        <f t="shared" si="21"/>
        <v>0</v>
      </c>
      <c r="Q192" t="b">
        <f t="shared" si="22"/>
        <v>0</v>
      </c>
      <c r="R192" t="b">
        <f t="shared" si="23"/>
        <v>1</v>
      </c>
      <c r="S192" t="b">
        <f t="shared" si="25"/>
        <v>0</v>
      </c>
      <c r="U192" t="b">
        <f t="shared" si="16"/>
        <v>0</v>
      </c>
      <c r="V192" t="b">
        <f t="shared" si="15"/>
        <v>0</v>
      </c>
      <c r="W192" t="b">
        <f t="shared" si="17"/>
        <v>1</v>
      </c>
    </row>
    <row r="193" spans="1:23" x14ac:dyDescent="0.25">
      <c r="A193" s="1">
        <v>44587</v>
      </c>
      <c r="B193">
        <v>240</v>
      </c>
      <c r="C193">
        <v>245.27499389648401</v>
      </c>
      <c r="D193">
        <v>236</v>
      </c>
      <c r="E193">
        <v>239.5</v>
      </c>
      <c r="F193">
        <v>239.5</v>
      </c>
      <c r="G193">
        <v>772563</v>
      </c>
      <c r="H193">
        <v>0.22132721671303501</v>
      </c>
      <c r="I193">
        <v>3.7499486610008499</v>
      </c>
      <c r="J193">
        <v>-3.5286214442878201</v>
      </c>
      <c r="K193">
        <f t="shared" si="18"/>
        <v>-3.6025455641075101</v>
      </c>
      <c r="L193">
        <f t="shared" si="19"/>
        <v>216.5</v>
      </c>
      <c r="M193">
        <f>IF(SIGN(J193)&gt;SIGN(J192),1,IF(SIGN(J193)&lt;SIGN(J192),-1,0))</f>
        <v>0</v>
      </c>
      <c r="N193">
        <f t="shared" si="20"/>
        <v>0.97948003196511857</v>
      </c>
      <c r="O193" t="b">
        <f t="shared" si="24"/>
        <v>0</v>
      </c>
      <c r="P193" t="b">
        <f t="shared" si="21"/>
        <v>0</v>
      </c>
      <c r="Q193" t="b">
        <f t="shared" si="22"/>
        <v>0</v>
      </c>
      <c r="R193" t="b">
        <f t="shared" si="23"/>
        <v>1</v>
      </c>
      <c r="S193" t="b">
        <f t="shared" si="25"/>
        <v>0</v>
      </c>
      <c r="U193" t="b">
        <f t="shared" si="16"/>
        <v>0</v>
      </c>
      <c r="V193" t="b">
        <f t="shared" si="15"/>
        <v>0</v>
      </c>
      <c r="W193" t="b">
        <f t="shared" si="17"/>
        <v>1</v>
      </c>
    </row>
    <row r="194" spans="1:23" x14ac:dyDescent="0.25">
      <c r="A194" s="1">
        <v>44588</v>
      </c>
      <c r="B194">
        <v>237</v>
      </c>
      <c r="C194">
        <v>240</v>
      </c>
      <c r="D194">
        <v>235.5</v>
      </c>
      <c r="E194">
        <v>238.5</v>
      </c>
      <c r="F194">
        <v>238.5</v>
      </c>
      <c r="G194">
        <v>324853</v>
      </c>
      <c r="H194">
        <v>-1.0064503592273499</v>
      </c>
      <c r="I194">
        <v>2.7986688569552101</v>
      </c>
      <c r="J194">
        <v>-3.80511921618257</v>
      </c>
      <c r="K194">
        <f t="shared" si="18"/>
        <v>-3.80511921618257</v>
      </c>
      <c r="L194">
        <f t="shared" si="19"/>
        <v>216.5</v>
      </c>
      <c r="M194">
        <f>IF(SIGN(J194)&gt;SIGN(J193),1,IF(SIGN(J194)&lt;SIGN(J193),-1,0))</f>
        <v>0</v>
      </c>
      <c r="N194">
        <f t="shared" si="20"/>
        <v>1</v>
      </c>
      <c r="O194" t="b">
        <f t="shared" si="24"/>
        <v>0</v>
      </c>
      <c r="P194" t="b">
        <f t="shared" si="21"/>
        <v>0</v>
      </c>
      <c r="Q194" t="b">
        <f t="shared" si="22"/>
        <v>0</v>
      </c>
      <c r="R194" t="b">
        <f t="shared" si="23"/>
        <v>1</v>
      </c>
      <c r="S194" t="b">
        <f t="shared" si="25"/>
        <v>0</v>
      </c>
      <c r="U194" t="b">
        <f t="shared" si="16"/>
        <v>0</v>
      </c>
      <c r="V194" t="b">
        <f t="shared" ref="V194:V246" si="26">(J194-J193)&gt;0</f>
        <v>0</v>
      </c>
      <c r="W194" t="b">
        <f t="shared" si="17"/>
        <v>1</v>
      </c>
    </row>
    <row r="195" spans="1:23" x14ac:dyDescent="0.25">
      <c r="A195" s="1">
        <v>44589</v>
      </c>
      <c r="B195">
        <v>244</v>
      </c>
      <c r="C195">
        <v>244</v>
      </c>
      <c r="D195">
        <v>225.5</v>
      </c>
      <c r="E195">
        <v>230.5</v>
      </c>
      <c r="F195">
        <v>230.5</v>
      </c>
      <c r="G195">
        <v>1515354</v>
      </c>
      <c r="H195">
        <v>-2.5950912771599999</v>
      </c>
      <c r="I195">
        <v>1.7199168301321599</v>
      </c>
      <c r="J195">
        <v>-4.3150081072921704</v>
      </c>
      <c r="K195">
        <f t="shared" si="18"/>
        <v>-4.3150081072921704</v>
      </c>
      <c r="L195">
        <f t="shared" si="19"/>
        <v>221</v>
      </c>
      <c r="M195">
        <f>IF(SIGN(J195)&gt;SIGN(J194),1,IF(SIGN(J195)&lt;SIGN(J194),-1,0))</f>
        <v>0</v>
      </c>
      <c r="N195">
        <f t="shared" si="20"/>
        <v>1</v>
      </c>
      <c r="O195" t="b">
        <f t="shared" si="24"/>
        <v>0</v>
      </c>
      <c r="P195" t="b">
        <f t="shared" si="21"/>
        <v>0</v>
      </c>
      <c r="Q195" t="b">
        <f t="shared" si="22"/>
        <v>0</v>
      </c>
      <c r="R195" t="b">
        <f t="shared" si="23"/>
        <v>1</v>
      </c>
      <c r="S195" t="b">
        <f t="shared" si="25"/>
        <v>0</v>
      </c>
      <c r="U195" t="b">
        <f t="shared" ref="U195:U255" si="27">AND(N195&lt;0.5,N195&gt;0)</f>
        <v>0</v>
      </c>
      <c r="V195" t="b">
        <f t="shared" si="26"/>
        <v>0</v>
      </c>
      <c r="W195" t="b">
        <f t="shared" ref="W195:W255" si="28">NOT(AND(U195:V195))</f>
        <v>1</v>
      </c>
    </row>
    <row r="196" spans="1:23" x14ac:dyDescent="0.25">
      <c r="A196" s="1">
        <v>44592</v>
      </c>
      <c r="B196">
        <v>226.5</v>
      </c>
      <c r="C196">
        <v>237</v>
      </c>
      <c r="D196">
        <v>226.5</v>
      </c>
      <c r="E196">
        <v>237</v>
      </c>
      <c r="F196">
        <v>237</v>
      </c>
      <c r="G196">
        <v>709425</v>
      </c>
      <c r="H196">
        <v>-3.2916608969739798</v>
      </c>
      <c r="I196">
        <v>0.71760128471093898</v>
      </c>
      <c r="J196">
        <v>-4.0092621816849103</v>
      </c>
      <c r="K196">
        <f t="shared" si="18"/>
        <v>-4.3150081072921704</v>
      </c>
      <c r="L196">
        <f t="shared" si="19"/>
        <v>224.5</v>
      </c>
      <c r="M196">
        <f>IF(SIGN(J196)&gt;SIGN(J195),1,IF(SIGN(J196)&lt;SIGN(J195),-1,0))</f>
        <v>0</v>
      </c>
      <c r="N196">
        <f t="shared" si="20"/>
        <v>0.92914360344061386</v>
      </c>
      <c r="O196" t="b">
        <f t="shared" si="24"/>
        <v>0</v>
      </c>
      <c r="P196" t="b">
        <f t="shared" si="21"/>
        <v>0</v>
      </c>
      <c r="Q196" t="b">
        <f t="shared" si="22"/>
        <v>1</v>
      </c>
      <c r="R196" t="b">
        <f t="shared" si="23"/>
        <v>1</v>
      </c>
      <c r="S196" t="b">
        <f t="shared" si="25"/>
        <v>0</v>
      </c>
      <c r="U196" t="b">
        <f t="shared" si="27"/>
        <v>0</v>
      </c>
      <c r="V196" t="b">
        <f t="shared" si="26"/>
        <v>1</v>
      </c>
      <c r="W196" t="b">
        <f t="shared" si="28"/>
        <v>1</v>
      </c>
    </row>
    <row r="197" spans="1:23" x14ac:dyDescent="0.25">
      <c r="A197" s="1">
        <v>44593</v>
      </c>
      <c r="B197">
        <v>239.5</v>
      </c>
      <c r="C197">
        <v>244</v>
      </c>
      <c r="D197">
        <v>238.5</v>
      </c>
      <c r="E197">
        <v>243</v>
      </c>
      <c r="F197">
        <v>243</v>
      </c>
      <c r="G197">
        <v>517472</v>
      </c>
      <c r="H197">
        <v>-3.3212621633784001</v>
      </c>
      <c r="I197">
        <v>-9.0171404906930097E-2</v>
      </c>
      <c r="J197">
        <v>-3.2310907584714701</v>
      </c>
      <c r="K197">
        <f t="shared" si="18"/>
        <v>-4.3150081072921704</v>
      </c>
      <c r="L197">
        <f t="shared" si="19"/>
        <v>225.5</v>
      </c>
      <c r="M197">
        <f>IF(SIGN(J197)&gt;SIGN(J196),1,IF(SIGN(J197)&lt;SIGN(J196),-1,0))</f>
        <v>0</v>
      </c>
      <c r="N197">
        <f t="shared" si="20"/>
        <v>0.74880294037248074</v>
      </c>
      <c r="O197" t="b">
        <f t="shared" si="24"/>
        <v>0</v>
      </c>
      <c r="P197" t="b">
        <f t="shared" si="21"/>
        <v>0</v>
      </c>
      <c r="Q197" t="b">
        <f t="shared" si="22"/>
        <v>1</v>
      </c>
      <c r="R197" t="b">
        <f t="shared" si="23"/>
        <v>1</v>
      </c>
      <c r="S197" t="b">
        <f t="shared" si="25"/>
        <v>0</v>
      </c>
      <c r="U197" t="b">
        <f t="shared" si="27"/>
        <v>0</v>
      </c>
      <c r="V197" t="b">
        <f t="shared" si="26"/>
        <v>1</v>
      </c>
      <c r="W197" t="b">
        <f t="shared" si="28"/>
        <v>1</v>
      </c>
    </row>
    <row r="198" spans="1:23" x14ac:dyDescent="0.25">
      <c r="A198" s="1">
        <v>44594</v>
      </c>
      <c r="B198">
        <v>244</v>
      </c>
      <c r="C198">
        <v>244.5</v>
      </c>
      <c r="D198">
        <v>239.5</v>
      </c>
      <c r="E198">
        <v>241</v>
      </c>
      <c r="F198">
        <v>241</v>
      </c>
      <c r="G198">
        <v>351456</v>
      </c>
      <c r="H198">
        <v>-3.4661490167153999</v>
      </c>
      <c r="I198">
        <v>-0.76536692726862499</v>
      </c>
      <c r="J198">
        <v>-2.70078208944678</v>
      </c>
      <c r="K198">
        <f t="shared" si="18"/>
        <v>-4.3150081072921704</v>
      </c>
      <c r="L198">
        <f t="shared" si="19"/>
        <v>225.5</v>
      </c>
      <c r="M198">
        <f>IF(SIGN(J198)&gt;SIGN(J197),1,IF(SIGN(J198)&lt;SIGN(J197),-1,0))</f>
        <v>0</v>
      </c>
      <c r="N198">
        <f t="shared" si="20"/>
        <v>0.625904290859287</v>
      </c>
      <c r="O198" t="b">
        <f t="shared" si="24"/>
        <v>0</v>
      </c>
      <c r="P198" t="b">
        <f t="shared" si="21"/>
        <v>0</v>
      </c>
      <c r="Q198" t="b">
        <f t="shared" si="22"/>
        <v>1</v>
      </c>
      <c r="R198" t="b">
        <f t="shared" si="23"/>
        <v>1</v>
      </c>
      <c r="S198" t="b">
        <f t="shared" si="25"/>
        <v>0</v>
      </c>
      <c r="U198" t="b">
        <f t="shared" si="27"/>
        <v>0</v>
      </c>
      <c r="V198" t="b">
        <f t="shared" si="26"/>
        <v>1</v>
      </c>
      <c r="W198" t="b">
        <f t="shared" si="28"/>
        <v>1</v>
      </c>
    </row>
    <row r="199" spans="1:23" x14ac:dyDescent="0.25">
      <c r="A199" s="1">
        <v>44595</v>
      </c>
      <c r="B199">
        <v>241</v>
      </c>
      <c r="C199">
        <v>242.5</v>
      </c>
      <c r="D199">
        <v>238.5</v>
      </c>
      <c r="E199">
        <v>240</v>
      </c>
      <c r="F199">
        <v>240</v>
      </c>
      <c r="G199">
        <v>303176</v>
      </c>
      <c r="H199">
        <v>-3.6199361440978901</v>
      </c>
      <c r="I199">
        <v>-1.3362807706344699</v>
      </c>
      <c r="J199">
        <v>-2.28365537346341</v>
      </c>
      <c r="K199">
        <f t="shared" si="18"/>
        <v>-4.3150081072921704</v>
      </c>
      <c r="L199">
        <f t="shared" si="19"/>
        <v>225.5</v>
      </c>
      <c r="M199">
        <f>IF(SIGN(J199)&gt;SIGN(J198),1,IF(SIGN(J199)&lt;SIGN(J198),-1,0))</f>
        <v>0</v>
      </c>
      <c r="N199">
        <f t="shared" si="20"/>
        <v>0.52923547689380579</v>
      </c>
      <c r="O199" t="b">
        <f t="shared" si="24"/>
        <v>0</v>
      </c>
      <c r="P199" t="b">
        <f t="shared" si="21"/>
        <v>0</v>
      </c>
      <c r="Q199" t="b">
        <f t="shared" si="22"/>
        <v>1</v>
      </c>
      <c r="R199" t="b">
        <f t="shared" si="23"/>
        <v>1</v>
      </c>
      <c r="S199" t="b">
        <f t="shared" si="25"/>
        <v>0</v>
      </c>
      <c r="U199" t="b">
        <f t="shared" si="27"/>
        <v>0</v>
      </c>
      <c r="V199" t="b">
        <f t="shared" si="26"/>
        <v>1</v>
      </c>
      <c r="W199" t="b">
        <f t="shared" si="28"/>
        <v>1</v>
      </c>
    </row>
    <row r="200" spans="1:23" x14ac:dyDescent="0.25">
      <c r="A200" s="1">
        <v>44596</v>
      </c>
      <c r="B200">
        <v>240</v>
      </c>
      <c r="C200">
        <v>242</v>
      </c>
      <c r="D200">
        <v>236.5</v>
      </c>
      <c r="E200">
        <v>240</v>
      </c>
      <c r="F200">
        <v>240</v>
      </c>
      <c r="G200">
        <v>525893</v>
      </c>
      <c r="H200">
        <v>-3.6991717989413599</v>
      </c>
      <c r="I200">
        <v>-1.80885897629585</v>
      </c>
      <c r="J200">
        <v>-1.8903128226454999</v>
      </c>
      <c r="K200">
        <f t="shared" si="18"/>
        <v>-4.3150081072921704</v>
      </c>
      <c r="L200">
        <f t="shared" si="19"/>
        <v>225.5</v>
      </c>
      <c r="M200">
        <f>IF(SIGN(J200)&gt;SIGN(J199),1,IF(SIGN(J200)&lt;SIGN(J199),-1,0))</f>
        <v>0</v>
      </c>
      <c r="N200">
        <f t="shared" si="20"/>
        <v>0.43807862595923192</v>
      </c>
      <c r="O200" t="b">
        <f t="shared" si="24"/>
        <v>0</v>
      </c>
      <c r="P200" t="b">
        <f t="shared" si="21"/>
        <v>0</v>
      </c>
      <c r="Q200" t="b">
        <f t="shared" si="22"/>
        <v>1</v>
      </c>
      <c r="R200" t="b">
        <f t="shared" si="23"/>
        <v>1</v>
      </c>
      <c r="S200" t="b">
        <f t="shared" si="25"/>
        <v>1</v>
      </c>
      <c r="U200" t="b">
        <f t="shared" si="27"/>
        <v>1</v>
      </c>
      <c r="V200" t="b">
        <f t="shared" si="26"/>
        <v>1</v>
      </c>
      <c r="W200" t="b">
        <f t="shared" si="28"/>
        <v>0</v>
      </c>
    </row>
    <row r="201" spans="1:23" x14ac:dyDescent="0.25">
      <c r="A201" s="1">
        <v>44599</v>
      </c>
      <c r="B201">
        <v>234.5</v>
      </c>
      <c r="C201">
        <v>242.5</v>
      </c>
      <c r="D201">
        <v>234.5</v>
      </c>
      <c r="E201">
        <v>234.5</v>
      </c>
      <c r="F201">
        <v>234.5</v>
      </c>
      <c r="G201">
        <v>488240</v>
      </c>
      <c r="H201">
        <v>-4.1578415648010303</v>
      </c>
      <c r="I201">
        <v>-2.2786554939968902</v>
      </c>
      <c r="J201">
        <v>-1.8791860708041399</v>
      </c>
      <c r="K201">
        <f t="shared" si="18"/>
        <v>-4.3150081072921704</v>
      </c>
      <c r="L201">
        <f t="shared" si="19"/>
        <v>225.5</v>
      </c>
      <c r="M201">
        <f>IF(SIGN(J201)&gt;SIGN(J200),1,IF(SIGN(J201)&lt;SIGN(J200),-1,0))</f>
        <v>0</v>
      </c>
      <c r="N201">
        <f t="shared" si="20"/>
        <v>0.43550000928814009</v>
      </c>
      <c r="O201" t="b">
        <f t="shared" si="24"/>
        <v>0</v>
      </c>
      <c r="P201" t="b">
        <f t="shared" si="21"/>
        <v>0</v>
      </c>
      <c r="Q201" t="b">
        <f t="shared" si="22"/>
        <v>1</v>
      </c>
      <c r="R201" t="b">
        <f t="shared" si="23"/>
        <v>1</v>
      </c>
      <c r="S201" t="b">
        <f t="shared" si="25"/>
        <v>1</v>
      </c>
      <c r="U201" t="b">
        <f t="shared" si="27"/>
        <v>1</v>
      </c>
      <c r="V201" t="b">
        <f t="shared" si="26"/>
        <v>1</v>
      </c>
      <c r="W201" t="b">
        <f t="shared" si="28"/>
        <v>0</v>
      </c>
    </row>
    <row r="202" spans="1:23" x14ac:dyDescent="0.25">
      <c r="A202" s="1">
        <v>44600</v>
      </c>
      <c r="B202">
        <v>230.5</v>
      </c>
      <c r="C202">
        <v>238</v>
      </c>
      <c r="D202">
        <v>230.5</v>
      </c>
      <c r="E202">
        <v>234</v>
      </c>
      <c r="F202">
        <v>234</v>
      </c>
      <c r="G202">
        <v>257448</v>
      </c>
      <c r="H202">
        <v>-4.50970143970238</v>
      </c>
      <c r="I202">
        <v>-2.7248646831379899</v>
      </c>
      <c r="J202">
        <v>-1.7848367565643899</v>
      </c>
      <c r="K202">
        <f t="shared" si="18"/>
        <v>-4.3150081072921704</v>
      </c>
      <c r="L202">
        <f t="shared" si="19"/>
        <v>225.5</v>
      </c>
      <c r="M202">
        <f>IF(SIGN(J202)&gt;SIGN(J201),1,IF(SIGN(J202)&lt;SIGN(J201),-1,0))</f>
        <v>0</v>
      </c>
      <c r="N202">
        <f t="shared" si="20"/>
        <v>0.41363462412691548</v>
      </c>
      <c r="O202" t="b">
        <f t="shared" si="24"/>
        <v>0</v>
      </c>
      <c r="P202" t="b">
        <f t="shared" si="21"/>
        <v>0</v>
      </c>
      <c r="Q202" t="b">
        <f t="shared" si="22"/>
        <v>1</v>
      </c>
      <c r="R202" t="b">
        <f t="shared" si="23"/>
        <v>1</v>
      </c>
      <c r="S202" t="b">
        <f t="shared" si="25"/>
        <v>1</v>
      </c>
      <c r="U202" t="b">
        <f t="shared" si="27"/>
        <v>1</v>
      </c>
      <c r="V202" t="b">
        <f t="shared" si="26"/>
        <v>1</v>
      </c>
      <c r="W202" t="b">
        <f t="shared" si="28"/>
        <v>0</v>
      </c>
    </row>
    <row r="203" spans="1:23" x14ac:dyDescent="0.25">
      <c r="A203" s="1">
        <v>44601</v>
      </c>
      <c r="B203">
        <v>231.5</v>
      </c>
      <c r="C203">
        <v>242</v>
      </c>
      <c r="D203">
        <v>231.5</v>
      </c>
      <c r="E203">
        <v>240</v>
      </c>
      <c r="F203">
        <v>240</v>
      </c>
      <c r="G203">
        <v>386319</v>
      </c>
      <c r="H203">
        <v>-4.25535012000622</v>
      </c>
      <c r="I203">
        <v>-3.0309617705116301</v>
      </c>
      <c r="J203">
        <v>-1.22438834949458</v>
      </c>
      <c r="K203">
        <f t="shared" si="18"/>
        <v>-4.3150081072921704</v>
      </c>
      <c r="L203">
        <f t="shared" si="19"/>
        <v>225.5</v>
      </c>
      <c r="M203">
        <f>IF(SIGN(J203)&gt;SIGN(J202),1,IF(SIGN(J203)&lt;SIGN(J202),-1,0))</f>
        <v>0</v>
      </c>
      <c r="N203">
        <f t="shared" si="20"/>
        <v>0.28375111217645654</v>
      </c>
      <c r="O203" t="b">
        <f t="shared" si="24"/>
        <v>0</v>
      </c>
      <c r="P203" t="b">
        <f t="shared" si="21"/>
        <v>0</v>
      </c>
      <c r="Q203" t="b">
        <f t="shared" si="22"/>
        <v>1</v>
      </c>
      <c r="R203" t="b">
        <f t="shared" si="23"/>
        <v>1</v>
      </c>
      <c r="S203" t="b">
        <f t="shared" si="25"/>
        <v>1</v>
      </c>
      <c r="U203" t="b">
        <f t="shared" si="27"/>
        <v>1</v>
      </c>
      <c r="V203" t="b">
        <f t="shared" si="26"/>
        <v>1</v>
      </c>
      <c r="W203" t="b">
        <f t="shared" si="28"/>
        <v>0</v>
      </c>
    </row>
    <row r="204" spans="1:23" x14ac:dyDescent="0.25">
      <c r="A204" s="1">
        <v>44602</v>
      </c>
      <c r="B204">
        <v>235.5</v>
      </c>
      <c r="C204">
        <v>242.5</v>
      </c>
      <c r="D204">
        <v>235</v>
      </c>
      <c r="E204">
        <v>241.5</v>
      </c>
      <c r="F204">
        <v>241.5</v>
      </c>
      <c r="G204">
        <v>340875</v>
      </c>
      <c r="H204">
        <v>-3.8879198998286499</v>
      </c>
      <c r="I204">
        <v>-3.2023533963750399</v>
      </c>
      <c r="J204">
        <v>-0.68556650345361703</v>
      </c>
      <c r="K204">
        <f t="shared" si="18"/>
        <v>-4.3150081072921704</v>
      </c>
      <c r="L204">
        <f t="shared" si="19"/>
        <v>225.5</v>
      </c>
      <c r="M204">
        <f>IF(SIGN(J204)&gt;SIGN(J203),1,IF(SIGN(J204)&lt;SIGN(J203),-1,0))</f>
        <v>0</v>
      </c>
      <c r="N204">
        <f t="shared" si="20"/>
        <v>0.1588795400627499</v>
      </c>
      <c r="O204" t="b">
        <f t="shared" si="24"/>
        <v>0</v>
      </c>
      <c r="P204" t="b">
        <f t="shared" si="21"/>
        <v>0</v>
      </c>
      <c r="Q204" t="b">
        <f t="shared" si="22"/>
        <v>1</v>
      </c>
      <c r="R204" t="b">
        <f t="shared" si="23"/>
        <v>1</v>
      </c>
      <c r="S204" t="b">
        <f t="shared" si="25"/>
        <v>1</v>
      </c>
      <c r="U204" t="b">
        <f t="shared" si="27"/>
        <v>1</v>
      </c>
      <c r="V204" t="b">
        <f t="shared" si="26"/>
        <v>1</v>
      </c>
      <c r="W204" t="b">
        <f t="shared" si="28"/>
        <v>0</v>
      </c>
    </row>
    <row r="205" spans="1:23" x14ac:dyDescent="0.25">
      <c r="A205" s="1">
        <v>44603</v>
      </c>
      <c r="B205">
        <v>238</v>
      </c>
      <c r="C205">
        <v>241.5</v>
      </c>
      <c r="D205">
        <v>235</v>
      </c>
      <c r="E205">
        <v>240.5</v>
      </c>
      <c r="F205">
        <v>240.5</v>
      </c>
      <c r="G205">
        <v>301267</v>
      </c>
      <c r="H205">
        <v>-3.63551250874806</v>
      </c>
      <c r="I205">
        <v>-3.28898521884964</v>
      </c>
      <c r="J205">
        <v>-0.34652728989841602</v>
      </c>
      <c r="K205">
        <f t="shared" si="18"/>
        <v>-4.3150081072921704</v>
      </c>
      <c r="L205">
        <f t="shared" si="19"/>
        <v>225.5</v>
      </c>
      <c r="M205">
        <f>IF(SIGN(J205)&gt;SIGN(J204),1,IF(SIGN(J205)&lt;SIGN(J204),-1,0))</f>
        <v>0</v>
      </c>
      <c r="N205">
        <f t="shared" si="20"/>
        <v>8.0307448162797293E-2</v>
      </c>
      <c r="O205" t="b">
        <f t="shared" si="24"/>
        <v>0</v>
      </c>
      <c r="P205" t="b">
        <f t="shared" si="21"/>
        <v>0</v>
      </c>
      <c r="Q205" t="b">
        <f t="shared" si="22"/>
        <v>1</v>
      </c>
      <c r="R205" t="b">
        <f t="shared" si="23"/>
        <v>1</v>
      </c>
      <c r="S205" t="b">
        <f t="shared" si="25"/>
        <v>1</v>
      </c>
      <c r="U205" t="b">
        <f t="shared" si="27"/>
        <v>1</v>
      </c>
      <c r="V205" t="b">
        <f t="shared" si="26"/>
        <v>1</v>
      </c>
      <c r="W205" t="b">
        <f t="shared" si="28"/>
        <v>0</v>
      </c>
    </row>
    <row r="206" spans="1:23" x14ac:dyDescent="0.25">
      <c r="A206" s="1">
        <v>44606</v>
      </c>
      <c r="B206">
        <v>235.5</v>
      </c>
      <c r="C206">
        <v>238</v>
      </c>
      <c r="D206">
        <v>231.5</v>
      </c>
      <c r="E206">
        <v>237</v>
      </c>
      <c r="F206">
        <v>237</v>
      </c>
      <c r="G206">
        <v>504289</v>
      </c>
      <c r="H206">
        <v>-3.6755293304788901</v>
      </c>
      <c r="I206">
        <v>-3.36629404117549</v>
      </c>
      <c r="J206">
        <v>-0.309235289303397</v>
      </c>
      <c r="K206">
        <f t="shared" si="18"/>
        <v>-4.3150081072921704</v>
      </c>
      <c r="L206">
        <f t="shared" si="19"/>
        <v>225.5</v>
      </c>
      <c r="M206">
        <f>IF(SIGN(J206)&gt;SIGN(J205),1,IF(SIGN(J206)&lt;SIGN(J205),-1,0))</f>
        <v>0</v>
      </c>
      <c r="N206">
        <f t="shared" si="20"/>
        <v>7.1665054065785702E-2</v>
      </c>
      <c r="O206" t="b">
        <f t="shared" si="24"/>
        <v>0</v>
      </c>
      <c r="P206" t="b">
        <f t="shared" si="21"/>
        <v>0</v>
      </c>
      <c r="Q206" t="b">
        <f t="shared" si="22"/>
        <v>1</v>
      </c>
      <c r="R206" t="b">
        <f t="shared" si="23"/>
        <v>1</v>
      </c>
      <c r="S206" t="b">
        <f t="shared" si="25"/>
        <v>1</v>
      </c>
      <c r="U206" t="b">
        <f t="shared" si="27"/>
        <v>1</v>
      </c>
      <c r="V206" t="b">
        <f t="shared" si="26"/>
        <v>1</v>
      </c>
      <c r="W206" t="b">
        <f t="shared" si="28"/>
        <v>0</v>
      </c>
    </row>
    <row r="207" spans="1:23" x14ac:dyDescent="0.25">
      <c r="A207" s="1">
        <v>44607</v>
      </c>
      <c r="B207">
        <v>229</v>
      </c>
      <c r="C207">
        <v>245</v>
      </c>
      <c r="D207">
        <v>229</v>
      </c>
      <c r="E207">
        <v>242.5</v>
      </c>
      <c r="F207">
        <v>242.5</v>
      </c>
      <c r="G207">
        <v>302703</v>
      </c>
      <c r="H207">
        <v>-3.2262487805343398</v>
      </c>
      <c r="I207">
        <v>-3.3382849890472599</v>
      </c>
      <c r="J207">
        <v>0.112036208512919</v>
      </c>
      <c r="K207">
        <f t="shared" si="18"/>
        <v>-4.3150081072921704</v>
      </c>
      <c r="L207">
        <f t="shared" si="19"/>
        <v>225.5</v>
      </c>
      <c r="M207">
        <f>IF(SIGN(J207)&gt;SIGN(J206),1,IF(SIGN(J207)&lt;SIGN(J206),-1,0))</f>
        <v>1</v>
      </c>
      <c r="N207">
        <f t="shared" si="20"/>
        <v>0</v>
      </c>
      <c r="O207" t="b">
        <f t="shared" si="24"/>
        <v>0</v>
      </c>
      <c r="P207" t="b">
        <f t="shared" si="21"/>
        <v>0</v>
      </c>
      <c r="Q207" t="b">
        <f t="shared" si="22"/>
        <v>1</v>
      </c>
      <c r="R207" t="b">
        <f t="shared" si="23"/>
        <v>1</v>
      </c>
      <c r="S207" t="b">
        <f t="shared" si="25"/>
        <v>1</v>
      </c>
      <c r="U207" t="b">
        <f t="shared" si="27"/>
        <v>0</v>
      </c>
      <c r="V207" t="b">
        <f t="shared" si="26"/>
        <v>1</v>
      </c>
      <c r="W207" t="b">
        <f t="shared" si="28"/>
        <v>1</v>
      </c>
    </row>
    <row r="208" spans="1:23" x14ac:dyDescent="0.25">
      <c r="A208" s="1">
        <v>44608</v>
      </c>
      <c r="B208">
        <v>238.5</v>
      </c>
      <c r="C208">
        <v>246.18400573730401</v>
      </c>
      <c r="D208">
        <v>236.5</v>
      </c>
      <c r="E208">
        <v>239.5</v>
      </c>
      <c r="F208">
        <v>239.5</v>
      </c>
      <c r="G208">
        <v>633550</v>
      </c>
      <c r="H208">
        <v>-3.0767981941598599</v>
      </c>
      <c r="I208">
        <v>-3.2859876300697799</v>
      </c>
      <c r="J208">
        <v>0.209189435909923</v>
      </c>
      <c r="K208">
        <f t="shared" si="18"/>
        <v>-4.3150081072921704</v>
      </c>
      <c r="L208">
        <f t="shared" si="19"/>
        <v>225.5</v>
      </c>
      <c r="M208">
        <f>IF(SIGN(J208)&gt;SIGN(J207),1,IF(SIGN(J208)&lt;SIGN(J207),-1,0))</f>
        <v>0</v>
      </c>
      <c r="N208">
        <f t="shared" si="20"/>
        <v>0</v>
      </c>
      <c r="O208" t="b">
        <f t="shared" si="24"/>
        <v>0</v>
      </c>
      <c r="P208" t="b">
        <f t="shared" si="21"/>
        <v>0</v>
      </c>
      <c r="Q208" t="b">
        <f t="shared" si="22"/>
        <v>1</v>
      </c>
      <c r="R208" t="b">
        <f t="shared" si="23"/>
        <v>1</v>
      </c>
      <c r="S208" t="b">
        <f t="shared" si="25"/>
        <v>1</v>
      </c>
      <c r="U208" t="b">
        <f t="shared" si="27"/>
        <v>0</v>
      </c>
      <c r="V208" t="b">
        <f t="shared" si="26"/>
        <v>1</v>
      </c>
      <c r="W208" t="b">
        <f t="shared" si="28"/>
        <v>1</v>
      </c>
    </row>
    <row r="209" spans="1:23" x14ac:dyDescent="0.25">
      <c r="A209" s="1">
        <v>44609</v>
      </c>
      <c r="B209">
        <v>239.5</v>
      </c>
      <c r="C209">
        <v>241</v>
      </c>
      <c r="D209">
        <v>236.5</v>
      </c>
      <c r="E209">
        <v>237</v>
      </c>
      <c r="F209">
        <v>237</v>
      </c>
      <c r="G209">
        <v>358915</v>
      </c>
      <c r="H209">
        <v>-3.1240742299451298</v>
      </c>
      <c r="I209">
        <v>-3.2536049500448501</v>
      </c>
      <c r="J209">
        <v>0.129530720099719</v>
      </c>
      <c r="K209">
        <f t="shared" si="18"/>
        <v>-4.3150081072921704</v>
      </c>
      <c r="L209">
        <f t="shared" si="19"/>
        <v>225.5</v>
      </c>
      <c r="M209">
        <f>IF(SIGN(J209)&gt;SIGN(J208),1,IF(SIGN(J209)&lt;SIGN(J208),-1,0))</f>
        <v>0</v>
      </c>
      <c r="N209">
        <f t="shared" si="20"/>
        <v>0</v>
      </c>
      <c r="O209" t="b">
        <f t="shared" si="24"/>
        <v>0</v>
      </c>
      <c r="P209" t="b">
        <f t="shared" si="21"/>
        <v>0</v>
      </c>
      <c r="Q209" t="b">
        <f t="shared" si="22"/>
        <v>0</v>
      </c>
      <c r="R209" t="b">
        <f t="shared" si="23"/>
        <v>1</v>
      </c>
      <c r="S209" t="b">
        <f t="shared" si="25"/>
        <v>1</v>
      </c>
      <c r="U209" t="b">
        <f t="shared" si="27"/>
        <v>0</v>
      </c>
      <c r="V209" t="b">
        <f t="shared" si="26"/>
        <v>0</v>
      </c>
      <c r="W209" t="b">
        <f t="shared" si="28"/>
        <v>1</v>
      </c>
    </row>
    <row r="210" spans="1:23" x14ac:dyDescent="0.25">
      <c r="A210" s="1">
        <v>44610</v>
      </c>
      <c r="B210">
        <v>241.5</v>
      </c>
      <c r="C210">
        <v>241.5</v>
      </c>
      <c r="D210">
        <v>232.5</v>
      </c>
      <c r="E210">
        <v>234.5</v>
      </c>
      <c r="F210">
        <v>234.5</v>
      </c>
      <c r="G210">
        <v>505143</v>
      </c>
      <c r="H210">
        <v>-3.32494205327728</v>
      </c>
      <c r="I210">
        <v>-3.26787237069134</v>
      </c>
      <c r="J210">
        <v>-5.7069682585940397E-2</v>
      </c>
      <c r="K210">
        <f t="shared" si="18"/>
        <v>-4.3150081072921704</v>
      </c>
      <c r="L210">
        <f t="shared" si="19"/>
        <v>225.5</v>
      </c>
      <c r="M210">
        <f>IF(SIGN(J210)&gt;SIGN(J209),1,IF(SIGN(J210)&lt;SIGN(J209),-1,0))</f>
        <v>-1</v>
      </c>
      <c r="N210">
        <f t="shared" si="20"/>
        <v>1.3225857557369403E-2</v>
      </c>
      <c r="O210" t="b">
        <f t="shared" si="24"/>
        <v>1</v>
      </c>
      <c r="P210" t="b">
        <f t="shared" si="21"/>
        <v>0</v>
      </c>
      <c r="Q210" t="b">
        <f t="shared" si="22"/>
        <v>0</v>
      </c>
      <c r="R210" t="b">
        <f t="shared" si="23"/>
        <v>1</v>
      </c>
      <c r="S210" t="b">
        <f t="shared" si="25"/>
        <v>1</v>
      </c>
      <c r="U210" t="b">
        <f t="shared" si="27"/>
        <v>1</v>
      </c>
      <c r="V210" t="b">
        <f t="shared" si="26"/>
        <v>0</v>
      </c>
      <c r="W210" t="b">
        <f t="shared" si="28"/>
        <v>1</v>
      </c>
    </row>
    <row r="211" spans="1:23" x14ac:dyDescent="0.25">
      <c r="A211" s="1">
        <v>44613</v>
      </c>
      <c r="B211">
        <v>240</v>
      </c>
      <c r="C211">
        <v>240</v>
      </c>
      <c r="D211">
        <v>227.72300720214801</v>
      </c>
      <c r="E211">
        <v>232.5</v>
      </c>
      <c r="F211">
        <v>232.5</v>
      </c>
      <c r="G211">
        <v>479368</v>
      </c>
      <c r="H211">
        <v>-3.60397019563873</v>
      </c>
      <c r="I211">
        <v>-3.3350919356808202</v>
      </c>
      <c r="J211">
        <v>-0.26887825995791598</v>
      </c>
      <c r="K211">
        <f t="shared" si="18"/>
        <v>-4.3150081072921704</v>
      </c>
      <c r="L211">
        <f t="shared" si="19"/>
        <v>225.5</v>
      </c>
      <c r="M211">
        <f>IF(SIGN(J211)&gt;SIGN(J210),1,IF(SIGN(J211)&lt;SIGN(J210),-1,0))</f>
        <v>0</v>
      </c>
      <c r="N211">
        <f t="shared" si="20"/>
        <v>6.231234177834423E-2</v>
      </c>
      <c r="O211" t="b">
        <f t="shared" si="24"/>
        <v>1</v>
      </c>
      <c r="P211" t="b">
        <f t="shared" si="21"/>
        <v>0</v>
      </c>
      <c r="Q211" t="b">
        <f t="shared" si="22"/>
        <v>0</v>
      </c>
      <c r="R211" t="b">
        <f t="shared" si="23"/>
        <v>1</v>
      </c>
      <c r="S211" t="b">
        <f t="shared" si="25"/>
        <v>1</v>
      </c>
      <c r="U211" t="b">
        <f t="shared" si="27"/>
        <v>1</v>
      </c>
      <c r="V211" t="b">
        <f t="shared" si="26"/>
        <v>0</v>
      </c>
      <c r="W211" t="b">
        <f t="shared" si="28"/>
        <v>1</v>
      </c>
    </row>
    <row r="212" spans="1:23" x14ac:dyDescent="0.25">
      <c r="A212" s="1">
        <v>44614</v>
      </c>
      <c r="B212">
        <v>228.5</v>
      </c>
      <c r="C212">
        <v>232</v>
      </c>
      <c r="D212">
        <v>225</v>
      </c>
      <c r="E212">
        <v>229</v>
      </c>
      <c r="F212">
        <v>229</v>
      </c>
      <c r="G212">
        <v>501306</v>
      </c>
      <c r="H212">
        <v>-4.0607133581045698</v>
      </c>
      <c r="I212">
        <v>-3.4802162201655702</v>
      </c>
      <c r="J212">
        <v>-0.58049713793900504</v>
      </c>
      <c r="K212">
        <f t="shared" si="18"/>
        <v>-4.3150081072921704</v>
      </c>
      <c r="L212">
        <f t="shared" si="19"/>
        <v>225</v>
      </c>
      <c r="M212">
        <f>IF(SIGN(J212)&gt;SIGN(J211),1,IF(SIGN(J212)&lt;SIGN(J211),-1,0))</f>
        <v>0</v>
      </c>
      <c r="N212">
        <f t="shared" si="20"/>
        <v>0.13452979079181587</v>
      </c>
      <c r="O212" t="b">
        <f t="shared" si="24"/>
        <v>1</v>
      </c>
      <c r="P212" t="b">
        <f t="shared" si="21"/>
        <v>1</v>
      </c>
      <c r="Q212" t="b">
        <f t="shared" si="22"/>
        <v>0</v>
      </c>
      <c r="R212" t="b">
        <f t="shared" si="23"/>
        <v>1</v>
      </c>
      <c r="S212" t="b">
        <f t="shared" si="25"/>
        <v>1</v>
      </c>
      <c r="U212" t="b">
        <f t="shared" si="27"/>
        <v>1</v>
      </c>
      <c r="V212" t="b">
        <f t="shared" si="26"/>
        <v>0</v>
      </c>
      <c r="W212" t="b">
        <f t="shared" si="28"/>
        <v>1</v>
      </c>
    </row>
    <row r="213" spans="1:23" x14ac:dyDescent="0.25">
      <c r="A213" s="1">
        <v>44615</v>
      </c>
      <c r="B213">
        <v>230.5</v>
      </c>
      <c r="C213">
        <v>237</v>
      </c>
      <c r="D213">
        <v>230.5</v>
      </c>
      <c r="E213">
        <v>232</v>
      </c>
      <c r="F213">
        <v>232</v>
      </c>
      <c r="G213">
        <v>522605</v>
      </c>
      <c r="H213">
        <v>-4.13296840744965</v>
      </c>
      <c r="I213">
        <v>-3.61076665762238</v>
      </c>
      <c r="J213">
        <v>-0.52220174982726297</v>
      </c>
      <c r="K213">
        <f t="shared" si="18"/>
        <v>-4.3150081072921704</v>
      </c>
      <c r="L213">
        <f t="shared" si="19"/>
        <v>225</v>
      </c>
      <c r="M213">
        <f>IF(SIGN(J213)&gt;SIGN(J212),1,IF(SIGN(J213)&lt;SIGN(J212),-1,0))</f>
        <v>0</v>
      </c>
      <c r="N213">
        <f t="shared" si="20"/>
        <v>0.12101987686761594</v>
      </c>
      <c r="O213" t="b">
        <f t="shared" si="24"/>
        <v>1</v>
      </c>
      <c r="P213" t="b">
        <f t="shared" si="21"/>
        <v>1</v>
      </c>
      <c r="Q213" t="b">
        <f t="shared" si="22"/>
        <v>1</v>
      </c>
      <c r="R213" t="b">
        <f t="shared" si="23"/>
        <v>0</v>
      </c>
      <c r="S213" t="b">
        <f t="shared" si="25"/>
        <v>1</v>
      </c>
      <c r="U213" t="b">
        <f t="shared" si="27"/>
        <v>1</v>
      </c>
      <c r="V213" t="b">
        <f t="shared" si="26"/>
        <v>1</v>
      </c>
      <c r="W213" t="b">
        <f t="shared" si="28"/>
        <v>0</v>
      </c>
    </row>
    <row r="214" spans="1:23" x14ac:dyDescent="0.25">
      <c r="A214" s="1">
        <v>44616</v>
      </c>
      <c r="B214">
        <v>227</v>
      </c>
      <c r="C214">
        <v>229</v>
      </c>
      <c r="D214">
        <v>215</v>
      </c>
      <c r="E214">
        <v>218</v>
      </c>
      <c r="F214">
        <v>218</v>
      </c>
      <c r="G214">
        <v>472695</v>
      </c>
      <c r="H214">
        <v>-5.2592881711882402</v>
      </c>
      <c r="I214">
        <v>-3.9404709603355599</v>
      </c>
      <c r="J214">
        <v>-1.3188172108526801</v>
      </c>
      <c r="K214">
        <f t="shared" si="18"/>
        <v>-4.3150081072921704</v>
      </c>
      <c r="L214">
        <f t="shared" si="19"/>
        <v>215</v>
      </c>
      <c r="M214">
        <f>IF(SIGN(J214)&gt;SIGN(J213),1,IF(SIGN(J214)&lt;SIGN(J213),-1,0))</f>
        <v>0</v>
      </c>
      <c r="N214">
        <f t="shared" si="20"/>
        <v>0.30563493232467814</v>
      </c>
      <c r="O214" t="b">
        <f t="shared" si="24"/>
        <v>0</v>
      </c>
      <c r="P214" t="b">
        <f t="shared" si="21"/>
        <v>0</v>
      </c>
      <c r="Q214" t="b">
        <f t="shared" si="22"/>
        <v>0</v>
      </c>
      <c r="R214" t="b">
        <f t="shared" si="23"/>
        <v>1</v>
      </c>
      <c r="S214" t="b">
        <f t="shared" si="25"/>
        <v>1</v>
      </c>
      <c r="U214" t="b">
        <f t="shared" si="27"/>
        <v>1</v>
      </c>
      <c r="V214" t="b">
        <f t="shared" si="26"/>
        <v>0</v>
      </c>
      <c r="W214" t="b">
        <f t="shared" si="28"/>
        <v>1</v>
      </c>
    </row>
    <row r="215" spans="1:23" x14ac:dyDescent="0.25">
      <c r="A215" s="1">
        <v>44617</v>
      </c>
      <c r="B215">
        <v>220</v>
      </c>
      <c r="C215">
        <v>223.69000244140599</v>
      </c>
      <c r="D215">
        <v>217</v>
      </c>
      <c r="E215">
        <v>222.5</v>
      </c>
      <c r="F215">
        <v>222.5</v>
      </c>
      <c r="G215">
        <v>467894</v>
      </c>
      <c r="H215">
        <v>-5.7228231856816096</v>
      </c>
      <c r="I215">
        <v>-4.2969414054047697</v>
      </c>
      <c r="J215">
        <v>-1.42588178027684</v>
      </c>
      <c r="K215">
        <f t="shared" si="18"/>
        <v>-4.3150081072921704</v>
      </c>
      <c r="L215">
        <f t="shared" si="19"/>
        <v>215</v>
      </c>
      <c r="M215">
        <f>IF(SIGN(J215)&gt;SIGN(J214),1,IF(SIGN(J215)&lt;SIGN(J214),-1,0))</f>
        <v>0</v>
      </c>
      <c r="N215">
        <f t="shared" si="20"/>
        <v>0.33044706865490325</v>
      </c>
      <c r="O215" t="b">
        <f t="shared" si="24"/>
        <v>0</v>
      </c>
      <c r="P215" t="b">
        <f t="shared" si="21"/>
        <v>0</v>
      </c>
      <c r="Q215" t="b">
        <f t="shared" si="22"/>
        <v>0</v>
      </c>
      <c r="R215" t="b">
        <f t="shared" si="23"/>
        <v>1</v>
      </c>
      <c r="S215" t="b">
        <f t="shared" si="25"/>
        <v>1</v>
      </c>
      <c r="U215" t="b">
        <f t="shared" si="27"/>
        <v>1</v>
      </c>
      <c r="V215" t="b">
        <f t="shared" si="26"/>
        <v>0</v>
      </c>
      <c r="W215" t="b">
        <f t="shared" si="28"/>
        <v>1</v>
      </c>
    </row>
    <row r="216" spans="1:23" x14ac:dyDescent="0.25">
      <c r="A216" s="1">
        <v>44620</v>
      </c>
      <c r="B216">
        <v>223.5</v>
      </c>
      <c r="C216">
        <v>223.5</v>
      </c>
      <c r="D216">
        <v>211.5</v>
      </c>
      <c r="E216">
        <v>219.5</v>
      </c>
      <c r="F216">
        <v>219.5</v>
      </c>
      <c r="G216">
        <v>422883</v>
      </c>
      <c r="H216">
        <v>-6.2600905099980597</v>
      </c>
      <c r="I216">
        <v>-4.6895712263234302</v>
      </c>
      <c r="J216">
        <v>-1.57051928367463</v>
      </c>
      <c r="K216">
        <f t="shared" si="18"/>
        <v>-4.3150081072921704</v>
      </c>
      <c r="L216">
        <f t="shared" si="19"/>
        <v>211.5</v>
      </c>
      <c r="M216">
        <f>IF(SIGN(J216)&gt;SIGN(J215),1,IF(SIGN(J216)&lt;SIGN(J215),-1,0))</f>
        <v>0</v>
      </c>
      <c r="N216">
        <f t="shared" si="20"/>
        <v>0.36396670518892488</v>
      </c>
      <c r="O216" t="b">
        <f t="shared" si="24"/>
        <v>0</v>
      </c>
      <c r="P216" t="b">
        <f t="shared" si="21"/>
        <v>0</v>
      </c>
      <c r="Q216" t="b">
        <f t="shared" si="22"/>
        <v>0</v>
      </c>
      <c r="R216" t="b">
        <f t="shared" si="23"/>
        <v>1</v>
      </c>
      <c r="S216" t="b">
        <f t="shared" si="25"/>
        <v>1</v>
      </c>
      <c r="U216" t="b">
        <f t="shared" si="27"/>
        <v>1</v>
      </c>
      <c r="V216" t="b">
        <f t="shared" si="26"/>
        <v>0</v>
      </c>
      <c r="W216" t="b">
        <f t="shared" si="28"/>
        <v>1</v>
      </c>
    </row>
    <row r="217" spans="1:23" x14ac:dyDescent="0.25">
      <c r="A217" s="1">
        <v>44621</v>
      </c>
      <c r="B217">
        <v>220.5</v>
      </c>
      <c r="C217">
        <v>221</v>
      </c>
      <c r="D217">
        <v>214</v>
      </c>
      <c r="E217">
        <v>220</v>
      </c>
      <c r="F217">
        <v>220</v>
      </c>
      <c r="G217">
        <v>1107861</v>
      </c>
      <c r="H217">
        <v>-6.5698003464496804</v>
      </c>
      <c r="I217">
        <v>-5.0656170503486804</v>
      </c>
      <c r="J217">
        <v>-1.504183296101</v>
      </c>
      <c r="K217">
        <f t="shared" si="18"/>
        <v>-4.3150081072921704</v>
      </c>
      <c r="L217">
        <f t="shared" si="19"/>
        <v>211.5</v>
      </c>
      <c r="M217">
        <f>IF(SIGN(J217)&gt;SIGN(J216),1,IF(SIGN(J217)&lt;SIGN(J216),-1,0))</f>
        <v>0</v>
      </c>
      <c r="N217">
        <f t="shared" si="20"/>
        <v>0.34859338816976904</v>
      </c>
      <c r="O217" t="b">
        <f t="shared" si="24"/>
        <v>0</v>
      </c>
      <c r="P217" t="b">
        <f t="shared" si="21"/>
        <v>0</v>
      </c>
      <c r="Q217" t="b">
        <f t="shared" si="22"/>
        <v>1</v>
      </c>
      <c r="R217" t="b">
        <f t="shared" si="23"/>
        <v>1</v>
      </c>
      <c r="S217" t="b">
        <f t="shared" si="25"/>
        <v>1</v>
      </c>
      <c r="U217" t="b">
        <f t="shared" si="27"/>
        <v>1</v>
      </c>
      <c r="V217" t="b">
        <f t="shared" si="26"/>
        <v>1</v>
      </c>
      <c r="W217" t="b">
        <f t="shared" si="28"/>
        <v>0</v>
      </c>
    </row>
    <row r="218" spans="1:23" x14ac:dyDescent="0.25">
      <c r="A218" s="1">
        <v>44622</v>
      </c>
      <c r="B218">
        <v>212.5</v>
      </c>
      <c r="C218">
        <v>230</v>
      </c>
      <c r="D218">
        <v>212.5</v>
      </c>
      <c r="E218">
        <v>215</v>
      </c>
      <c r="F218">
        <v>215</v>
      </c>
      <c r="G218">
        <v>752687</v>
      </c>
      <c r="H218">
        <v>-7.1364413609728903</v>
      </c>
      <c r="I218">
        <v>-5.4797819124735199</v>
      </c>
      <c r="J218">
        <v>-1.65665944849937</v>
      </c>
      <c r="K218">
        <f t="shared" si="18"/>
        <v>-4.3150081072921704</v>
      </c>
      <c r="L218">
        <f t="shared" si="19"/>
        <v>211.5</v>
      </c>
      <c r="M218">
        <f>IF(SIGN(J218)&gt;SIGN(J217),1,IF(SIGN(J218)&lt;SIGN(J217),-1,0))</f>
        <v>0</v>
      </c>
      <c r="N218">
        <f t="shared" si="20"/>
        <v>0.38392962592577512</v>
      </c>
      <c r="O218" t="b">
        <f t="shared" si="24"/>
        <v>0</v>
      </c>
      <c r="P218" t="b">
        <f t="shared" si="21"/>
        <v>0</v>
      </c>
      <c r="Q218" t="b">
        <f t="shared" si="22"/>
        <v>0</v>
      </c>
      <c r="R218" t="b">
        <f t="shared" si="23"/>
        <v>1</v>
      </c>
      <c r="S218" t="b">
        <f t="shared" si="25"/>
        <v>1</v>
      </c>
      <c r="U218" t="b">
        <f t="shared" si="27"/>
        <v>1</v>
      </c>
      <c r="V218" t="b">
        <f t="shared" si="26"/>
        <v>0</v>
      </c>
      <c r="W218" t="b">
        <f t="shared" si="28"/>
        <v>1</v>
      </c>
    </row>
    <row r="219" spans="1:23" x14ac:dyDescent="0.25">
      <c r="A219" s="1">
        <v>44623</v>
      </c>
      <c r="B219">
        <v>214</v>
      </c>
      <c r="C219">
        <v>219</v>
      </c>
      <c r="D219">
        <v>201</v>
      </c>
      <c r="E219">
        <v>201</v>
      </c>
      <c r="F219">
        <v>201</v>
      </c>
      <c r="G219">
        <v>709562</v>
      </c>
      <c r="H219">
        <v>-8.61587296896246</v>
      </c>
      <c r="I219">
        <v>-6.1070001237713099</v>
      </c>
      <c r="J219">
        <v>-2.5088728451911502</v>
      </c>
      <c r="K219">
        <f t="shared" si="18"/>
        <v>-4.3150081072921704</v>
      </c>
      <c r="L219">
        <f t="shared" si="19"/>
        <v>201</v>
      </c>
      <c r="M219">
        <f>IF(SIGN(J219)&gt;SIGN(J218),1,IF(SIGN(J219)&lt;SIGN(J218),-1,0))</f>
        <v>0</v>
      </c>
      <c r="N219">
        <f t="shared" si="20"/>
        <v>0.58142946265877637</v>
      </c>
      <c r="O219" t="b">
        <f t="shared" si="24"/>
        <v>0</v>
      </c>
      <c r="P219" t="b">
        <f t="shared" si="21"/>
        <v>0</v>
      </c>
      <c r="Q219" t="b">
        <f t="shared" si="22"/>
        <v>0</v>
      </c>
      <c r="R219" t="b">
        <f t="shared" si="23"/>
        <v>1</v>
      </c>
      <c r="S219" t="b">
        <f t="shared" si="25"/>
        <v>0</v>
      </c>
      <c r="U219" t="b">
        <f t="shared" si="27"/>
        <v>0</v>
      </c>
      <c r="V219" t="b">
        <f t="shared" si="26"/>
        <v>0</v>
      </c>
      <c r="W219" t="b">
        <f t="shared" si="28"/>
        <v>1</v>
      </c>
    </row>
    <row r="220" spans="1:23" x14ac:dyDescent="0.25">
      <c r="A220" s="1">
        <v>44624</v>
      </c>
      <c r="B220">
        <v>199.39999389648401</v>
      </c>
      <c r="C220">
        <v>201</v>
      </c>
      <c r="D220">
        <v>190.76199340820301</v>
      </c>
      <c r="E220">
        <v>192.39999389648401</v>
      </c>
      <c r="F220">
        <v>192.39999389648401</v>
      </c>
      <c r="G220">
        <v>537653</v>
      </c>
      <c r="H220">
        <v>-10.362825561631301</v>
      </c>
      <c r="I220">
        <v>-6.9581652113433101</v>
      </c>
      <c r="J220">
        <v>-3.4046603502880002</v>
      </c>
      <c r="K220">
        <f t="shared" si="18"/>
        <v>-4.3150081072921704</v>
      </c>
      <c r="L220">
        <f t="shared" si="19"/>
        <v>190.76199340820301</v>
      </c>
      <c r="M220">
        <f>IF(SIGN(J220)&gt;SIGN(J219),1,IF(SIGN(J220)&lt;SIGN(J219),-1,0))</f>
        <v>0</v>
      </c>
      <c r="N220">
        <f t="shared" si="20"/>
        <v>0.78902756741853552</v>
      </c>
      <c r="O220" t="b">
        <f t="shared" si="24"/>
        <v>0</v>
      </c>
      <c r="P220" t="b">
        <f t="shared" si="21"/>
        <v>0</v>
      </c>
      <c r="Q220" t="b">
        <f t="shared" si="22"/>
        <v>0</v>
      </c>
      <c r="R220" t="b">
        <f t="shared" si="23"/>
        <v>1</v>
      </c>
      <c r="S220" t="b">
        <f t="shared" si="25"/>
        <v>0</v>
      </c>
      <c r="U220" t="b">
        <f t="shared" si="27"/>
        <v>0</v>
      </c>
      <c r="V220" t="b">
        <f t="shared" si="26"/>
        <v>0</v>
      </c>
      <c r="W220" t="b">
        <f t="shared" si="28"/>
        <v>1</v>
      </c>
    </row>
    <row r="221" spans="1:23" x14ac:dyDescent="0.25">
      <c r="A221" s="1">
        <v>44627</v>
      </c>
      <c r="B221">
        <v>199.39999389648401</v>
      </c>
      <c r="C221">
        <v>199.39999389648401</v>
      </c>
      <c r="D221">
        <v>179.600006103515</v>
      </c>
      <c r="E221">
        <v>193.19999694824199</v>
      </c>
      <c r="F221">
        <v>193.19999694824199</v>
      </c>
      <c r="G221">
        <v>739499</v>
      </c>
      <c r="H221">
        <v>-11.549607828509</v>
      </c>
      <c r="I221">
        <v>-7.8764537347764598</v>
      </c>
      <c r="J221">
        <v>-3.67315409373257</v>
      </c>
      <c r="K221">
        <f t="shared" si="18"/>
        <v>-4.3150081072921704</v>
      </c>
      <c r="L221">
        <f t="shared" si="19"/>
        <v>179.600006103515</v>
      </c>
      <c r="M221">
        <f>IF(SIGN(J221)&gt;SIGN(J220),1,IF(SIGN(J221)&lt;SIGN(J220),-1,0))</f>
        <v>0</v>
      </c>
      <c r="N221">
        <f t="shared" si="20"/>
        <v>0.85125079777372936</v>
      </c>
      <c r="O221" t="b">
        <f t="shared" si="24"/>
        <v>0</v>
      </c>
      <c r="P221" t="b">
        <f t="shared" si="21"/>
        <v>0</v>
      </c>
      <c r="Q221" t="b">
        <f t="shared" si="22"/>
        <v>0</v>
      </c>
      <c r="R221" t="b">
        <f t="shared" si="23"/>
        <v>1</v>
      </c>
      <c r="S221" t="b">
        <f t="shared" si="25"/>
        <v>0</v>
      </c>
      <c r="U221" t="b">
        <f t="shared" si="27"/>
        <v>0</v>
      </c>
      <c r="V221" t="b">
        <f t="shared" si="26"/>
        <v>0</v>
      </c>
      <c r="W221" t="b">
        <f t="shared" si="28"/>
        <v>1</v>
      </c>
    </row>
    <row r="222" spans="1:23" x14ac:dyDescent="0.25">
      <c r="A222" s="1">
        <v>44628</v>
      </c>
      <c r="B222">
        <v>198</v>
      </c>
      <c r="C222">
        <v>198</v>
      </c>
      <c r="D222">
        <v>176.19999694824199</v>
      </c>
      <c r="E222">
        <v>179</v>
      </c>
      <c r="F222">
        <v>179</v>
      </c>
      <c r="G222">
        <v>1010410</v>
      </c>
      <c r="H222">
        <v>-13.480566777288599</v>
      </c>
      <c r="I222">
        <v>-8.9972763432788998</v>
      </c>
      <c r="J222">
        <v>-4.4832904340097697</v>
      </c>
      <c r="K222">
        <f t="shared" si="18"/>
        <v>-4.4832904340097697</v>
      </c>
      <c r="L222">
        <f t="shared" si="19"/>
        <v>176.19999694824199</v>
      </c>
      <c r="M222">
        <f>IF(SIGN(J222)&gt;SIGN(J221),1,IF(SIGN(J222)&lt;SIGN(J221),-1,0))</f>
        <v>0</v>
      </c>
      <c r="N222">
        <f t="shared" si="20"/>
        <v>1</v>
      </c>
      <c r="O222" t="b">
        <f t="shared" si="24"/>
        <v>0</v>
      </c>
      <c r="P222" t="b">
        <f t="shared" si="21"/>
        <v>0</v>
      </c>
      <c r="Q222" t="b">
        <f t="shared" si="22"/>
        <v>0</v>
      </c>
      <c r="R222" t="b">
        <f t="shared" si="23"/>
        <v>1</v>
      </c>
      <c r="S222" t="b">
        <f t="shared" si="25"/>
        <v>0</v>
      </c>
      <c r="U222" t="b">
        <f t="shared" si="27"/>
        <v>0</v>
      </c>
      <c r="V222" t="b">
        <f t="shared" si="26"/>
        <v>0</v>
      </c>
      <c r="W222" t="b">
        <f t="shared" si="28"/>
        <v>1</v>
      </c>
    </row>
    <row r="223" spans="1:23" x14ac:dyDescent="0.25">
      <c r="A223" s="1">
        <v>44629</v>
      </c>
      <c r="B223">
        <v>180</v>
      </c>
      <c r="C223">
        <v>197.600006103515</v>
      </c>
      <c r="D223">
        <v>179.39999389648401</v>
      </c>
      <c r="E223">
        <v>197.39999389648401</v>
      </c>
      <c r="F223">
        <v>197.39999389648401</v>
      </c>
      <c r="G223">
        <v>553379</v>
      </c>
      <c r="H223">
        <v>-13.371995929237199</v>
      </c>
      <c r="I223">
        <v>-9.8722202604705807</v>
      </c>
      <c r="J223">
        <v>-3.4997756687666901</v>
      </c>
      <c r="K223">
        <f t="shared" si="18"/>
        <v>-4.4832904340097697</v>
      </c>
      <c r="L223">
        <f t="shared" si="19"/>
        <v>176.19999694824199</v>
      </c>
      <c r="M223">
        <f>IF(SIGN(J223)&gt;SIGN(J222),1,IF(SIGN(J223)&lt;SIGN(J222),-1,0))</f>
        <v>0</v>
      </c>
      <c r="N223">
        <f t="shared" si="20"/>
        <v>0.78062657779602229</v>
      </c>
      <c r="O223" t="b">
        <f t="shared" si="24"/>
        <v>0</v>
      </c>
      <c r="P223" t="b">
        <f t="shared" si="21"/>
        <v>0</v>
      </c>
      <c r="Q223" t="b">
        <f t="shared" si="22"/>
        <v>1</v>
      </c>
      <c r="R223" t="b">
        <f t="shared" si="23"/>
        <v>1</v>
      </c>
      <c r="S223" t="b">
        <f t="shared" si="25"/>
        <v>0</v>
      </c>
      <c r="U223" t="b">
        <f t="shared" si="27"/>
        <v>0</v>
      </c>
      <c r="V223" t="b">
        <f t="shared" si="26"/>
        <v>1</v>
      </c>
      <c r="W223" t="b">
        <f t="shared" si="28"/>
        <v>1</v>
      </c>
    </row>
    <row r="224" spans="1:23" x14ac:dyDescent="0.25">
      <c r="A224" s="1">
        <v>44630</v>
      </c>
      <c r="B224">
        <v>199.600006103515</v>
      </c>
      <c r="C224">
        <v>199.600006103515</v>
      </c>
      <c r="D224">
        <v>187.19999694824199</v>
      </c>
      <c r="E224">
        <v>192.19999694824199</v>
      </c>
      <c r="F224">
        <v>192.19999694824199</v>
      </c>
      <c r="G224">
        <v>597435</v>
      </c>
      <c r="H224">
        <v>-13.5493604380371</v>
      </c>
      <c r="I224">
        <v>-10.6076482959838</v>
      </c>
      <c r="J224">
        <v>-2.94171214205323</v>
      </c>
      <c r="K224">
        <f t="shared" si="18"/>
        <v>-4.4832904340097697</v>
      </c>
      <c r="L224">
        <f t="shared" si="19"/>
        <v>176.19999694824199</v>
      </c>
      <c r="M224">
        <f>IF(SIGN(J224)&gt;SIGN(J223),1,IF(SIGN(J224)&lt;SIGN(J223),-1,0))</f>
        <v>0</v>
      </c>
      <c r="N224">
        <f t="shared" si="20"/>
        <v>0.6561502506591389</v>
      </c>
      <c r="O224" t="b">
        <f>AND(IF(M224=-1,TRUE,IF(M224=1,FALSE,O223)),R223,S223)</f>
        <v>0</v>
      </c>
      <c r="P224" t="b">
        <f t="shared" si="21"/>
        <v>0</v>
      </c>
      <c r="Q224" t="b">
        <f t="shared" si="22"/>
        <v>1</v>
      </c>
      <c r="R224" t="b">
        <f t="shared" si="23"/>
        <v>1</v>
      </c>
      <c r="S224" t="b">
        <f t="shared" si="25"/>
        <v>0</v>
      </c>
      <c r="U224" t="b">
        <f t="shared" si="27"/>
        <v>0</v>
      </c>
      <c r="V224" t="b">
        <f t="shared" si="26"/>
        <v>1</v>
      </c>
      <c r="W224" t="b">
        <f t="shared" si="28"/>
        <v>1</v>
      </c>
    </row>
    <row r="225" spans="1:23" x14ac:dyDescent="0.25">
      <c r="A225" s="1">
        <v>44631</v>
      </c>
      <c r="B225">
        <v>193.19999694824199</v>
      </c>
      <c r="C225">
        <v>203.5</v>
      </c>
      <c r="D225">
        <v>192</v>
      </c>
      <c r="E225">
        <v>196.19999694824199</v>
      </c>
      <c r="F225">
        <v>196.19999694824199</v>
      </c>
      <c r="G225">
        <v>658267</v>
      </c>
      <c r="H225">
        <v>-13.214824259320199</v>
      </c>
      <c r="I225">
        <v>-11.1290834886511</v>
      </c>
      <c r="J225">
        <v>-2.08574077066912</v>
      </c>
      <c r="K225">
        <f t="shared" si="18"/>
        <v>-4.4832904340097697</v>
      </c>
      <c r="L225">
        <f t="shared" si="19"/>
        <v>176.19999694824199</v>
      </c>
      <c r="M225">
        <f>IF(SIGN(J225)&gt;SIGN(J224),1,IF(SIGN(J225)&lt;SIGN(J224),-1,0))</f>
        <v>0</v>
      </c>
      <c r="N225">
        <f t="shared" si="20"/>
        <v>0.46522544130688254</v>
      </c>
      <c r="O225" t="b">
        <f t="shared" ref="O225:O255" si="29">AND(IF(M225=-1,TRUE,IF(M225=1,FALSE,O224)),R224,S224)</f>
        <v>0</v>
      </c>
      <c r="P225" t="b">
        <f t="shared" si="21"/>
        <v>0</v>
      </c>
      <c r="Q225" t="b">
        <f t="shared" si="22"/>
        <v>1</v>
      </c>
      <c r="R225" t="b">
        <f t="shared" si="23"/>
        <v>1</v>
      </c>
      <c r="S225" t="b">
        <f t="shared" si="25"/>
        <v>1</v>
      </c>
      <c r="U225" t="b">
        <f t="shared" si="27"/>
        <v>1</v>
      </c>
      <c r="V225" t="b">
        <f t="shared" si="26"/>
        <v>1</v>
      </c>
      <c r="W225" t="b">
        <f t="shared" si="28"/>
        <v>0</v>
      </c>
    </row>
    <row r="226" spans="1:23" x14ac:dyDescent="0.25">
      <c r="A226" s="1">
        <v>44634</v>
      </c>
      <c r="B226">
        <v>193</v>
      </c>
      <c r="C226">
        <v>207.5</v>
      </c>
      <c r="D226">
        <v>193</v>
      </c>
      <c r="E226">
        <v>202.5</v>
      </c>
      <c r="F226">
        <v>202.5</v>
      </c>
      <c r="G226">
        <v>323256</v>
      </c>
      <c r="H226">
        <v>-12.299562644224</v>
      </c>
      <c r="I226">
        <v>-11.363179319765701</v>
      </c>
      <c r="J226">
        <v>-0.93638332445833805</v>
      </c>
      <c r="K226">
        <f t="shared" si="18"/>
        <v>-4.4832904340097697</v>
      </c>
      <c r="L226">
        <f t="shared" si="19"/>
        <v>176.19999694824199</v>
      </c>
      <c r="M226">
        <f>IF(SIGN(J226)&gt;SIGN(J225),1,IF(SIGN(J226)&lt;SIGN(J225),-1,0))</f>
        <v>0</v>
      </c>
      <c r="N226">
        <f t="shared" si="20"/>
        <v>0.20886073258940188</v>
      </c>
      <c r="O226" t="b">
        <f t="shared" si="29"/>
        <v>0</v>
      </c>
      <c r="P226" t="b">
        <f t="shared" si="21"/>
        <v>0</v>
      </c>
      <c r="Q226" t="b">
        <f t="shared" si="22"/>
        <v>1</v>
      </c>
      <c r="R226" t="b">
        <f t="shared" si="23"/>
        <v>1</v>
      </c>
      <c r="S226" t="b">
        <f t="shared" si="25"/>
        <v>1</v>
      </c>
      <c r="U226" t="b">
        <f t="shared" si="27"/>
        <v>1</v>
      </c>
      <c r="V226" t="b">
        <f t="shared" si="26"/>
        <v>1</v>
      </c>
      <c r="W226" t="b">
        <f t="shared" si="28"/>
        <v>0</v>
      </c>
    </row>
    <row r="227" spans="1:23" x14ac:dyDescent="0.25">
      <c r="A227" s="1">
        <v>44635</v>
      </c>
      <c r="B227">
        <v>200</v>
      </c>
      <c r="C227">
        <v>203.5</v>
      </c>
      <c r="D227">
        <v>178.600006103515</v>
      </c>
      <c r="E227">
        <v>183</v>
      </c>
      <c r="F227">
        <v>183</v>
      </c>
      <c r="G227">
        <v>1324488</v>
      </c>
      <c r="H227">
        <v>-12.997866892038701</v>
      </c>
      <c r="I227">
        <v>-11.6901168342203</v>
      </c>
      <c r="J227">
        <v>-1.3077500578183701</v>
      </c>
      <c r="K227">
        <f t="shared" si="18"/>
        <v>-4.4832904340097697</v>
      </c>
      <c r="L227">
        <f t="shared" si="19"/>
        <v>176.19999694824199</v>
      </c>
      <c r="M227">
        <f>IF(SIGN(J227)&gt;SIGN(J226),1,IF(SIGN(J227)&lt;SIGN(J226),-1,0))</f>
        <v>0</v>
      </c>
      <c r="N227">
        <f t="shared" si="20"/>
        <v>0.29169425382257541</v>
      </c>
      <c r="O227" t="b">
        <f t="shared" si="29"/>
        <v>0</v>
      </c>
      <c r="P227" t="b">
        <f t="shared" si="21"/>
        <v>0</v>
      </c>
      <c r="Q227" t="b">
        <f t="shared" si="22"/>
        <v>0</v>
      </c>
      <c r="R227" t="b">
        <f t="shared" si="23"/>
        <v>1</v>
      </c>
      <c r="S227" t="b">
        <f t="shared" si="25"/>
        <v>1</v>
      </c>
      <c r="U227" t="b">
        <f t="shared" si="27"/>
        <v>1</v>
      </c>
      <c r="V227" t="b">
        <f t="shared" si="26"/>
        <v>0</v>
      </c>
      <c r="W227" t="b">
        <f t="shared" si="28"/>
        <v>1</v>
      </c>
    </row>
    <row r="228" spans="1:23" x14ac:dyDescent="0.25">
      <c r="A228" s="1">
        <v>44636</v>
      </c>
      <c r="B228">
        <v>186</v>
      </c>
      <c r="C228">
        <v>193</v>
      </c>
      <c r="D228">
        <v>181.52000427246</v>
      </c>
      <c r="E228">
        <v>186.600006103515</v>
      </c>
      <c r="F228">
        <v>186.600006103515</v>
      </c>
      <c r="G228">
        <v>1365995</v>
      </c>
      <c r="H228">
        <v>-13.1096675525517</v>
      </c>
      <c r="I228">
        <v>-11.9740269778866</v>
      </c>
      <c r="J228">
        <v>-1.1356405746650799</v>
      </c>
      <c r="K228">
        <f t="shared" si="18"/>
        <v>-4.4832904340097697</v>
      </c>
      <c r="L228">
        <f t="shared" si="19"/>
        <v>176.19999694824199</v>
      </c>
      <c r="M228">
        <f>IF(SIGN(J228)&gt;SIGN(J227),1,IF(SIGN(J228)&lt;SIGN(J227),-1,0))</f>
        <v>0</v>
      </c>
      <c r="N228">
        <f t="shared" si="20"/>
        <v>0.25330515418992933</v>
      </c>
      <c r="O228" t="b">
        <f t="shared" si="29"/>
        <v>0</v>
      </c>
      <c r="P228" t="b">
        <f t="shared" si="21"/>
        <v>0</v>
      </c>
      <c r="Q228" t="b">
        <f t="shared" si="22"/>
        <v>1</v>
      </c>
      <c r="R228" t="b">
        <f t="shared" si="23"/>
        <v>1</v>
      </c>
      <c r="S228" t="b">
        <f t="shared" si="25"/>
        <v>1</v>
      </c>
      <c r="U228" t="b">
        <f t="shared" si="27"/>
        <v>1</v>
      </c>
      <c r="V228" t="b">
        <f t="shared" si="26"/>
        <v>1</v>
      </c>
      <c r="W228" t="b">
        <f t="shared" si="28"/>
        <v>0</v>
      </c>
    </row>
    <row r="229" spans="1:23" x14ac:dyDescent="0.25">
      <c r="A229" s="1">
        <v>44637</v>
      </c>
      <c r="B229">
        <v>187</v>
      </c>
      <c r="C229">
        <v>188</v>
      </c>
      <c r="D229">
        <v>175</v>
      </c>
      <c r="E229">
        <v>182</v>
      </c>
      <c r="F229">
        <v>182</v>
      </c>
      <c r="G229">
        <v>994982</v>
      </c>
      <c r="H229">
        <v>-13.414814786925501</v>
      </c>
      <c r="I229">
        <v>-12.262184539694401</v>
      </c>
      <c r="J229">
        <v>-1.15263024723115</v>
      </c>
      <c r="K229">
        <f t="shared" si="18"/>
        <v>-4.4832904340097697</v>
      </c>
      <c r="L229">
        <f t="shared" si="19"/>
        <v>175</v>
      </c>
      <c r="M229">
        <f>IF(SIGN(J229)&gt;SIGN(J228),1,IF(SIGN(J229)&lt;SIGN(J228),-1,0))</f>
        <v>0</v>
      </c>
      <c r="N229">
        <f t="shared" si="20"/>
        <v>0.25709470849521998</v>
      </c>
      <c r="O229" t="b">
        <f t="shared" si="29"/>
        <v>0</v>
      </c>
      <c r="P229" t="b">
        <f t="shared" si="21"/>
        <v>0</v>
      </c>
      <c r="Q229" t="b">
        <f t="shared" si="22"/>
        <v>0</v>
      </c>
      <c r="R229" t="b">
        <f t="shared" si="23"/>
        <v>1</v>
      </c>
      <c r="S229" t="b">
        <f t="shared" si="25"/>
        <v>1</v>
      </c>
      <c r="U229" t="b">
        <f t="shared" si="27"/>
        <v>1</v>
      </c>
      <c r="V229" t="b">
        <f t="shared" si="26"/>
        <v>0</v>
      </c>
      <c r="W229" t="b">
        <f t="shared" si="28"/>
        <v>1</v>
      </c>
    </row>
    <row r="230" spans="1:23" x14ac:dyDescent="0.25">
      <c r="A230" s="1">
        <v>44638</v>
      </c>
      <c r="B230">
        <v>185.39999389648401</v>
      </c>
      <c r="C230">
        <v>190.80000305175699</v>
      </c>
      <c r="D230">
        <v>179.19999694824199</v>
      </c>
      <c r="E230">
        <v>190.80000305175699</v>
      </c>
      <c r="F230">
        <v>190.80000305175699</v>
      </c>
      <c r="G230">
        <v>1885701</v>
      </c>
      <c r="H230">
        <v>-12.7990203417059</v>
      </c>
      <c r="I230">
        <v>-12.3695517000967</v>
      </c>
      <c r="J230">
        <v>-0.429468641609204</v>
      </c>
      <c r="K230">
        <f t="shared" ref="K230:K255" si="30">MIN(J191:J230)</f>
        <v>-4.4832904340097697</v>
      </c>
      <c r="L230">
        <f t="shared" ref="L230:L255" si="31">MIN(D191:D230)</f>
        <v>175</v>
      </c>
      <c r="M230">
        <f>IF(SIGN(J230)&gt;SIGN(J229),1,IF(SIGN(J230)&lt;SIGN(J229),-1,0))</f>
        <v>0</v>
      </c>
      <c r="N230">
        <f t="shared" ref="N230:N255" si="32">IF(J230&lt;0,J230/K230,0)</f>
        <v>9.5793178677718499E-2</v>
      </c>
      <c r="O230" t="b">
        <f t="shared" si="29"/>
        <v>0</v>
      </c>
      <c r="P230" t="b">
        <f t="shared" ref="P230:P243" si="33">AND(O230,IF(D230=L230,TRUE,P229))</f>
        <v>0</v>
      </c>
      <c r="Q230" t="b">
        <f t="shared" ref="Q230:Q255" si="34">AND(J230&gt;J229)</f>
        <v>1</v>
      </c>
      <c r="R230" t="b">
        <f t="shared" ref="R230:R245" si="35">NOT(AND(O230:Q230))</f>
        <v>1</v>
      </c>
      <c r="S230" t="b">
        <f t="shared" si="25"/>
        <v>1</v>
      </c>
      <c r="U230" t="b">
        <f t="shared" si="27"/>
        <v>1</v>
      </c>
      <c r="V230" t="b">
        <f t="shared" si="26"/>
        <v>1</v>
      </c>
      <c r="W230" t="b">
        <f t="shared" si="28"/>
        <v>0</v>
      </c>
    </row>
    <row r="231" spans="1:23" x14ac:dyDescent="0.25">
      <c r="A231" s="1">
        <v>44641</v>
      </c>
      <c r="B231">
        <v>194</v>
      </c>
      <c r="C231">
        <v>194</v>
      </c>
      <c r="D231">
        <v>187.19999694824199</v>
      </c>
      <c r="E231">
        <v>191.39999389648401</v>
      </c>
      <c r="F231">
        <v>191.39999389648401</v>
      </c>
      <c r="G231">
        <v>763917</v>
      </c>
      <c r="H231">
        <v>-12.122840007656601</v>
      </c>
      <c r="I231">
        <v>-12.320209361608701</v>
      </c>
      <c r="J231">
        <v>0.197369353952071</v>
      </c>
      <c r="K231">
        <f t="shared" si="30"/>
        <v>-4.4832904340097697</v>
      </c>
      <c r="L231">
        <f t="shared" si="31"/>
        <v>175</v>
      </c>
      <c r="M231">
        <f>IF(SIGN(J231)&gt;SIGN(J230),1,IF(SIGN(J231)&lt;SIGN(J230),-1,0))</f>
        <v>1</v>
      </c>
      <c r="N231">
        <f t="shared" si="32"/>
        <v>0</v>
      </c>
      <c r="O231" t="b">
        <f t="shared" si="29"/>
        <v>0</v>
      </c>
      <c r="P231" t="b">
        <f t="shared" si="33"/>
        <v>0</v>
      </c>
      <c r="Q231" t="b">
        <f t="shared" si="34"/>
        <v>1</v>
      </c>
      <c r="R231" t="b">
        <f t="shared" si="35"/>
        <v>1</v>
      </c>
      <c r="S231" t="b">
        <f t="shared" ref="S231:S255" si="36">N231&lt;0.5</f>
        <v>1</v>
      </c>
      <c r="U231" t="b">
        <f t="shared" si="27"/>
        <v>0</v>
      </c>
      <c r="V231" t="b">
        <f t="shared" si="26"/>
        <v>1</v>
      </c>
      <c r="W231" t="b">
        <f t="shared" si="28"/>
        <v>1</v>
      </c>
    </row>
    <row r="232" spans="1:23" x14ac:dyDescent="0.25">
      <c r="A232" s="1">
        <v>44642</v>
      </c>
      <c r="B232">
        <v>191.600006103515</v>
      </c>
      <c r="C232">
        <v>200.5</v>
      </c>
      <c r="D232">
        <v>191.600006103515</v>
      </c>
      <c r="E232">
        <v>197.39999389648401</v>
      </c>
      <c r="F232">
        <v>197.39999389648401</v>
      </c>
      <c r="G232">
        <v>778417</v>
      </c>
      <c r="H232">
        <v>-10.9762845973303</v>
      </c>
      <c r="I232">
        <v>-12.051424408753</v>
      </c>
      <c r="J232">
        <v>1.07513981142265</v>
      </c>
      <c r="K232">
        <f t="shared" si="30"/>
        <v>-4.4832904340097697</v>
      </c>
      <c r="L232">
        <f t="shared" si="31"/>
        <v>175</v>
      </c>
      <c r="M232">
        <f>IF(SIGN(J232)&gt;SIGN(J231),1,IF(SIGN(J232)&lt;SIGN(J231),-1,0))</f>
        <v>0</v>
      </c>
      <c r="N232">
        <f t="shared" si="32"/>
        <v>0</v>
      </c>
      <c r="O232" t="b">
        <f t="shared" si="29"/>
        <v>0</v>
      </c>
      <c r="P232" t="b">
        <f t="shared" si="33"/>
        <v>0</v>
      </c>
      <c r="Q232" t="b">
        <f t="shared" si="34"/>
        <v>1</v>
      </c>
      <c r="R232" t="b">
        <f t="shared" si="35"/>
        <v>1</v>
      </c>
      <c r="S232" t="b">
        <f t="shared" si="36"/>
        <v>1</v>
      </c>
      <c r="U232" t="b">
        <f t="shared" si="27"/>
        <v>0</v>
      </c>
      <c r="V232" t="b">
        <f t="shared" si="26"/>
        <v>1</v>
      </c>
      <c r="W232" t="b">
        <f t="shared" si="28"/>
        <v>1</v>
      </c>
    </row>
    <row r="233" spans="1:23" x14ac:dyDescent="0.25">
      <c r="A233" s="1">
        <v>44643</v>
      </c>
      <c r="B233">
        <v>191.19999694824199</v>
      </c>
      <c r="C233">
        <v>196.19999694824199</v>
      </c>
      <c r="D233">
        <v>190.48100280761699</v>
      </c>
      <c r="E233">
        <v>194</v>
      </c>
      <c r="F233">
        <v>194</v>
      </c>
      <c r="G233">
        <v>783918</v>
      </c>
      <c r="H233">
        <v>-10.2241249143282</v>
      </c>
      <c r="I233">
        <v>-11.685964509868001</v>
      </c>
      <c r="J233">
        <v>1.46183959553985</v>
      </c>
      <c r="K233">
        <f t="shared" si="30"/>
        <v>-4.4832904340097697</v>
      </c>
      <c r="L233">
        <f t="shared" si="31"/>
        <v>175</v>
      </c>
      <c r="M233">
        <f>IF(SIGN(J233)&gt;SIGN(J232),1,IF(SIGN(J233)&lt;SIGN(J232),-1,0))</f>
        <v>0</v>
      </c>
      <c r="N233">
        <f t="shared" si="32"/>
        <v>0</v>
      </c>
      <c r="O233" t="b">
        <f t="shared" si="29"/>
        <v>0</v>
      </c>
      <c r="P233" t="b">
        <f t="shared" si="33"/>
        <v>0</v>
      </c>
      <c r="Q233" t="b">
        <f t="shared" si="34"/>
        <v>1</v>
      </c>
      <c r="R233" t="b">
        <f t="shared" si="35"/>
        <v>1</v>
      </c>
      <c r="S233" t="b">
        <f t="shared" si="36"/>
        <v>1</v>
      </c>
      <c r="U233" t="b">
        <f t="shared" si="27"/>
        <v>0</v>
      </c>
      <c r="V233" t="b">
        <f t="shared" si="26"/>
        <v>1</v>
      </c>
      <c r="W233" t="b">
        <f t="shared" si="28"/>
        <v>1</v>
      </c>
    </row>
    <row r="234" spans="1:23" x14ac:dyDescent="0.25">
      <c r="A234" s="1">
        <v>44644</v>
      </c>
      <c r="B234">
        <v>190.19999694824199</v>
      </c>
      <c r="C234">
        <v>196</v>
      </c>
      <c r="D234">
        <v>190.19999694824199</v>
      </c>
      <c r="E234">
        <v>196</v>
      </c>
      <c r="F234">
        <v>196</v>
      </c>
      <c r="G234">
        <v>597595</v>
      </c>
      <c r="H234">
        <v>-9.3587676160511499</v>
      </c>
      <c r="I234">
        <v>-11.220525131104599</v>
      </c>
      <c r="J234">
        <v>1.8617575150535399</v>
      </c>
      <c r="K234">
        <f t="shared" si="30"/>
        <v>-4.4832904340097697</v>
      </c>
      <c r="L234">
        <f t="shared" si="31"/>
        <v>175</v>
      </c>
      <c r="M234">
        <f>IF(SIGN(J234)&gt;SIGN(J233),1,IF(SIGN(J234)&lt;SIGN(J233),-1,0))</f>
        <v>0</v>
      </c>
      <c r="N234">
        <f t="shared" si="32"/>
        <v>0</v>
      </c>
      <c r="O234" t="b">
        <f t="shared" si="29"/>
        <v>0</v>
      </c>
      <c r="P234" t="b">
        <f t="shared" si="33"/>
        <v>0</v>
      </c>
      <c r="Q234" t="b">
        <f t="shared" si="34"/>
        <v>1</v>
      </c>
      <c r="R234" t="b">
        <f t="shared" si="35"/>
        <v>1</v>
      </c>
      <c r="S234" t="b">
        <f t="shared" si="36"/>
        <v>1</v>
      </c>
      <c r="U234" t="b">
        <f t="shared" si="27"/>
        <v>0</v>
      </c>
      <c r="V234" t="b">
        <f t="shared" si="26"/>
        <v>1</v>
      </c>
      <c r="W234" t="b">
        <f t="shared" si="28"/>
        <v>1</v>
      </c>
    </row>
    <row r="235" spans="1:23" x14ac:dyDescent="0.25">
      <c r="A235" s="1">
        <v>44645</v>
      </c>
      <c r="B235">
        <v>194.39999389648401</v>
      </c>
      <c r="C235">
        <v>195.19999694824199</v>
      </c>
      <c r="D235">
        <v>191.600006103515</v>
      </c>
      <c r="E235">
        <v>191.80000305175699</v>
      </c>
      <c r="F235">
        <v>191.80000305175699</v>
      </c>
      <c r="G235">
        <v>674730</v>
      </c>
      <c r="H235">
        <v>-8.9091709931734293</v>
      </c>
      <c r="I235">
        <v>-10.758254303518401</v>
      </c>
      <c r="J235">
        <v>1.8490833103450099</v>
      </c>
      <c r="K235">
        <f t="shared" si="30"/>
        <v>-4.4832904340097697</v>
      </c>
      <c r="L235">
        <f t="shared" si="31"/>
        <v>175</v>
      </c>
      <c r="M235">
        <f>IF(SIGN(J235)&gt;SIGN(J234),1,IF(SIGN(J235)&lt;SIGN(J234),-1,0))</f>
        <v>0</v>
      </c>
      <c r="N235">
        <f t="shared" si="32"/>
        <v>0</v>
      </c>
      <c r="O235" t="b">
        <f t="shared" si="29"/>
        <v>0</v>
      </c>
      <c r="P235" t="b">
        <f t="shared" si="33"/>
        <v>0</v>
      </c>
      <c r="Q235" t="b">
        <f t="shared" si="34"/>
        <v>0</v>
      </c>
      <c r="R235" t="b">
        <f t="shared" si="35"/>
        <v>1</v>
      </c>
      <c r="S235" t="b">
        <f t="shared" si="36"/>
        <v>1</v>
      </c>
      <c r="U235" t="b">
        <f t="shared" si="27"/>
        <v>0</v>
      </c>
      <c r="V235" t="b">
        <f t="shared" si="26"/>
        <v>0</v>
      </c>
      <c r="W235" t="b">
        <f t="shared" si="28"/>
        <v>1</v>
      </c>
    </row>
    <row r="236" spans="1:23" x14ac:dyDescent="0.25">
      <c r="A236" s="1">
        <v>44648</v>
      </c>
      <c r="B236">
        <v>193.19999694824199</v>
      </c>
      <c r="C236">
        <v>196.600006103515</v>
      </c>
      <c r="D236">
        <v>191.19999694824199</v>
      </c>
      <c r="E236">
        <v>194</v>
      </c>
      <c r="F236">
        <v>194</v>
      </c>
      <c r="G236">
        <v>335382</v>
      </c>
      <c r="H236">
        <v>-8.2798955827180105</v>
      </c>
      <c r="I236">
        <v>-10.2625825593583</v>
      </c>
      <c r="J236">
        <v>1.9826869766403401</v>
      </c>
      <c r="K236">
        <f t="shared" si="30"/>
        <v>-4.4832904340097697</v>
      </c>
      <c r="L236">
        <f t="shared" si="31"/>
        <v>175</v>
      </c>
      <c r="M236">
        <f>IF(SIGN(J236)&gt;SIGN(J235),1,IF(SIGN(J236)&lt;SIGN(J235),-1,0))</f>
        <v>0</v>
      </c>
      <c r="N236">
        <f t="shared" si="32"/>
        <v>0</v>
      </c>
      <c r="O236" t="b">
        <f t="shared" si="29"/>
        <v>0</v>
      </c>
      <c r="P236" t="b">
        <f t="shared" si="33"/>
        <v>0</v>
      </c>
      <c r="Q236" t="b">
        <f t="shared" si="34"/>
        <v>1</v>
      </c>
      <c r="R236" t="b">
        <f t="shared" si="35"/>
        <v>1</v>
      </c>
      <c r="S236" t="b">
        <f t="shared" si="36"/>
        <v>1</v>
      </c>
      <c r="U236" t="b">
        <f t="shared" si="27"/>
        <v>0</v>
      </c>
      <c r="V236" t="b">
        <f t="shared" si="26"/>
        <v>1</v>
      </c>
      <c r="W236" t="b">
        <f t="shared" si="28"/>
        <v>1</v>
      </c>
    </row>
    <row r="237" spans="1:23" x14ac:dyDescent="0.25">
      <c r="A237" s="1">
        <v>44649</v>
      </c>
      <c r="B237">
        <v>193.39999389648401</v>
      </c>
      <c r="C237">
        <v>205.5</v>
      </c>
      <c r="D237">
        <v>193.39999389648401</v>
      </c>
      <c r="E237">
        <v>205</v>
      </c>
      <c r="F237">
        <v>205</v>
      </c>
      <c r="G237">
        <v>696763</v>
      </c>
      <c r="H237">
        <v>-6.8150228860156101</v>
      </c>
      <c r="I237">
        <v>-9.5730706246898105</v>
      </c>
      <c r="J237">
        <v>2.7580477386741902</v>
      </c>
      <c r="K237">
        <f t="shared" si="30"/>
        <v>-4.4832904340097697</v>
      </c>
      <c r="L237">
        <f t="shared" si="31"/>
        <v>175</v>
      </c>
      <c r="M237">
        <f>IF(SIGN(J237)&gt;SIGN(J236),1,IF(SIGN(J237)&lt;SIGN(J236),-1,0))</f>
        <v>0</v>
      </c>
      <c r="N237">
        <f t="shared" si="32"/>
        <v>0</v>
      </c>
      <c r="O237" t="b">
        <f t="shared" si="29"/>
        <v>0</v>
      </c>
      <c r="P237" t="b">
        <f t="shared" si="33"/>
        <v>0</v>
      </c>
      <c r="Q237" t="b">
        <f t="shared" si="34"/>
        <v>1</v>
      </c>
      <c r="R237" t="b">
        <f t="shared" si="35"/>
        <v>1</v>
      </c>
      <c r="S237" t="b">
        <f t="shared" si="36"/>
        <v>1</v>
      </c>
      <c r="U237" t="b">
        <f t="shared" si="27"/>
        <v>0</v>
      </c>
      <c r="V237" t="b">
        <f t="shared" si="26"/>
        <v>1</v>
      </c>
      <c r="W237" t="b">
        <f t="shared" si="28"/>
        <v>1</v>
      </c>
    </row>
    <row r="238" spans="1:23" x14ac:dyDescent="0.25">
      <c r="A238" s="1">
        <v>44650</v>
      </c>
      <c r="B238">
        <v>203.5</v>
      </c>
      <c r="C238">
        <v>203.5</v>
      </c>
      <c r="D238">
        <v>192.39999389648401</v>
      </c>
      <c r="E238">
        <v>192.600006103515</v>
      </c>
      <c r="F238">
        <v>192.600006103515</v>
      </c>
      <c r="G238">
        <v>1035609</v>
      </c>
      <c r="H238">
        <v>-6.5788398151039402</v>
      </c>
      <c r="I238">
        <v>-8.9742244627726304</v>
      </c>
      <c r="J238">
        <v>2.3953846476686902</v>
      </c>
      <c r="K238">
        <f t="shared" si="30"/>
        <v>-4.4832904340097697</v>
      </c>
      <c r="L238">
        <f t="shared" si="31"/>
        <v>175</v>
      </c>
      <c r="M238">
        <f>IF(SIGN(J238)&gt;SIGN(J237),1,IF(SIGN(J238)&lt;SIGN(J237),-1,0))</f>
        <v>0</v>
      </c>
      <c r="N238">
        <f t="shared" si="32"/>
        <v>0</v>
      </c>
      <c r="O238" t="b">
        <f t="shared" si="29"/>
        <v>0</v>
      </c>
      <c r="P238" t="b">
        <f t="shared" si="33"/>
        <v>0</v>
      </c>
      <c r="Q238" t="b">
        <f t="shared" si="34"/>
        <v>0</v>
      </c>
      <c r="R238" t="b">
        <f t="shared" si="35"/>
        <v>1</v>
      </c>
      <c r="S238" t="b">
        <f t="shared" si="36"/>
        <v>1</v>
      </c>
      <c r="U238" t="b">
        <f t="shared" si="27"/>
        <v>0</v>
      </c>
      <c r="V238" t="b">
        <f t="shared" si="26"/>
        <v>0</v>
      </c>
      <c r="W238" t="b">
        <f t="shared" si="28"/>
        <v>1</v>
      </c>
    </row>
    <row r="239" spans="1:23" x14ac:dyDescent="0.25">
      <c r="A239" s="1">
        <v>44651</v>
      </c>
      <c r="B239">
        <v>190.19999694824199</v>
      </c>
      <c r="C239">
        <v>196.39999389648401</v>
      </c>
      <c r="D239">
        <v>190.19999694824199</v>
      </c>
      <c r="E239">
        <v>191.19999694824199</v>
      </c>
      <c r="F239">
        <v>191.19999694824199</v>
      </c>
      <c r="G239">
        <v>864041</v>
      </c>
      <c r="H239">
        <v>-6.4305052058365897</v>
      </c>
      <c r="I239">
        <v>-8.46548061138542</v>
      </c>
      <c r="J239">
        <v>2.0349754055488298</v>
      </c>
      <c r="K239">
        <f t="shared" si="30"/>
        <v>-4.4832904340097697</v>
      </c>
      <c r="L239">
        <f t="shared" si="31"/>
        <v>175</v>
      </c>
      <c r="M239">
        <f>IF(SIGN(J239)&gt;SIGN(J238),1,IF(SIGN(J239)&lt;SIGN(J238),-1,0))</f>
        <v>0</v>
      </c>
      <c r="N239">
        <f t="shared" si="32"/>
        <v>0</v>
      </c>
      <c r="O239" t="b">
        <f t="shared" si="29"/>
        <v>0</v>
      </c>
      <c r="P239" t="b">
        <f t="shared" si="33"/>
        <v>0</v>
      </c>
      <c r="Q239" t="b">
        <f t="shared" si="34"/>
        <v>0</v>
      </c>
      <c r="R239" t="b">
        <f t="shared" si="35"/>
        <v>1</v>
      </c>
      <c r="S239" t="b">
        <f t="shared" si="36"/>
        <v>1</v>
      </c>
      <c r="U239" t="b">
        <f t="shared" si="27"/>
        <v>0</v>
      </c>
      <c r="V239" t="b">
        <f t="shared" si="26"/>
        <v>0</v>
      </c>
      <c r="W239" t="b">
        <f t="shared" si="28"/>
        <v>1</v>
      </c>
    </row>
    <row r="240" spans="1:23" x14ac:dyDescent="0.25">
      <c r="A240" s="1">
        <v>44652</v>
      </c>
      <c r="B240">
        <v>187.600006103515</v>
      </c>
      <c r="C240">
        <v>197.875</v>
      </c>
      <c r="D240">
        <v>187.600006103515</v>
      </c>
      <c r="E240">
        <v>193.19999694824199</v>
      </c>
      <c r="F240">
        <v>193.19999694824199</v>
      </c>
      <c r="G240">
        <v>720908</v>
      </c>
      <c r="H240">
        <v>-6.0814623628947597</v>
      </c>
      <c r="I240">
        <v>-7.9886769616872897</v>
      </c>
      <c r="J240">
        <v>1.90721459879252</v>
      </c>
      <c r="K240">
        <f t="shared" si="30"/>
        <v>-4.4832904340097697</v>
      </c>
      <c r="L240">
        <f t="shared" si="31"/>
        <v>175</v>
      </c>
      <c r="M240">
        <f>IF(SIGN(J240)&gt;SIGN(J239),1,IF(SIGN(J240)&lt;SIGN(J239),-1,0))</f>
        <v>0</v>
      </c>
      <c r="N240">
        <f t="shared" si="32"/>
        <v>0</v>
      </c>
      <c r="O240" t="b">
        <f t="shared" si="29"/>
        <v>0</v>
      </c>
      <c r="P240" t="b">
        <f t="shared" si="33"/>
        <v>0</v>
      </c>
      <c r="Q240" t="b">
        <f t="shared" si="34"/>
        <v>0</v>
      </c>
      <c r="R240" t="b">
        <f t="shared" si="35"/>
        <v>1</v>
      </c>
      <c r="S240" t="b">
        <f t="shared" si="36"/>
        <v>1</v>
      </c>
      <c r="U240" t="b">
        <f t="shared" si="27"/>
        <v>0</v>
      </c>
      <c r="V240" t="b">
        <f t="shared" si="26"/>
        <v>0</v>
      </c>
      <c r="W240" t="b">
        <f t="shared" si="28"/>
        <v>1</v>
      </c>
    </row>
    <row r="241" spans="1:23" x14ac:dyDescent="0.25">
      <c r="A241" s="1">
        <v>44655</v>
      </c>
      <c r="B241">
        <v>199</v>
      </c>
      <c r="C241">
        <v>199</v>
      </c>
      <c r="D241">
        <v>191</v>
      </c>
      <c r="E241">
        <v>195.80000305175699</v>
      </c>
      <c r="F241">
        <v>195.80000305175699</v>
      </c>
      <c r="G241">
        <v>776346</v>
      </c>
      <c r="H241">
        <v>-5.5312834411285197</v>
      </c>
      <c r="I241">
        <v>-7.4971982575755396</v>
      </c>
      <c r="J241">
        <v>1.9659148164470099</v>
      </c>
      <c r="K241">
        <f t="shared" si="30"/>
        <v>-4.4832904340097697</v>
      </c>
      <c r="L241">
        <f t="shared" si="31"/>
        <v>175</v>
      </c>
      <c r="M241">
        <f>IF(SIGN(J241)&gt;SIGN(J240),1,IF(SIGN(J241)&lt;SIGN(J240),-1,0))</f>
        <v>0</v>
      </c>
      <c r="N241">
        <f t="shared" si="32"/>
        <v>0</v>
      </c>
      <c r="O241" t="b">
        <f t="shared" si="29"/>
        <v>0</v>
      </c>
      <c r="P241" t="b">
        <f t="shared" si="33"/>
        <v>0</v>
      </c>
      <c r="Q241" t="b">
        <f t="shared" si="34"/>
        <v>1</v>
      </c>
      <c r="R241" t="b">
        <f t="shared" si="35"/>
        <v>1</v>
      </c>
      <c r="S241" t="b">
        <f t="shared" si="36"/>
        <v>1</v>
      </c>
      <c r="U241" t="b">
        <f t="shared" si="27"/>
        <v>0</v>
      </c>
      <c r="V241" t="b">
        <f t="shared" si="26"/>
        <v>1</v>
      </c>
      <c r="W241" t="b">
        <f t="shared" si="28"/>
        <v>1</v>
      </c>
    </row>
    <row r="242" spans="1:23" x14ac:dyDescent="0.25">
      <c r="A242" s="1">
        <v>44656</v>
      </c>
      <c r="B242">
        <v>200</v>
      </c>
      <c r="C242">
        <v>200</v>
      </c>
      <c r="D242">
        <v>185.39999389648401</v>
      </c>
      <c r="E242">
        <v>185.39999389648401</v>
      </c>
      <c r="F242">
        <v>185.39999389648401</v>
      </c>
      <c r="G242">
        <v>393420</v>
      </c>
      <c r="H242">
        <v>-5.8668273633575998</v>
      </c>
      <c r="I242">
        <v>-7.1711240787319497</v>
      </c>
      <c r="J242">
        <v>1.3042967153743501</v>
      </c>
      <c r="K242">
        <f t="shared" si="30"/>
        <v>-4.4832904340097697</v>
      </c>
      <c r="L242">
        <f t="shared" si="31"/>
        <v>175</v>
      </c>
      <c r="M242">
        <f>IF(SIGN(J242)&gt;SIGN(J241),1,IF(SIGN(J242)&lt;SIGN(J241),-1,0))</f>
        <v>0</v>
      </c>
      <c r="N242">
        <f t="shared" si="32"/>
        <v>0</v>
      </c>
      <c r="O242" t="b">
        <f t="shared" si="29"/>
        <v>0</v>
      </c>
      <c r="P242" t="b">
        <f t="shared" si="33"/>
        <v>0</v>
      </c>
      <c r="Q242" t="b">
        <f t="shared" si="34"/>
        <v>0</v>
      </c>
      <c r="R242" t="b">
        <f t="shared" si="35"/>
        <v>1</v>
      </c>
      <c r="S242" t="b">
        <f t="shared" si="36"/>
        <v>1</v>
      </c>
      <c r="U242" t="b">
        <f t="shared" si="27"/>
        <v>0</v>
      </c>
      <c r="V242" t="b">
        <f t="shared" si="26"/>
        <v>0</v>
      </c>
      <c r="W242" t="b">
        <f t="shared" si="28"/>
        <v>1</v>
      </c>
    </row>
    <row r="243" spans="1:23" x14ac:dyDescent="0.25">
      <c r="A243" s="1">
        <v>44657</v>
      </c>
      <c r="B243">
        <v>185.19999694824199</v>
      </c>
      <c r="C243">
        <v>189.25599670410099</v>
      </c>
      <c r="D243">
        <v>180.80000305175699</v>
      </c>
      <c r="E243">
        <v>181.19999694824199</v>
      </c>
      <c r="F243">
        <v>181.19999694824199</v>
      </c>
      <c r="G243">
        <v>442183</v>
      </c>
      <c r="H243">
        <v>-6.3979019581771297</v>
      </c>
      <c r="I243">
        <v>-7.01647965462098</v>
      </c>
      <c r="J243">
        <v>0.61857769644385796</v>
      </c>
      <c r="K243">
        <f t="shared" si="30"/>
        <v>-4.4832904340097697</v>
      </c>
      <c r="L243">
        <f t="shared" si="31"/>
        <v>175</v>
      </c>
      <c r="M243">
        <f>IF(SIGN(J243)&gt;SIGN(J242),1,IF(SIGN(J243)&lt;SIGN(J242),-1,0))</f>
        <v>0</v>
      </c>
      <c r="N243">
        <f t="shared" si="32"/>
        <v>0</v>
      </c>
      <c r="O243" t="b">
        <f t="shared" si="29"/>
        <v>0</v>
      </c>
      <c r="P243" t="b">
        <f t="shared" si="33"/>
        <v>0</v>
      </c>
      <c r="Q243" t="b">
        <f t="shared" si="34"/>
        <v>0</v>
      </c>
      <c r="R243" t="b">
        <f t="shared" si="35"/>
        <v>1</v>
      </c>
      <c r="S243" t="b">
        <f t="shared" si="36"/>
        <v>1</v>
      </c>
      <c r="U243" t="b">
        <f t="shared" si="27"/>
        <v>0</v>
      </c>
      <c r="V243" t="b">
        <f t="shared" si="26"/>
        <v>0</v>
      </c>
      <c r="W243" t="b">
        <f t="shared" si="28"/>
        <v>1</v>
      </c>
    </row>
    <row r="244" spans="1:23" x14ac:dyDescent="0.25">
      <c r="A244" s="1">
        <v>44658</v>
      </c>
      <c r="B244">
        <v>174.39999389648401</v>
      </c>
      <c r="C244">
        <v>175.822998046875</v>
      </c>
      <c r="D244">
        <v>155.19999694824199</v>
      </c>
      <c r="E244">
        <v>163.19999694824199</v>
      </c>
      <c r="F244">
        <v>163.19999694824199</v>
      </c>
      <c r="G244">
        <v>2113318</v>
      </c>
      <c r="H244">
        <v>-8.1769729045189692</v>
      </c>
      <c r="I244">
        <v>-7.2485783046005796</v>
      </c>
      <c r="J244">
        <v>-0.92839459991839002</v>
      </c>
      <c r="K244">
        <f t="shared" si="30"/>
        <v>-4.4832904340097697</v>
      </c>
      <c r="L244">
        <f t="shared" si="31"/>
        <v>155.19999694824199</v>
      </c>
      <c r="M244">
        <f>IF(SIGN(J244)&gt;SIGN(J243),1,IF(SIGN(J244)&lt;SIGN(J243),-1,0))</f>
        <v>-1</v>
      </c>
      <c r="N244">
        <f t="shared" si="32"/>
        <v>0.20707884389458381</v>
      </c>
      <c r="O244" t="b">
        <f t="shared" si="29"/>
        <v>1</v>
      </c>
      <c r="P244" t="b">
        <f>AND(O244,IF(D244=L244,TRUE,P243))</f>
        <v>1</v>
      </c>
      <c r="Q244" t="b">
        <f t="shared" si="34"/>
        <v>0</v>
      </c>
      <c r="R244" t="b">
        <f t="shared" si="35"/>
        <v>1</v>
      </c>
      <c r="S244" t="b">
        <f t="shared" si="36"/>
        <v>1</v>
      </c>
      <c r="U244" t="b">
        <f t="shared" si="27"/>
        <v>1</v>
      </c>
      <c r="V244" t="b">
        <f t="shared" si="26"/>
        <v>0</v>
      </c>
      <c r="W244" t="b">
        <f t="shared" si="28"/>
        <v>1</v>
      </c>
    </row>
    <row r="245" spans="1:23" x14ac:dyDescent="0.25">
      <c r="A245" s="1">
        <v>44659</v>
      </c>
      <c r="B245">
        <v>166.80000305175699</v>
      </c>
      <c r="C245">
        <v>167</v>
      </c>
      <c r="D245">
        <v>161.39999389648401</v>
      </c>
      <c r="E245">
        <v>163.19999694824199</v>
      </c>
      <c r="F245">
        <v>163.19999694824199</v>
      </c>
      <c r="G245">
        <v>1056554</v>
      </c>
      <c r="H245">
        <v>-9.4776470314416699</v>
      </c>
      <c r="I245">
        <v>-7.6943920499688003</v>
      </c>
      <c r="J245">
        <v>-1.78325498147287</v>
      </c>
      <c r="K245">
        <f t="shared" si="30"/>
        <v>-4.4832904340097697</v>
      </c>
      <c r="L245">
        <f t="shared" si="31"/>
        <v>155.19999694824199</v>
      </c>
      <c r="M245">
        <f>IF(SIGN(J245)&gt;SIGN(J244),1,IF(SIGN(J245)&lt;SIGN(J244),-1,0))</f>
        <v>0</v>
      </c>
      <c r="N245">
        <f t="shared" si="32"/>
        <v>0.39775584645270473</v>
      </c>
      <c r="O245" t="b">
        <f t="shared" si="29"/>
        <v>1</v>
      </c>
      <c r="P245" t="b">
        <f t="shared" ref="P245:P255" si="37">AND(O245,IF(D245=L245,TRUE,P244))</f>
        <v>1</v>
      </c>
      <c r="Q245" t="b">
        <f t="shared" si="34"/>
        <v>0</v>
      </c>
      <c r="R245" t="b">
        <f t="shared" si="35"/>
        <v>1</v>
      </c>
      <c r="S245" t="b">
        <f t="shared" si="36"/>
        <v>1</v>
      </c>
      <c r="U245" t="b">
        <f t="shared" si="27"/>
        <v>1</v>
      </c>
      <c r="V245" t="b">
        <f t="shared" si="26"/>
        <v>0</v>
      </c>
      <c r="W245" t="b">
        <f t="shared" si="28"/>
        <v>1</v>
      </c>
    </row>
    <row r="246" spans="1:23" x14ac:dyDescent="0.25">
      <c r="A246" s="1">
        <v>44662</v>
      </c>
      <c r="B246">
        <v>168.80000305175699</v>
      </c>
      <c r="C246">
        <v>168.80000305175699</v>
      </c>
      <c r="D246">
        <v>159.19999694824199</v>
      </c>
      <c r="E246">
        <v>162.80000305175699</v>
      </c>
      <c r="F246">
        <v>162.80000305175699</v>
      </c>
      <c r="G246">
        <v>836649</v>
      </c>
      <c r="H246">
        <v>-10.420594683142401</v>
      </c>
      <c r="I246">
        <v>-8.2396325766035297</v>
      </c>
      <c r="J246">
        <v>-2.1809621065389302</v>
      </c>
      <c r="K246">
        <f t="shared" si="30"/>
        <v>-4.4832904340097697</v>
      </c>
      <c r="L246">
        <f t="shared" si="31"/>
        <v>155.19999694824199</v>
      </c>
      <c r="M246">
        <f>IF(SIGN(J246)&gt;SIGN(J245),1,IF(SIGN(J246)&lt;SIGN(J245),-1,0))</f>
        <v>0</v>
      </c>
      <c r="N246">
        <f t="shared" si="32"/>
        <v>0.48646460420997512</v>
      </c>
      <c r="O246" t="b">
        <f t="shared" si="29"/>
        <v>1</v>
      </c>
      <c r="P246" t="b">
        <f t="shared" si="37"/>
        <v>1</v>
      </c>
      <c r="Q246" t="b">
        <f t="shared" si="34"/>
        <v>0</v>
      </c>
      <c r="R246" t="b">
        <f>NOT(AND(O246:Q246))</f>
        <v>1</v>
      </c>
      <c r="S246" t="b">
        <f t="shared" si="36"/>
        <v>1</v>
      </c>
      <c r="U246" t="b">
        <f t="shared" si="27"/>
        <v>1</v>
      </c>
      <c r="V246" t="b">
        <f t="shared" si="26"/>
        <v>0</v>
      </c>
      <c r="W246" t="b">
        <f t="shared" si="28"/>
        <v>1</v>
      </c>
    </row>
    <row r="247" spans="1:23" x14ac:dyDescent="0.25">
      <c r="A247" s="1">
        <v>44663</v>
      </c>
      <c r="B247">
        <v>160</v>
      </c>
      <c r="C247">
        <v>165.39999389648401</v>
      </c>
      <c r="D247">
        <v>160</v>
      </c>
      <c r="E247">
        <v>164.600006103515</v>
      </c>
      <c r="F247">
        <v>164.600006103515</v>
      </c>
      <c r="G247">
        <v>373404</v>
      </c>
      <c r="H247">
        <v>-10.8970281311761</v>
      </c>
      <c r="I247">
        <v>-8.7711116875180508</v>
      </c>
      <c r="J247">
        <v>-2.1259164436580602</v>
      </c>
      <c r="K247">
        <f t="shared" si="30"/>
        <v>-4.4832904340097697</v>
      </c>
      <c r="L247">
        <f t="shared" si="31"/>
        <v>155.19999694824199</v>
      </c>
      <c r="M247">
        <f>IF(SIGN(J247)&gt;SIGN(J246),1,IF(SIGN(J247)&lt;SIGN(J246),-1,0))</f>
        <v>0</v>
      </c>
      <c r="N247">
        <f t="shared" si="32"/>
        <v>0.47418664370505237</v>
      </c>
      <c r="O247" t="b">
        <f t="shared" si="29"/>
        <v>1</v>
      </c>
      <c r="P247" t="b">
        <f t="shared" si="37"/>
        <v>1</v>
      </c>
      <c r="Q247" t="b">
        <f>AND(J247&gt;J246)</f>
        <v>1</v>
      </c>
      <c r="R247" t="b">
        <f t="shared" ref="R247:R255" si="38">NOT(AND(O247:Q247))</f>
        <v>0</v>
      </c>
      <c r="S247" t="b">
        <f t="shared" si="36"/>
        <v>1</v>
      </c>
      <c r="U247" t="b">
        <f t="shared" si="27"/>
        <v>1</v>
      </c>
      <c r="V247" t="b">
        <f>(J247-J246)&gt;0</f>
        <v>1</v>
      </c>
      <c r="W247" t="b">
        <f t="shared" si="28"/>
        <v>0</v>
      </c>
    </row>
    <row r="248" spans="1:23" x14ac:dyDescent="0.25">
      <c r="A248" s="1">
        <v>44664</v>
      </c>
      <c r="B248">
        <v>160.39999389648401</v>
      </c>
      <c r="C248">
        <v>163.19999694824199</v>
      </c>
      <c r="D248">
        <v>158.19999694824199</v>
      </c>
      <c r="E248">
        <v>161.39999389648401</v>
      </c>
      <c r="F248">
        <v>161.39999389648401</v>
      </c>
      <c r="G248">
        <v>429468</v>
      </c>
      <c r="H248">
        <v>-11.4013911709886</v>
      </c>
      <c r="I248">
        <v>-9.2971675842121595</v>
      </c>
      <c r="J248">
        <v>-2.1042235867764401</v>
      </c>
      <c r="K248">
        <f t="shared" si="30"/>
        <v>-4.4832904340097697</v>
      </c>
      <c r="L248">
        <f t="shared" si="31"/>
        <v>155.19999694824199</v>
      </c>
      <c r="M248">
        <f>IF(SIGN(J248)&gt;SIGN(J247),1,IF(SIGN(J248)&lt;SIGN(J247),-1,0))</f>
        <v>0</v>
      </c>
      <c r="N248">
        <f t="shared" si="32"/>
        <v>0.46934804196801999</v>
      </c>
      <c r="O248" t="b">
        <f t="shared" si="29"/>
        <v>0</v>
      </c>
      <c r="P248" t="b">
        <f t="shared" si="37"/>
        <v>0</v>
      </c>
      <c r="Q248" t="b">
        <f t="shared" ref="Q248:Q255" si="39">AND(J248&gt;J247)</f>
        <v>1</v>
      </c>
      <c r="R248" t="b">
        <f t="shared" si="38"/>
        <v>1</v>
      </c>
      <c r="S248" t="b">
        <f t="shared" si="36"/>
        <v>1</v>
      </c>
      <c r="U248" t="b">
        <f t="shared" si="27"/>
        <v>1</v>
      </c>
      <c r="V248" t="b">
        <f t="shared" ref="V248:V255" si="40">(J248-J247)&gt;0</f>
        <v>1</v>
      </c>
      <c r="W248" t="b">
        <f t="shared" si="28"/>
        <v>0</v>
      </c>
    </row>
    <row r="249" spans="1:23" x14ac:dyDescent="0.25">
      <c r="A249" s="1">
        <v>44665</v>
      </c>
      <c r="B249">
        <v>157.80000305175699</v>
      </c>
      <c r="C249">
        <v>164.19999694824199</v>
      </c>
      <c r="D249">
        <v>157.80000305175699</v>
      </c>
      <c r="E249">
        <v>162.19999694824199</v>
      </c>
      <c r="F249">
        <v>162.19999694824199</v>
      </c>
      <c r="G249">
        <v>381888</v>
      </c>
      <c r="H249">
        <v>-11.602799107963</v>
      </c>
      <c r="I249">
        <v>-9.7582938889623296</v>
      </c>
      <c r="J249">
        <v>-1.8445052190006801</v>
      </c>
      <c r="K249">
        <f t="shared" si="30"/>
        <v>-4.4832904340097697</v>
      </c>
      <c r="L249">
        <f t="shared" si="31"/>
        <v>155.19999694824199</v>
      </c>
      <c r="M249">
        <f>IF(SIGN(J249)&gt;SIGN(J248),1,IF(SIGN(J249)&lt;SIGN(J248),-1,0))</f>
        <v>0</v>
      </c>
      <c r="N249">
        <f t="shared" si="32"/>
        <v>0.41141774019556204</v>
      </c>
      <c r="O249" t="b">
        <f t="shared" si="29"/>
        <v>0</v>
      </c>
      <c r="P249" t="b">
        <f t="shared" si="37"/>
        <v>0</v>
      </c>
      <c r="Q249" t="b">
        <f t="shared" si="39"/>
        <v>1</v>
      </c>
      <c r="R249" t="b">
        <f t="shared" si="38"/>
        <v>1</v>
      </c>
      <c r="S249" t="b">
        <f t="shared" si="36"/>
        <v>1</v>
      </c>
      <c r="U249" t="b">
        <f t="shared" si="27"/>
        <v>1</v>
      </c>
      <c r="V249" t="b">
        <f t="shared" si="40"/>
        <v>1</v>
      </c>
      <c r="W249" t="b">
        <f t="shared" si="28"/>
        <v>0</v>
      </c>
    </row>
    <row r="250" spans="1:23" x14ac:dyDescent="0.25">
      <c r="A250" s="1">
        <v>44670</v>
      </c>
      <c r="B250">
        <v>165.600006103515</v>
      </c>
      <c r="C250">
        <v>166</v>
      </c>
      <c r="D250">
        <v>159</v>
      </c>
      <c r="E250">
        <v>165.39999389648401</v>
      </c>
      <c r="F250">
        <v>165.39999389648401</v>
      </c>
      <c r="G250">
        <v>408746</v>
      </c>
      <c r="H250">
        <v>-11.373101307520299</v>
      </c>
      <c r="I250">
        <v>-10.081255372673899</v>
      </c>
      <c r="J250">
        <v>-1.29184593484637</v>
      </c>
      <c r="K250">
        <f t="shared" si="30"/>
        <v>-4.4832904340097697</v>
      </c>
      <c r="L250">
        <f t="shared" si="31"/>
        <v>155.19999694824199</v>
      </c>
      <c r="M250">
        <f>IF(SIGN(J250)&gt;SIGN(J249),1,IF(SIGN(J250)&lt;SIGN(J249),-1,0))</f>
        <v>0</v>
      </c>
      <c r="N250">
        <f t="shared" si="32"/>
        <v>0.28814683185513984</v>
      </c>
      <c r="O250" t="b">
        <f t="shared" si="29"/>
        <v>0</v>
      </c>
      <c r="P250" t="b">
        <f t="shared" si="37"/>
        <v>0</v>
      </c>
      <c r="Q250" t="b">
        <f t="shared" si="39"/>
        <v>1</v>
      </c>
      <c r="R250" t="b">
        <f t="shared" si="38"/>
        <v>1</v>
      </c>
      <c r="S250" t="b">
        <f t="shared" si="36"/>
        <v>1</v>
      </c>
      <c r="U250" t="b">
        <f t="shared" si="27"/>
        <v>1</v>
      </c>
      <c r="V250" t="b">
        <f t="shared" si="40"/>
        <v>1</v>
      </c>
      <c r="W250" t="b">
        <f t="shared" si="28"/>
        <v>0</v>
      </c>
    </row>
    <row r="251" spans="1:23" x14ac:dyDescent="0.25">
      <c r="A251" s="1">
        <v>44671</v>
      </c>
      <c r="B251">
        <v>161.19999694824199</v>
      </c>
      <c r="C251">
        <v>172.80000305175699</v>
      </c>
      <c r="D251">
        <v>161.19999694824199</v>
      </c>
      <c r="E251">
        <v>171</v>
      </c>
      <c r="F251">
        <v>171</v>
      </c>
      <c r="G251">
        <v>408848</v>
      </c>
      <c r="H251">
        <v>-10.6168065193843</v>
      </c>
      <c r="I251">
        <v>-10.188365602016001</v>
      </c>
      <c r="J251">
        <v>-0.42844091736837298</v>
      </c>
      <c r="K251">
        <f t="shared" si="30"/>
        <v>-4.4832904340097697</v>
      </c>
      <c r="L251">
        <f t="shared" si="31"/>
        <v>155.19999694824199</v>
      </c>
      <c r="M251">
        <f>IF(SIGN(J251)&gt;SIGN(J250),1,IF(SIGN(J251)&lt;SIGN(J250),-1,0))</f>
        <v>0</v>
      </c>
      <c r="N251">
        <f t="shared" si="32"/>
        <v>9.5563944311585353E-2</v>
      </c>
      <c r="O251" t="b">
        <f t="shared" si="29"/>
        <v>0</v>
      </c>
      <c r="P251" t="b">
        <f t="shared" si="37"/>
        <v>0</v>
      </c>
      <c r="Q251" t="b">
        <f t="shared" si="39"/>
        <v>1</v>
      </c>
      <c r="R251" t="b">
        <f t="shared" si="38"/>
        <v>1</v>
      </c>
      <c r="S251" t="b">
        <f t="shared" si="36"/>
        <v>1</v>
      </c>
      <c r="U251" t="b">
        <f t="shared" si="27"/>
        <v>1</v>
      </c>
      <c r="V251" t="b">
        <f t="shared" si="40"/>
        <v>1</v>
      </c>
      <c r="W251" t="b">
        <f t="shared" si="28"/>
        <v>0</v>
      </c>
    </row>
    <row r="252" spans="1:23" x14ac:dyDescent="0.25">
      <c r="A252" s="1">
        <v>44672</v>
      </c>
      <c r="B252">
        <v>169.80000305175699</v>
      </c>
      <c r="C252">
        <v>178.39999389648401</v>
      </c>
      <c r="D252">
        <v>169</v>
      </c>
      <c r="E252">
        <v>175.19999694824199</v>
      </c>
      <c r="F252">
        <v>175.19999694824199</v>
      </c>
      <c r="G252">
        <v>588069</v>
      </c>
      <c r="H252">
        <v>-9.5682361292529592</v>
      </c>
      <c r="I252">
        <v>-10.0643397074634</v>
      </c>
      <c r="J252">
        <v>0.49610357821044598</v>
      </c>
      <c r="K252">
        <f t="shared" si="30"/>
        <v>-4.4832904340097697</v>
      </c>
      <c r="L252">
        <f t="shared" si="31"/>
        <v>155.19999694824199</v>
      </c>
      <c r="M252">
        <f>IF(SIGN(J252)&gt;SIGN(J251),1,IF(SIGN(J252)&lt;SIGN(J251),-1,0))</f>
        <v>1</v>
      </c>
      <c r="N252">
        <f t="shared" si="32"/>
        <v>0</v>
      </c>
      <c r="O252" t="b">
        <f t="shared" si="29"/>
        <v>0</v>
      </c>
      <c r="P252" t="b">
        <f t="shared" si="37"/>
        <v>0</v>
      </c>
      <c r="Q252" t="b">
        <f t="shared" si="39"/>
        <v>1</v>
      </c>
      <c r="R252" t="b">
        <f t="shared" si="38"/>
        <v>1</v>
      </c>
      <c r="S252" t="b">
        <f t="shared" si="36"/>
        <v>1</v>
      </c>
      <c r="U252" t="b">
        <f t="shared" si="27"/>
        <v>0</v>
      </c>
      <c r="V252" t="b">
        <f t="shared" si="40"/>
        <v>1</v>
      </c>
      <c r="W252" t="b">
        <f t="shared" si="28"/>
        <v>1</v>
      </c>
    </row>
    <row r="253" spans="1:23" x14ac:dyDescent="0.25">
      <c r="A253" s="1">
        <v>44673</v>
      </c>
      <c r="B253">
        <v>170</v>
      </c>
      <c r="C253">
        <v>175</v>
      </c>
      <c r="D253">
        <v>167.69999694824199</v>
      </c>
      <c r="E253">
        <v>170.39999389648401</v>
      </c>
      <c r="F253">
        <v>170.39999389648401</v>
      </c>
      <c r="G253">
        <v>354571</v>
      </c>
      <c r="H253">
        <v>-9.0205731183296791</v>
      </c>
      <c r="I253">
        <v>-9.8555863896366596</v>
      </c>
      <c r="J253">
        <v>0.83501327130698699</v>
      </c>
      <c r="K253">
        <f t="shared" si="30"/>
        <v>-4.4832904340097697</v>
      </c>
      <c r="L253">
        <f t="shared" si="31"/>
        <v>155.19999694824199</v>
      </c>
      <c r="M253">
        <f>IF(SIGN(J253)&gt;SIGN(J252),1,IF(SIGN(J253)&lt;SIGN(J252),-1,0))</f>
        <v>0</v>
      </c>
      <c r="N253">
        <f t="shared" si="32"/>
        <v>0</v>
      </c>
      <c r="O253" t="b">
        <f t="shared" si="29"/>
        <v>0</v>
      </c>
      <c r="P253" t="b">
        <f t="shared" si="37"/>
        <v>0</v>
      </c>
      <c r="Q253" t="b">
        <f t="shared" si="39"/>
        <v>1</v>
      </c>
      <c r="R253" t="b">
        <f t="shared" si="38"/>
        <v>1</v>
      </c>
      <c r="S253" t="b">
        <f t="shared" si="36"/>
        <v>1</v>
      </c>
      <c r="U253" t="b">
        <f t="shared" si="27"/>
        <v>0</v>
      </c>
      <c r="V253" t="b">
        <f t="shared" si="40"/>
        <v>1</v>
      </c>
      <c r="W253" t="b">
        <f t="shared" si="28"/>
        <v>1</v>
      </c>
    </row>
    <row r="254" spans="1:23" x14ac:dyDescent="0.25">
      <c r="A254" s="1">
        <v>44676</v>
      </c>
      <c r="B254">
        <v>168.80000305175699</v>
      </c>
      <c r="C254">
        <v>169.80000305175699</v>
      </c>
      <c r="D254">
        <v>165.80000305175699</v>
      </c>
      <c r="E254">
        <v>166.600006103515</v>
      </c>
      <c r="F254">
        <v>166.600006103515</v>
      </c>
      <c r="G254">
        <v>300757</v>
      </c>
      <c r="H254">
        <v>-8.7918267860436004</v>
      </c>
      <c r="I254">
        <v>-9.6428344689180499</v>
      </c>
      <c r="J254">
        <v>0.85100768287445305</v>
      </c>
      <c r="K254">
        <f t="shared" si="30"/>
        <v>-4.4832904340097697</v>
      </c>
      <c r="L254">
        <f t="shared" si="31"/>
        <v>155.19999694824199</v>
      </c>
      <c r="M254">
        <f>IF(SIGN(J254)&gt;SIGN(J253),1,IF(SIGN(J254)&lt;SIGN(J253),-1,0))</f>
        <v>0</v>
      </c>
      <c r="N254">
        <f t="shared" si="32"/>
        <v>0</v>
      </c>
      <c r="O254" t="b">
        <f t="shared" si="29"/>
        <v>0</v>
      </c>
      <c r="P254" t="b">
        <f t="shared" si="37"/>
        <v>0</v>
      </c>
      <c r="Q254" t="b">
        <f t="shared" si="39"/>
        <v>1</v>
      </c>
      <c r="R254" t="b">
        <f t="shared" si="38"/>
        <v>1</v>
      </c>
      <c r="S254" t="b">
        <f t="shared" si="36"/>
        <v>1</v>
      </c>
      <c r="U254" t="b">
        <f t="shared" si="27"/>
        <v>0</v>
      </c>
      <c r="V254" t="b">
        <f t="shared" si="40"/>
        <v>1</v>
      </c>
      <c r="W254" t="b">
        <f t="shared" si="28"/>
        <v>1</v>
      </c>
    </row>
    <row r="255" spans="1:23" x14ac:dyDescent="0.25">
      <c r="A255" s="1">
        <v>44677</v>
      </c>
      <c r="B255">
        <v>163</v>
      </c>
      <c r="C255">
        <v>167</v>
      </c>
      <c r="D255">
        <v>160.600006103515</v>
      </c>
      <c r="E255">
        <v>162.19999694824199</v>
      </c>
      <c r="F255">
        <v>162.19999694824199</v>
      </c>
      <c r="G255">
        <v>346172</v>
      </c>
      <c r="H255">
        <v>-8.8634156961277295</v>
      </c>
      <c r="I255">
        <v>-9.48695071435999</v>
      </c>
      <c r="J255">
        <v>0.62353501823225799</v>
      </c>
      <c r="K255">
        <f t="shared" si="30"/>
        <v>-4.4832904340097697</v>
      </c>
      <c r="L255">
        <f t="shared" si="31"/>
        <v>155.19999694824199</v>
      </c>
      <c r="M255">
        <f>IF(SIGN(J255)&gt;SIGN(J254),1,IF(SIGN(J255)&lt;SIGN(J254),-1,0))</f>
        <v>0</v>
      </c>
      <c r="N255">
        <f t="shared" si="32"/>
        <v>0</v>
      </c>
      <c r="O255" t="b">
        <f t="shared" si="29"/>
        <v>0</v>
      </c>
      <c r="P255" t="b">
        <f t="shared" si="37"/>
        <v>0</v>
      </c>
      <c r="Q255" t="b">
        <f t="shared" si="39"/>
        <v>0</v>
      </c>
      <c r="R255" t="b">
        <f t="shared" si="38"/>
        <v>1</v>
      </c>
      <c r="S255" t="b">
        <f t="shared" si="36"/>
        <v>1</v>
      </c>
      <c r="U255" t="b">
        <f t="shared" si="27"/>
        <v>0</v>
      </c>
      <c r="V255" t="b">
        <f t="shared" si="40"/>
        <v>0</v>
      </c>
      <c r="W255" t="b">
        <f t="shared" si="28"/>
        <v>1</v>
      </c>
    </row>
  </sheetData>
  <autoFilter ref="A1:S25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"/>
  <sheetViews>
    <sheetView topLeftCell="F1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10.7109375" bestFit="1" customWidth="1"/>
    <col min="2" max="6" width="12" bestFit="1" customWidth="1"/>
    <col min="7" max="7" width="9" bestFit="1" customWidth="1"/>
    <col min="8" max="10" width="12.7109375" bestFit="1" customWidth="1"/>
    <col min="11" max="11" width="15.5703125" bestFit="1" customWidth="1"/>
    <col min="12" max="12" width="15.5703125" customWidth="1"/>
    <col min="15" max="15" width="10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U1" t="s">
        <v>27</v>
      </c>
      <c r="V1" t="s">
        <v>25</v>
      </c>
    </row>
    <row r="2" spans="1:23" x14ac:dyDescent="0.25">
      <c r="A2" s="1">
        <v>44312</v>
      </c>
      <c r="B2">
        <v>315</v>
      </c>
      <c r="C2">
        <v>315</v>
      </c>
      <c r="D2">
        <v>306.5</v>
      </c>
      <c r="E2">
        <v>315</v>
      </c>
      <c r="F2">
        <v>313.31866455078102</v>
      </c>
      <c r="G2">
        <v>633292</v>
      </c>
      <c r="H2">
        <v>0</v>
      </c>
      <c r="I2">
        <v>0</v>
      </c>
      <c r="J2">
        <v>0</v>
      </c>
      <c r="U2" t="b">
        <f>AND(N2&lt;0.5,N2&gt;0)</f>
        <v>0</v>
      </c>
      <c r="V2" t="e">
        <f t="shared" ref="V2:V65" si="0">(J2-J1)&gt;0</f>
        <v>#VALUE!</v>
      </c>
      <c r="W2" t="e">
        <f>NOT(AND(U2:V2))</f>
        <v>#VALUE!</v>
      </c>
    </row>
    <row r="3" spans="1:23" x14ac:dyDescent="0.25">
      <c r="A3" s="1">
        <v>44313</v>
      </c>
      <c r="B3">
        <v>317</v>
      </c>
      <c r="C3">
        <v>317.63000488281199</v>
      </c>
      <c r="D3">
        <v>308.5</v>
      </c>
      <c r="E3">
        <v>310.5</v>
      </c>
      <c r="F3">
        <v>308.842681884765</v>
      </c>
      <c r="G3">
        <v>420451</v>
      </c>
      <c r="H3">
        <v>-0.100961538461547</v>
      </c>
      <c r="I3">
        <v>-5.60897435897484E-2</v>
      </c>
      <c r="J3">
        <v>-4.4871794871798702E-2</v>
      </c>
      <c r="M3">
        <f>IF(SIGN(J3)&gt;SIGN(J2),1,IF(SIGN(J3)&lt;SIGN(J2),-1,0))</f>
        <v>-1</v>
      </c>
      <c r="U3" t="b">
        <f t="shared" ref="U3:U66" si="1">AND(N3&lt;0.5,N3&gt;0)</f>
        <v>0</v>
      </c>
      <c r="V3" t="b">
        <f t="shared" si="0"/>
        <v>0</v>
      </c>
      <c r="W3" t="b">
        <f t="shared" ref="W3:W66" si="2">NOT(AND(U3:V3))</f>
        <v>1</v>
      </c>
    </row>
    <row r="4" spans="1:23" x14ac:dyDescent="0.25">
      <c r="A4" s="1">
        <v>44314</v>
      </c>
      <c r="B4">
        <v>318</v>
      </c>
      <c r="C4">
        <v>318</v>
      </c>
      <c r="D4">
        <v>303.5</v>
      </c>
      <c r="E4">
        <v>306</v>
      </c>
      <c r="F4">
        <v>304.36669921875</v>
      </c>
      <c r="G4">
        <v>604927</v>
      </c>
      <c r="H4">
        <v>-0.26818977027102098</v>
      </c>
      <c r="I4">
        <v>-0.14301598403289301</v>
      </c>
      <c r="J4">
        <v>-0.125173786238128</v>
      </c>
      <c r="M4">
        <f>IF(SIGN(J4)&gt;SIGN(J3),1,IF(SIGN(J4)&lt;SIGN(J3),-1,0))</f>
        <v>0</v>
      </c>
      <c r="U4" t="b">
        <f t="shared" si="1"/>
        <v>0</v>
      </c>
      <c r="V4" t="b">
        <f t="shared" si="0"/>
        <v>0</v>
      </c>
      <c r="W4" t="b">
        <f t="shared" si="2"/>
        <v>1</v>
      </c>
    </row>
    <row r="5" spans="1:23" x14ac:dyDescent="0.25">
      <c r="A5" s="1">
        <v>44315</v>
      </c>
      <c r="B5">
        <v>311</v>
      </c>
      <c r="C5">
        <v>311</v>
      </c>
      <c r="D5">
        <v>297</v>
      </c>
      <c r="E5">
        <v>298</v>
      </c>
      <c r="F5">
        <v>296.40939331054602</v>
      </c>
      <c r="G5">
        <v>314745</v>
      </c>
      <c r="H5">
        <v>-0.62651275096743497</v>
      </c>
      <c r="I5">
        <v>-0.306802151693646</v>
      </c>
      <c r="J5">
        <v>-0.31971059927378898</v>
      </c>
      <c r="M5">
        <f>IF(SIGN(J5)&gt;SIGN(J4),1,IF(SIGN(J5)&lt;SIGN(J4),-1,0))</f>
        <v>0</v>
      </c>
      <c r="U5" t="b">
        <f t="shared" si="1"/>
        <v>0</v>
      </c>
      <c r="V5" t="b">
        <f t="shared" si="0"/>
        <v>0</v>
      </c>
      <c r="W5" t="b">
        <f t="shared" si="2"/>
        <v>1</v>
      </c>
    </row>
    <row r="6" spans="1:23" x14ac:dyDescent="0.25">
      <c r="A6" s="1">
        <v>44316</v>
      </c>
      <c r="B6">
        <v>305</v>
      </c>
      <c r="C6">
        <v>305</v>
      </c>
      <c r="D6">
        <v>295.5</v>
      </c>
      <c r="E6">
        <v>298</v>
      </c>
      <c r="F6">
        <v>296.40939331054602</v>
      </c>
      <c r="G6">
        <v>527046</v>
      </c>
      <c r="H6">
        <v>-0.80803042856405205</v>
      </c>
      <c r="I6">
        <v>-0.455906232152477</v>
      </c>
      <c r="J6">
        <v>-0.352124196411575</v>
      </c>
      <c r="M6">
        <f>IF(SIGN(J6)&gt;SIGN(J5),1,IF(SIGN(J6)&lt;SIGN(J5),-1,0))</f>
        <v>0</v>
      </c>
      <c r="U6" t="b">
        <f t="shared" si="1"/>
        <v>0</v>
      </c>
      <c r="V6" t="b">
        <f t="shared" si="0"/>
        <v>0</v>
      </c>
      <c r="W6" t="b">
        <f t="shared" si="2"/>
        <v>1</v>
      </c>
    </row>
    <row r="7" spans="1:23" x14ac:dyDescent="0.25">
      <c r="A7" s="1">
        <v>44320</v>
      </c>
      <c r="B7">
        <v>299</v>
      </c>
      <c r="C7">
        <v>303</v>
      </c>
      <c r="D7">
        <v>289</v>
      </c>
      <c r="E7">
        <v>289</v>
      </c>
      <c r="F7">
        <v>287.457427978515</v>
      </c>
      <c r="G7">
        <v>458465</v>
      </c>
      <c r="H7">
        <v>-1.2868041534272201</v>
      </c>
      <c r="I7">
        <v>-0.68112576584868501</v>
      </c>
      <c r="J7">
        <v>-0.60567838757853998</v>
      </c>
      <c r="M7">
        <f>IF(SIGN(J7)&gt;SIGN(J6),1,IF(SIGN(J7)&lt;SIGN(J6),-1,0))</f>
        <v>0</v>
      </c>
      <c r="U7" t="b">
        <f t="shared" si="1"/>
        <v>0</v>
      </c>
      <c r="V7" t="b">
        <f t="shared" si="0"/>
        <v>0</v>
      </c>
      <c r="W7" t="b">
        <f t="shared" si="2"/>
        <v>1</v>
      </c>
    </row>
    <row r="8" spans="1:23" x14ac:dyDescent="0.25">
      <c r="A8" s="1">
        <v>44321</v>
      </c>
      <c r="B8">
        <v>283</v>
      </c>
      <c r="C8">
        <v>291.5</v>
      </c>
      <c r="D8">
        <v>282</v>
      </c>
      <c r="E8">
        <v>285.5</v>
      </c>
      <c r="F8">
        <v>283.97610473632801</v>
      </c>
      <c r="G8">
        <v>494470</v>
      </c>
      <c r="H8">
        <v>-1.7302375516806501</v>
      </c>
      <c r="I8">
        <v>-0.94662797108709396</v>
      </c>
      <c r="J8">
        <v>-0.783609580593564</v>
      </c>
      <c r="M8">
        <f>IF(SIGN(J8)&gt;SIGN(J7),1,IF(SIGN(J8)&lt;SIGN(J7),-1,0))</f>
        <v>0</v>
      </c>
      <c r="U8" t="b">
        <f t="shared" si="1"/>
        <v>0</v>
      </c>
      <c r="V8" t="b">
        <f t="shared" si="0"/>
        <v>0</v>
      </c>
      <c r="W8" t="b">
        <f t="shared" si="2"/>
        <v>1</v>
      </c>
    </row>
    <row r="9" spans="1:23" x14ac:dyDescent="0.25">
      <c r="A9" s="1">
        <v>44322</v>
      </c>
      <c r="B9">
        <v>292.5</v>
      </c>
      <c r="C9">
        <v>292.5</v>
      </c>
      <c r="D9">
        <v>286.5</v>
      </c>
      <c r="E9">
        <v>290</v>
      </c>
      <c r="F9">
        <v>288.45208740234301</v>
      </c>
      <c r="G9">
        <v>228416</v>
      </c>
      <c r="H9">
        <v>-1.78573419915528</v>
      </c>
      <c r="I9">
        <v>-1.14828097708799</v>
      </c>
      <c r="J9">
        <v>-0.63745322206728805</v>
      </c>
      <c r="M9">
        <f>IF(SIGN(J9)&gt;SIGN(J8),1,IF(SIGN(J9)&lt;SIGN(J8),-1,0))</f>
        <v>0</v>
      </c>
      <c r="U9" t="b">
        <f t="shared" si="1"/>
        <v>0</v>
      </c>
      <c r="V9" t="b">
        <f t="shared" si="0"/>
        <v>1</v>
      </c>
      <c r="W9" t="b">
        <f t="shared" si="2"/>
        <v>1</v>
      </c>
    </row>
    <row r="10" spans="1:23" x14ac:dyDescent="0.25">
      <c r="A10" s="1">
        <v>44323</v>
      </c>
      <c r="B10">
        <v>296</v>
      </c>
      <c r="C10">
        <v>296.25</v>
      </c>
      <c r="D10">
        <v>288</v>
      </c>
      <c r="E10">
        <v>293</v>
      </c>
      <c r="F10">
        <v>291.43609619140602</v>
      </c>
      <c r="G10">
        <v>251862</v>
      </c>
      <c r="H10">
        <v>-1.64815295619882</v>
      </c>
      <c r="I10">
        <v>-1.26375388414027</v>
      </c>
      <c r="J10">
        <v>-0.384399072058552</v>
      </c>
      <c r="M10">
        <f>IF(SIGN(J10)&gt;SIGN(J9),1,IF(SIGN(J10)&lt;SIGN(J9),-1,0))</f>
        <v>0</v>
      </c>
      <c r="U10" t="b">
        <f t="shared" si="1"/>
        <v>0</v>
      </c>
      <c r="V10" t="b">
        <f t="shared" si="0"/>
        <v>1</v>
      </c>
      <c r="W10" t="b">
        <f t="shared" si="2"/>
        <v>1</v>
      </c>
    </row>
    <row r="11" spans="1:23" x14ac:dyDescent="0.25">
      <c r="A11" s="1">
        <v>44326</v>
      </c>
      <c r="B11">
        <v>295</v>
      </c>
      <c r="C11">
        <v>298.5</v>
      </c>
      <c r="D11">
        <v>290</v>
      </c>
      <c r="E11">
        <v>295</v>
      </c>
      <c r="F11">
        <v>293.42541503906199</v>
      </c>
      <c r="G11">
        <v>337045</v>
      </c>
      <c r="H11">
        <v>-1.4235590708907999</v>
      </c>
      <c r="I11">
        <v>-1.2995595226507499</v>
      </c>
      <c r="J11">
        <v>-0.123999548240049</v>
      </c>
      <c r="M11">
        <f>IF(SIGN(J11)&gt;SIGN(J10),1,IF(SIGN(J11)&lt;SIGN(J10),-1,0))</f>
        <v>0</v>
      </c>
      <c r="U11" t="b">
        <f t="shared" si="1"/>
        <v>0</v>
      </c>
      <c r="V11" t="b">
        <f t="shared" si="0"/>
        <v>1</v>
      </c>
      <c r="W11" t="b">
        <f t="shared" si="2"/>
        <v>1</v>
      </c>
    </row>
    <row r="12" spans="1:23" x14ac:dyDescent="0.25">
      <c r="A12" s="1">
        <v>44327</v>
      </c>
      <c r="B12">
        <v>289</v>
      </c>
      <c r="C12">
        <v>295</v>
      </c>
      <c r="D12">
        <v>287</v>
      </c>
      <c r="E12">
        <v>295</v>
      </c>
      <c r="F12">
        <v>293.42541503906199</v>
      </c>
      <c r="G12">
        <v>334846</v>
      </c>
      <c r="H12">
        <v>-1.2412997185607499</v>
      </c>
      <c r="I12">
        <v>-1.2868126104086499</v>
      </c>
      <c r="J12">
        <v>4.5512891847904101E-2</v>
      </c>
      <c r="M12">
        <f>IF(SIGN(J12)&gt;SIGN(J11),1,IF(SIGN(J12)&lt;SIGN(J11),-1,0))</f>
        <v>1</v>
      </c>
      <c r="U12" t="b">
        <f t="shared" si="1"/>
        <v>0</v>
      </c>
      <c r="V12" t="b">
        <f t="shared" si="0"/>
        <v>1</v>
      </c>
      <c r="W12" t="b">
        <f t="shared" si="2"/>
        <v>1</v>
      </c>
    </row>
    <row r="13" spans="1:23" x14ac:dyDescent="0.25">
      <c r="A13" s="1">
        <v>44328</v>
      </c>
      <c r="B13">
        <v>299</v>
      </c>
      <c r="C13">
        <v>299.5</v>
      </c>
      <c r="D13">
        <v>290.5</v>
      </c>
      <c r="E13">
        <v>293.5</v>
      </c>
      <c r="F13">
        <v>291.93341064453102</v>
      </c>
      <c r="G13">
        <v>592505</v>
      </c>
      <c r="H13">
        <v>-1.1731850972129201</v>
      </c>
      <c r="I13">
        <v>-1.2624101859281101</v>
      </c>
      <c r="J13">
        <v>8.9225088715195897E-2</v>
      </c>
      <c r="M13">
        <f>IF(SIGN(J13)&gt;SIGN(J12),1,IF(SIGN(J13)&lt;SIGN(J12),-1,0))</f>
        <v>0</v>
      </c>
      <c r="U13" t="b">
        <f t="shared" si="1"/>
        <v>0</v>
      </c>
      <c r="V13" t="b">
        <f t="shared" si="0"/>
        <v>1</v>
      </c>
      <c r="W13" t="b">
        <f t="shared" si="2"/>
        <v>1</v>
      </c>
    </row>
    <row r="14" spans="1:23" x14ac:dyDescent="0.25">
      <c r="A14" s="1">
        <v>44329</v>
      </c>
      <c r="B14">
        <v>291</v>
      </c>
      <c r="C14">
        <v>293</v>
      </c>
      <c r="D14">
        <v>283.03601074218699</v>
      </c>
      <c r="E14">
        <v>285</v>
      </c>
      <c r="F14">
        <v>283.47879028320301</v>
      </c>
      <c r="G14">
        <v>396694</v>
      </c>
      <c r="H14">
        <v>-1.5872561112314501</v>
      </c>
      <c r="I14">
        <v>-1.3311588698575101</v>
      </c>
      <c r="J14">
        <v>-0.25609724137393503</v>
      </c>
      <c r="M14">
        <f>IF(SIGN(J14)&gt;SIGN(J13),1,IF(SIGN(J14)&lt;SIGN(J13),-1,0))</f>
        <v>-1</v>
      </c>
      <c r="U14" t="b">
        <f t="shared" si="1"/>
        <v>0</v>
      </c>
      <c r="V14" t="b">
        <f t="shared" si="0"/>
        <v>0</v>
      </c>
      <c r="W14" t="b">
        <f t="shared" si="2"/>
        <v>1</v>
      </c>
    </row>
    <row r="15" spans="1:23" x14ac:dyDescent="0.25">
      <c r="A15" s="1">
        <v>44330</v>
      </c>
      <c r="B15">
        <v>280</v>
      </c>
      <c r="C15">
        <v>289.5</v>
      </c>
      <c r="D15">
        <v>280</v>
      </c>
      <c r="E15">
        <v>285</v>
      </c>
      <c r="F15">
        <v>283.47879028320301</v>
      </c>
      <c r="G15">
        <v>276434</v>
      </c>
      <c r="H15">
        <v>-1.8765786378122</v>
      </c>
      <c r="I15">
        <v>-1.4452610922599101</v>
      </c>
      <c r="J15">
        <v>-0.43131754555228502</v>
      </c>
      <c r="M15">
        <f>IF(SIGN(J15)&gt;SIGN(J14),1,IF(SIGN(J15)&lt;SIGN(J14),-1,0))</f>
        <v>0</v>
      </c>
      <c r="U15" t="b">
        <f t="shared" si="1"/>
        <v>0</v>
      </c>
      <c r="V15" t="b">
        <f t="shared" si="0"/>
        <v>0</v>
      </c>
      <c r="W15" t="b">
        <f t="shared" si="2"/>
        <v>1</v>
      </c>
    </row>
    <row r="16" spans="1:23" x14ac:dyDescent="0.25">
      <c r="A16" s="1">
        <v>44333</v>
      </c>
      <c r="B16">
        <v>280</v>
      </c>
      <c r="C16">
        <v>290.17999267578102</v>
      </c>
      <c r="D16">
        <v>280</v>
      </c>
      <c r="E16">
        <v>285</v>
      </c>
      <c r="F16">
        <v>283.47879028320301</v>
      </c>
      <c r="G16">
        <v>114089</v>
      </c>
      <c r="H16">
        <v>-2.0708279220031001</v>
      </c>
      <c r="I16">
        <v>-1.5749370244579699</v>
      </c>
      <c r="J16">
        <v>-0.495890897545127</v>
      </c>
      <c r="M16">
        <f>IF(SIGN(J16)&gt;SIGN(J15),1,IF(SIGN(J16)&lt;SIGN(J15),-1,0))</f>
        <v>0</v>
      </c>
      <c r="U16" t="b">
        <f t="shared" si="1"/>
        <v>0</v>
      </c>
      <c r="V16" t="b">
        <f t="shared" si="0"/>
        <v>0</v>
      </c>
      <c r="W16" t="b">
        <f t="shared" si="2"/>
        <v>1</v>
      </c>
    </row>
    <row r="17" spans="1:23" x14ac:dyDescent="0.25">
      <c r="A17" s="1">
        <v>44334</v>
      </c>
      <c r="B17">
        <v>287.5</v>
      </c>
      <c r="C17">
        <v>288.5</v>
      </c>
      <c r="D17">
        <v>282.5</v>
      </c>
      <c r="E17">
        <v>284.5</v>
      </c>
      <c r="F17">
        <v>282.9814453125</v>
      </c>
      <c r="G17">
        <v>134345</v>
      </c>
      <c r="H17">
        <v>-2.2225198606721999</v>
      </c>
      <c r="I17">
        <v>-1.7082047445415001</v>
      </c>
      <c r="J17">
        <v>-0.51431511613070502</v>
      </c>
      <c r="M17">
        <f>IF(SIGN(J17)&gt;SIGN(J16),1,IF(SIGN(J17)&lt;SIGN(J16),-1,0))</f>
        <v>0</v>
      </c>
      <c r="U17" t="b">
        <f t="shared" si="1"/>
        <v>0</v>
      </c>
      <c r="V17" t="b">
        <f t="shared" si="0"/>
        <v>0</v>
      </c>
      <c r="W17" t="b">
        <f t="shared" si="2"/>
        <v>1</v>
      </c>
    </row>
    <row r="18" spans="1:23" x14ac:dyDescent="0.25">
      <c r="A18" s="1">
        <v>44335</v>
      </c>
      <c r="B18">
        <v>281.5</v>
      </c>
      <c r="C18">
        <v>285</v>
      </c>
      <c r="D18">
        <v>279.5</v>
      </c>
      <c r="E18">
        <v>284.5</v>
      </c>
      <c r="F18">
        <v>282.9814453125</v>
      </c>
      <c r="G18">
        <v>286531</v>
      </c>
      <c r="H18">
        <v>-2.3106248190666099</v>
      </c>
      <c r="I18">
        <v>-1.83146431829873</v>
      </c>
      <c r="J18">
        <v>-0.47916050076787797</v>
      </c>
      <c r="M18">
        <f>IF(SIGN(J18)&gt;SIGN(J17),1,IF(SIGN(J18)&lt;SIGN(J17),-1,0))</f>
        <v>0</v>
      </c>
      <c r="U18" t="b">
        <f t="shared" si="1"/>
        <v>0</v>
      </c>
      <c r="V18" t="b">
        <f t="shared" si="0"/>
        <v>1</v>
      </c>
      <c r="W18" t="b">
        <f t="shared" si="2"/>
        <v>1</v>
      </c>
    </row>
    <row r="19" spans="1:23" x14ac:dyDescent="0.25">
      <c r="A19" s="1">
        <v>44336</v>
      </c>
      <c r="B19">
        <v>278</v>
      </c>
      <c r="C19">
        <v>285.5</v>
      </c>
      <c r="D19">
        <v>278</v>
      </c>
      <c r="E19">
        <v>281</v>
      </c>
      <c r="F19">
        <v>279.50012207031199</v>
      </c>
      <c r="G19">
        <v>132852</v>
      </c>
      <c r="H19">
        <v>-2.57040776044885</v>
      </c>
      <c r="I19">
        <v>-1.9819641710518701</v>
      </c>
      <c r="J19">
        <v>-0.58844358939698105</v>
      </c>
      <c r="M19">
        <f>IF(SIGN(J19)&gt;SIGN(J18),1,IF(SIGN(J19)&lt;SIGN(J18),-1,0))</f>
        <v>0</v>
      </c>
      <c r="U19" t="b">
        <f t="shared" si="1"/>
        <v>0</v>
      </c>
      <c r="V19" t="b">
        <f t="shared" si="0"/>
        <v>0</v>
      </c>
      <c r="W19" t="b">
        <f t="shared" si="2"/>
        <v>1</v>
      </c>
    </row>
    <row r="20" spans="1:23" x14ac:dyDescent="0.25">
      <c r="A20" s="1">
        <v>44337</v>
      </c>
      <c r="B20">
        <v>274.5</v>
      </c>
      <c r="C20">
        <v>284.5</v>
      </c>
      <c r="D20">
        <v>274.5</v>
      </c>
      <c r="E20">
        <v>281</v>
      </c>
      <c r="F20">
        <v>279.50012207031199</v>
      </c>
      <c r="G20">
        <v>237211</v>
      </c>
      <c r="H20">
        <v>-2.7387890020951802</v>
      </c>
      <c r="I20">
        <v>-2.1355424332749999</v>
      </c>
      <c r="J20">
        <v>-0.60324656882018401</v>
      </c>
      <c r="M20">
        <f>IF(SIGN(J20)&gt;SIGN(J19),1,IF(SIGN(J20)&lt;SIGN(J19),-1,0))</f>
        <v>0</v>
      </c>
      <c r="U20" t="b">
        <f t="shared" si="1"/>
        <v>0</v>
      </c>
      <c r="V20" t="b">
        <f t="shared" si="0"/>
        <v>0</v>
      </c>
      <c r="W20" t="b">
        <f t="shared" si="2"/>
        <v>1</v>
      </c>
    </row>
    <row r="21" spans="1:23" x14ac:dyDescent="0.25">
      <c r="A21" s="1">
        <v>44340</v>
      </c>
      <c r="B21">
        <v>287.5</v>
      </c>
      <c r="C21">
        <v>294.5</v>
      </c>
      <c r="D21">
        <v>284</v>
      </c>
      <c r="E21">
        <v>290</v>
      </c>
      <c r="F21">
        <v>288.45208740234301</v>
      </c>
      <c r="G21">
        <v>202072</v>
      </c>
      <c r="H21">
        <v>-2.2488595401415998</v>
      </c>
      <c r="I21">
        <v>-2.1584701937291202</v>
      </c>
      <c r="J21">
        <v>-9.0389346412483598E-2</v>
      </c>
      <c r="M21">
        <f>IF(SIGN(J21)&gt;SIGN(J20),1,IF(SIGN(J21)&lt;SIGN(J20),-1,0))</f>
        <v>0</v>
      </c>
      <c r="U21" t="b">
        <f t="shared" si="1"/>
        <v>0</v>
      </c>
      <c r="V21" t="b">
        <f t="shared" si="0"/>
        <v>1</v>
      </c>
      <c r="W21" t="b">
        <f t="shared" si="2"/>
        <v>1</v>
      </c>
    </row>
    <row r="22" spans="1:23" x14ac:dyDescent="0.25">
      <c r="A22" s="1">
        <v>44341</v>
      </c>
      <c r="B22">
        <v>295</v>
      </c>
      <c r="C22">
        <v>297</v>
      </c>
      <c r="D22">
        <v>291</v>
      </c>
      <c r="E22">
        <v>294.5</v>
      </c>
      <c r="F22">
        <v>292.92807006835898</v>
      </c>
      <c r="G22">
        <v>407886</v>
      </c>
      <c r="H22">
        <v>-1.54565639004005</v>
      </c>
      <c r="I22">
        <v>-2.0347664675019699</v>
      </c>
      <c r="J22">
        <v>0.48911007746192098</v>
      </c>
      <c r="M22">
        <f>IF(SIGN(J22)&gt;SIGN(J21),1,IF(SIGN(J22)&lt;SIGN(J21),-1,0))</f>
        <v>1</v>
      </c>
      <c r="U22" t="b">
        <f t="shared" si="1"/>
        <v>0</v>
      </c>
      <c r="V22" t="b">
        <f t="shared" si="0"/>
        <v>1</v>
      </c>
      <c r="W22" t="b">
        <f t="shared" si="2"/>
        <v>1</v>
      </c>
    </row>
    <row r="23" spans="1:23" x14ac:dyDescent="0.25">
      <c r="A23" s="1">
        <v>44342</v>
      </c>
      <c r="B23">
        <v>288.5</v>
      </c>
      <c r="C23">
        <v>301</v>
      </c>
      <c r="D23">
        <v>288.5</v>
      </c>
      <c r="E23">
        <v>297.5</v>
      </c>
      <c r="F23">
        <v>295.91207885742102</v>
      </c>
      <c r="G23">
        <v>238077</v>
      </c>
      <c r="H23">
        <v>-0.78158310758453797</v>
      </c>
      <c r="I23">
        <v>-1.7822666759047801</v>
      </c>
      <c r="J23">
        <v>1.00068356832024</v>
      </c>
      <c r="M23">
        <f>IF(SIGN(J23)&gt;SIGN(J22),1,IF(SIGN(J23)&lt;SIGN(J22),-1,0))</f>
        <v>0</v>
      </c>
      <c r="U23" t="b">
        <f t="shared" si="1"/>
        <v>0</v>
      </c>
      <c r="V23" t="b">
        <f t="shared" si="0"/>
        <v>1</v>
      </c>
      <c r="W23" t="b">
        <f t="shared" si="2"/>
        <v>1</v>
      </c>
    </row>
    <row r="24" spans="1:23" x14ac:dyDescent="0.25">
      <c r="A24" s="1">
        <v>44343</v>
      </c>
      <c r="B24">
        <v>299</v>
      </c>
      <c r="C24">
        <v>303.5</v>
      </c>
      <c r="D24">
        <v>297</v>
      </c>
      <c r="E24">
        <v>302</v>
      </c>
      <c r="F24">
        <v>300.38803100585898</v>
      </c>
      <c r="G24">
        <v>640834</v>
      </c>
      <c r="H24">
        <v>0.12597850358679299</v>
      </c>
      <c r="I24">
        <v>-1.39835140424251</v>
      </c>
      <c r="J24">
        <v>1.52432990782931</v>
      </c>
      <c r="M24">
        <f>IF(SIGN(J24)&gt;SIGN(J23),1,IF(SIGN(J24)&lt;SIGN(J23),-1,0))</f>
        <v>0</v>
      </c>
      <c r="U24" t="b">
        <f t="shared" si="1"/>
        <v>0</v>
      </c>
      <c r="V24" t="b">
        <f t="shared" si="0"/>
        <v>1</v>
      </c>
      <c r="W24" t="b">
        <f t="shared" si="2"/>
        <v>1</v>
      </c>
    </row>
    <row r="25" spans="1:23" x14ac:dyDescent="0.25">
      <c r="A25" s="1">
        <v>44344</v>
      </c>
      <c r="B25">
        <v>296</v>
      </c>
      <c r="C25">
        <v>310</v>
      </c>
      <c r="D25">
        <v>296</v>
      </c>
      <c r="E25">
        <v>306</v>
      </c>
      <c r="F25">
        <v>304.36669921875</v>
      </c>
      <c r="G25">
        <v>231531</v>
      </c>
      <c r="H25">
        <v>1.10436219677933</v>
      </c>
      <c r="I25">
        <v>-0.89543372243393105</v>
      </c>
      <c r="J25">
        <v>1.9997959192132599</v>
      </c>
      <c r="M25">
        <f>IF(SIGN(J25)&gt;SIGN(J24),1,IF(SIGN(J25)&lt;SIGN(J24),-1,0))</f>
        <v>0</v>
      </c>
      <c r="U25" t="b">
        <f t="shared" si="1"/>
        <v>0</v>
      </c>
      <c r="V25" t="b">
        <f t="shared" si="0"/>
        <v>1</v>
      </c>
      <c r="W25" t="b">
        <f t="shared" si="2"/>
        <v>1</v>
      </c>
    </row>
    <row r="26" spans="1:23" x14ac:dyDescent="0.25">
      <c r="A26" s="1">
        <v>44348</v>
      </c>
      <c r="B26">
        <v>313</v>
      </c>
      <c r="C26">
        <v>316</v>
      </c>
      <c r="D26">
        <v>305.5</v>
      </c>
      <c r="E26">
        <v>310</v>
      </c>
      <c r="F26">
        <v>308.34533691406199</v>
      </c>
      <c r="G26">
        <v>413723</v>
      </c>
      <c r="H26">
        <v>2.1302255900721998</v>
      </c>
      <c r="I26">
        <v>-0.28800706690962502</v>
      </c>
      <c r="J26">
        <v>2.4182326569818202</v>
      </c>
      <c r="M26">
        <f>IF(SIGN(J26)&gt;SIGN(J25),1,IF(SIGN(J26)&lt;SIGN(J25),-1,0))</f>
        <v>0</v>
      </c>
      <c r="U26" t="b">
        <f t="shared" si="1"/>
        <v>0</v>
      </c>
      <c r="V26" t="b">
        <f t="shared" si="0"/>
        <v>1</v>
      </c>
      <c r="W26" t="b">
        <f t="shared" si="2"/>
        <v>1</v>
      </c>
    </row>
    <row r="27" spans="1:23" x14ac:dyDescent="0.25">
      <c r="A27" s="1">
        <v>44349</v>
      </c>
      <c r="B27">
        <v>314</v>
      </c>
      <c r="C27">
        <v>317.5</v>
      </c>
      <c r="D27">
        <v>309.59201049804602</v>
      </c>
      <c r="E27">
        <v>315</v>
      </c>
      <c r="F27">
        <v>313.31866455078102</v>
      </c>
      <c r="G27">
        <v>217614</v>
      </c>
      <c r="H27">
        <v>3.25492633548998</v>
      </c>
      <c r="I27">
        <v>0.42272767752891799</v>
      </c>
      <c r="J27">
        <v>2.8321986579610599</v>
      </c>
      <c r="M27">
        <f>IF(SIGN(J27)&gt;SIGN(J26),1,IF(SIGN(J27)&lt;SIGN(J26),-1,0))</f>
        <v>0</v>
      </c>
      <c r="U27" t="b">
        <f t="shared" si="1"/>
        <v>0</v>
      </c>
      <c r="V27" t="b">
        <f t="shared" si="0"/>
        <v>1</v>
      </c>
      <c r="W27" t="b">
        <f t="shared" si="2"/>
        <v>1</v>
      </c>
    </row>
    <row r="28" spans="1:23" x14ac:dyDescent="0.25">
      <c r="A28" s="1">
        <v>44350</v>
      </c>
      <c r="B28">
        <v>322.5</v>
      </c>
      <c r="C28">
        <v>328.5</v>
      </c>
      <c r="D28">
        <v>317.5</v>
      </c>
      <c r="E28">
        <v>325</v>
      </c>
      <c r="F28">
        <v>323.26528930664</v>
      </c>
      <c r="G28">
        <v>706414</v>
      </c>
      <c r="H28">
        <v>4.80201326914323</v>
      </c>
      <c r="I28">
        <v>1.3007076210975399</v>
      </c>
      <c r="J28">
        <v>3.5013056480456801</v>
      </c>
      <c r="M28">
        <f>IF(SIGN(J28)&gt;SIGN(J27),1,IF(SIGN(J28)&lt;SIGN(J27),-1,0))</f>
        <v>0</v>
      </c>
      <c r="U28" t="b">
        <f t="shared" si="1"/>
        <v>0</v>
      </c>
      <c r="V28" t="b">
        <f t="shared" si="0"/>
        <v>1</v>
      </c>
      <c r="W28" t="b">
        <f t="shared" si="2"/>
        <v>1</v>
      </c>
    </row>
    <row r="29" spans="1:23" x14ac:dyDescent="0.25">
      <c r="A29" s="1">
        <v>44351</v>
      </c>
      <c r="B29">
        <v>324</v>
      </c>
      <c r="C29">
        <v>330</v>
      </c>
      <c r="D29">
        <v>324</v>
      </c>
      <c r="E29">
        <v>324</v>
      </c>
      <c r="F29">
        <v>322.27062988281199</v>
      </c>
      <c r="G29">
        <v>289028</v>
      </c>
      <c r="H29">
        <v>5.8808494225555101</v>
      </c>
      <c r="I29">
        <v>2.2185112718382798</v>
      </c>
      <c r="J29">
        <v>3.6623381507172201</v>
      </c>
      <c r="M29">
        <f>IF(SIGN(J29)&gt;SIGN(J28),1,IF(SIGN(J29)&lt;SIGN(J28),-1,0))</f>
        <v>0</v>
      </c>
      <c r="U29" t="b">
        <f t="shared" si="1"/>
        <v>0</v>
      </c>
      <c r="V29" t="b">
        <f t="shared" si="0"/>
        <v>1</v>
      </c>
      <c r="W29" t="b">
        <f t="shared" si="2"/>
        <v>1</v>
      </c>
    </row>
    <row r="30" spans="1:23" x14ac:dyDescent="0.25">
      <c r="A30" s="1">
        <v>44354</v>
      </c>
      <c r="B30">
        <v>324</v>
      </c>
      <c r="C30">
        <v>328.5</v>
      </c>
      <c r="D30">
        <v>321.5</v>
      </c>
      <c r="E30">
        <v>325</v>
      </c>
      <c r="F30">
        <v>323.26528930664</v>
      </c>
      <c r="G30">
        <v>352603</v>
      </c>
      <c r="H30">
        <v>6.7262889038157097</v>
      </c>
      <c r="I30">
        <v>3.1214640499808302</v>
      </c>
      <c r="J30">
        <v>3.6048248538348799</v>
      </c>
      <c r="M30">
        <f>IF(SIGN(J30)&gt;SIGN(J29),1,IF(SIGN(J30)&lt;SIGN(J29),-1,0))</f>
        <v>0</v>
      </c>
      <c r="U30" t="b">
        <f t="shared" si="1"/>
        <v>0</v>
      </c>
      <c r="V30" t="b">
        <f t="shared" si="0"/>
        <v>0</v>
      </c>
      <c r="W30" t="b">
        <f t="shared" si="2"/>
        <v>1</v>
      </c>
    </row>
    <row r="31" spans="1:23" x14ac:dyDescent="0.25">
      <c r="A31" s="1">
        <v>44355</v>
      </c>
      <c r="B31">
        <v>330</v>
      </c>
      <c r="C31">
        <v>330</v>
      </c>
      <c r="D31">
        <v>320.49301147460898</v>
      </c>
      <c r="E31">
        <v>327</v>
      </c>
      <c r="F31">
        <v>325.25460815429602</v>
      </c>
      <c r="G31">
        <v>264100</v>
      </c>
      <c r="H31">
        <v>7.4534837620312198</v>
      </c>
      <c r="I31">
        <v>3.98894187792731</v>
      </c>
      <c r="J31">
        <v>3.4645418841039</v>
      </c>
      <c r="M31">
        <f>IF(SIGN(J31)&gt;SIGN(J30),1,IF(SIGN(J31)&lt;SIGN(J30),-1,0))</f>
        <v>0</v>
      </c>
      <c r="U31" t="b">
        <f t="shared" si="1"/>
        <v>0</v>
      </c>
      <c r="V31" t="b">
        <f t="shared" si="0"/>
        <v>0</v>
      </c>
      <c r="W31" t="b">
        <f t="shared" si="2"/>
        <v>1</v>
      </c>
    </row>
    <row r="32" spans="1:23" x14ac:dyDescent="0.25">
      <c r="A32" s="1">
        <v>44356</v>
      </c>
      <c r="B32">
        <v>326.5</v>
      </c>
      <c r="C32">
        <v>330.5</v>
      </c>
      <c r="D32">
        <v>323</v>
      </c>
      <c r="E32">
        <v>323</v>
      </c>
      <c r="F32">
        <v>321.27597045898398</v>
      </c>
      <c r="G32">
        <v>257700</v>
      </c>
      <c r="H32">
        <v>7.6425387010783004</v>
      </c>
      <c r="I32">
        <v>4.7203856293626201</v>
      </c>
      <c r="J32">
        <v>2.9221530717156798</v>
      </c>
      <c r="M32">
        <f>IF(SIGN(J32)&gt;SIGN(J31),1,IF(SIGN(J32)&lt;SIGN(J31),-1,0))</f>
        <v>0</v>
      </c>
      <c r="U32" t="b">
        <f t="shared" si="1"/>
        <v>0</v>
      </c>
      <c r="V32" t="b">
        <f t="shared" si="0"/>
        <v>0</v>
      </c>
      <c r="W32" t="b">
        <f t="shared" si="2"/>
        <v>1</v>
      </c>
    </row>
    <row r="33" spans="1:23" x14ac:dyDescent="0.25">
      <c r="A33" s="1">
        <v>44357</v>
      </c>
      <c r="B33">
        <v>323</v>
      </c>
      <c r="C33">
        <v>323</v>
      </c>
      <c r="D33">
        <v>315.5</v>
      </c>
      <c r="E33">
        <v>318</v>
      </c>
      <c r="F33">
        <v>316.302642822265</v>
      </c>
      <c r="G33">
        <v>951085</v>
      </c>
      <c r="H33">
        <v>7.3337941996614404</v>
      </c>
      <c r="I33">
        <v>5.24348178289301</v>
      </c>
      <c r="J33">
        <v>2.0903124167684202</v>
      </c>
      <c r="M33">
        <f>IF(SIGN(J33)&gt;SIGN(J32),1,IF(SIGN(J33)&lt;SIGN(J32),-1,0))</f>
        <v>0</v>
      </c>
      <c r="U33" t="b">
        <f t="shared" si="1"/>
        <v>0</v>
      </c>
      <c r="V33" t="b">
        <f t="shared" si="0"/>
        <v>0</v>
      </c>
      <c r="W33" t="b">
        <f t="shared" si="2"/>
        <v>1</v>
      </c>
    </row>
    <row r="34" spans="1:23" x14ac:dyDescent="0.25">
      <c r="A34" s="1">
        <v>44358</v>
      </c>
      <c r="B34">
        <v>318</v>
      </c>
      <c r="C34">
        <v>320</v>
      </c>
      <c r="D34">
        <v>317.5</v>
      </c>
      <c r="E34">
        <v>319.5</v>
      </c>
      <c r="F34">
        <v>317.79464721679602</v>
      </c>
      <c r="G34">
        <v>254246</v>
      </c>
      <c r="H34">
        <v>7.1188302055236301</v>
      </c>
      <c r="I34">
        <v>5.61878934684849</v>
      </c>
      <c r="J34">
        <v>1.5000408586751399</v>
      </c>
      <c r="M34">
        <f>IF(SIGN(J34)&gt;SIGN(J33),1,IF(SIGN(J34)&lt;SIGN(J33),-1,0))</f>
        <v>0</v>
      </c>
      <c r="U34" t="b">
        <f t="shared" si="1"/>
        <v>0</v>
      </c>
      <c r="V34" t="b">
        <f t="shared" si="0"/>
        <v>0</v>
      </c>
      <c r="W34" t="b">
        <f t="shared" si="2"/>
        <v>1</v>
      </c>
    </row>
    <row r="35" spans="1:23" x14ac:dyDescent="0.25">
      <c r="A35" s="1">
        <v>44361</v>
      </c>
      <c r="B35">
        <v>319.5</v>
      </c>
      <c r="C35">
        <v>322.5</v>
      </c>
      <c r="D35">
        <v>318.5</v>
      </c>
      <c r="E35">
        <v>318.5</v>
      </c>
      <c r="F35">
        <v>316.79998779296801</v>
      </c>
      <c r="G35">
        <v>152197</v>
      </c>
      <c r="H35">
        <v>6.7941619625711303</v>
      </c>
      <c r="I35">
        <v>5.8539831274078598</v>
      </c>
      <c r="J35">
        <v>0.94017883516327505</v>
      </c>
      <c r="M35">
        <f>IF(SIGN(J35)&gt;SIGN(J34),1,IF(SIGN(J35)&lt;SIGN(J34),-1,0))</f>
        <v>0</v>
      </c>
      <c r="U35" t="b">
        <f t="shared" si="1"/>
        <v>0</v>
      </c>
      <c r="V35" t="b">
        <f t="shared" si="0"/>
        <v>0</v>
      </c>
      <c r="W35" t="b">
        <f t="shared" si="2"/>
        <v>1</v>
      </c>
    </row>
    <row r="36" spans="1:23" x14ac:dyDescent="0.25">
      <c r="A36" s="1">
        <v>44362</v>
      </c>
      <c r="B36">
        <v>314</v>
      </c>
      <c r="C36">
        <v>324</v>
      </c>
      <c r="D36">
        <v>314</v>
      </c>
      <c r="E36">
        <v>321</v>
      </c>
      <c r="F36">
        <v>319.28662109375</v>
      </c>
      <c r="G36">
        <v>334865</v>
      </c>
      <c r="H36">
        <v>6.6490618678940896</v>
      </c>
      <c r="I36">
        <v>6.0130634061325603</v>
      </c>
      <c r="J36">
        <v>0.63599846176152297</v>
      </c>
      <c r="M36">
        <f>IF(SIGN(J36)&gt;SIGN(J35),1,IF(SIGN(J36)&lt;SIGN(J35),-1,0))</f>
        <v>0</v>
      </c>
      <c r="U36" t="b">
        <f t="shared" si="1"/>
        <v>0</v>
      </c>
      <c r="V36" t="b">
        <f t="shared" si="0"/>
        <v>0</v>
      </c>
      <c r="W36" t="b">
        <f t="shared" si="2"/>
        <v>1</v>
      </c>
    </row>
    <row r="37" spans="1:23" x14ac:dyDescent="0.25">
      <c r="A37" s="1">
        <v>44363</v>
      </c>
      <c r="B37">
        <v>324</v>
      </c>
      <c r="C37">
        <v>324</v>
      </c>
      <c r="D37">
        <v>309</v>
      </c>
      <c r="E37">
        <v>315.5</v>
      </c>
      <c r="F37">
        <v>313.81597900390602</v>
      </c>
      <c r="G37">
        <v>444817</v>
      </c>
      <c r="H37">
        <v>6.0454026903946598</v>
      </c>
      <c r="I37">
        <v>6.0195333626059</v>
      </c>
      <c r="J37">
        <v>2.58693277887624E-2</v>
      </c>
      <c r="M37">
        <f>IF(SIGN(J37)&gt;SIGN(J36),1,IF(SIGN(J37)&lt;SIGN(J36),-1,0))</f>
        <v>0</v>
      </c>
      <c r="U37" t="b">
        <f t="shared" si="1"/>
        <v>0</v>
      </c>
      <c r="V37" t="b">
        <f t="shared" si="0"/>
        <v>0</v>
      </c>
      <c r="W37" t="b">
        <f t="shared" si="2"/>
        <v>1</v>
      </c>
    </row>
    <row r="38" spans="1:23" x14ac:dyDescent="0.25">
      <c r="A38" s="1">
        <v>44364</v>
      </c>
      <c r="B38">
        <v>308</v>
      </c>
      <c r="C38">
        <v>317.5</v>
      </c>
      <c r="D38">
        <v>308</v>
      </c>
      <c r="E38">
        <v>315</v>
      </c>
      <c r="F38">
        <v>313.31866455078102</v>
      </c>
      <c r="G38">
        <v>360123</v>
      </c>
      <c r="H38">
        <v>5.4658070650782502</v>
      </c>
      <c r="I38">
        <v>5.9087593445210604</v>
      </c>
      <c r="J38">
        <v>-0.44295227944281701</v>
      </c>
      <c r="M38">
        <f>IF(SIGN(J38)&gt;SIGN(J37),1,IF(SIGN(J38)&lt;SIGN(J37),-1,0))</f>
        <v>-1</v>
      </c>
      <c r="U38" t="b">
        <f t="shared" si="1"/>
        <v>0</v>
      </c>
      <c r="V38" t="b">
        <f t="shared" si="0"/>
        <v>0</v>
      </c>
      <c r="W38" t="b">
        <f t="shared" si="2"/>
        <v>1</v>
      </c>
    </row>
    <row r="39" spans="1:23" x14ac:dyDescent="0.25">
      <c r="A39" s="1">
        <v>44365</v>
      </c>
      <c r="B39">
        <v>308</v>
      </c>
      <c r="C39">
        <v>316</v>
      </c>
      <c r="D39">
        <v>300</v>
      </c>
      <c r="E39">
        <v>302.5</v>
      </c>
      <c r="F39">
        <v>300.88537597656199</v>
      </c>
      <c r="G39">
        <v>4123685</v>
      </c>
      <c r="H39">
        <v>4.0014577894629602</v>
      </c>
      <c r="I39">
        <v>5.5272197908444003</v>
      </c>
      <c r="J39">
        <v>-1.5257620013814399</v>
      </c>
      <c r="M39">
        <f>IF(SIGN(J39)&gt;SIGN(J38),1,IF(SIGN(J39)&lt;SIGN(J38),-1,0))</f>
        <v>0</v>
      </c>
      <c r="U39" t="b">
        <f t="shared" si="1"/>
        <v>0</v>
      </c>
      <c r="V39" t="b">
        <f t="shared" si="0"/>
        <v>0</v>
      </c>
      <c r="W39" t="b">
        <f t="shared" si="2"/>
        <v>1</v>
      </c>
    </row>
    <row r="40" spans="1:23" x14ac:dyDescent="0.25">
      <c r="A40" s="1">
        <v>44368</v>
      </c>
      <c r="B40">
        <v>297.5</v>
      </c>
      <c r="C40">
        <v>311.5</v>
      </c>
      <c r="D40">
        <v>297.5</v>
      </c>
      <c r="E40">
        <v>311</v>
      </c>
      <c r="F40">
        <v>309.33999633789</v>
      </c>
      <c r="G40">
        <v>318584</v>
      </c>
      <c r="H40">
        <v>3.4565423059967699</v>
      </c>
      <c r="I40">
        <v>5.11301547237787</v>
      </c>
      <c r="J40">
        <v>-1.6564731663810901</v>
      </c>
      <c r="M40">
        <f>IF(SIGN(J40)&gt;SIGN(J39),1,IF(SIGN(J40)&lt;SIGN(J39),-1,0))</f>
        <v>0</v>
      </c>
      <c r="U40" t="b">
        <f t="shared" si="1"/>
        <v>0</v>
      </c>
      <c r="V40" t="b">
        <f t="shared" si="0"/>
        <v>0</v>
      </c>
      <c r="W40" t="b">
        <f t="shared" si="2"/>
        <v>1</v>
      </c>
    </row>
    <row r="41" spans="1:23" x14ac:dyDescent="0.25">
      <c r="A41" s="1">
        <v>44369</v>
      </c>
      <c r="B41">
        <v>309</v>
      </c>
      <c r="C41">
        <v>318.5</v>
      </c>
      <c r="D41">
        <v>308.5</v>
      </c>
      <c r="E41">
        <v>318</v>
      </c>
      <c r="F41">
        <v>316.302642822265</v>
      </c>
      <c r="G41">
        <v>236986</v>
      </c>
      <c r="H41">
        <v>3.5250907598724499</v>
      </c>
      <c r="I41">
        <v>4.7953883099851398</v>
      </c>
      <c r="J41">
        <v>-1.2702975501126801</v>
      </c>
      <c r="M41">
        <f>IF(SIGN(J41)&gt;SIGN(J40),1,IF(SIGN(J41)&lt;SIGN(J40),-1,0))</f>
        <v>0</v>
      </c>
      <c r="U41" t="b">
        <f t="shared" si="1"/>
        <v>0</v>
      </c>
      <c r="V41" t="b">
        <f t="shared" si="0"/>
        <v>1</v>
      </c>
      <c r="W41" t="b">
        <f t="shared" si="2"/>
        <v>1</v>
      </c>
    </row>
    <row r="42" spans="1:23" x14ac:dyDescent="0.25">
      <c r="A42" s="1">
        <v>44370</v>
      </c>
      <c r="B42">
        <v>318</v>
      </c>
      <c r="C42">
        <v>320</v>
      </c>
      <c r="D42">
        <v>308</v>
      </c>
      <c r="E42">
        <v>310.5</v>
      </c>
      <c r="F42">
        <v>308.842681884765</v>
      </c>
      <c r="G42">
        <v>317992</v>
      </c>
      <c r="H42">
        <v>2.9635272050895098</v>
      </c>
      <c r="I42">
        <v>4.4289771254856598</v>
      </c>
      <c r="J42">
        <v>-1.46544992039614</v>
      </c>
      <c r="M42">
        <f>IF(SIGN(J42)&gt;SIGN(J41),1,IF(SIGN(J42)&lt;SIGN(J41),-1,0))</f>
        <v>0</v>
      </c>
      <c r="U42" t="b">
        <f t="shared" si="1"/>
        <v>0</v>
      </c>
      <c r="V42" t="b">
        <f t="shared" si="0"/>
        <v>0</v>
      </c>
      <c r="W42" t="b">
        <f t="shared" si="2"/>
        <v>1</v>
      </c>
    </row>
    <row r="43" spans="1:23" x14ac:dyDescent="0.25">
      <c r="A43" s="1">
        <v>44371</v>
      </c>
      <c r="B43">
        <v>309</v>
      </c>
      <c r="C43">
        <v>311</v>
      </c>
      <c r="D43">
        <v>304.5</v>
      </c>
      <c r="E43">
        <v>308</v>
      </c>
      <c r="F43">
        <v>306.35601806640602</v>
      </c>
      <c r="G43">
        <v>289917</v>
      </c>
      <c r="H43">
        <v>2.2977498599463999</v>
      </c>
      <c r="I43">
        <v>4.00269540833989</v>
      </c>
      <c r="J43">
        <v>-1.7049455483934799</v>
      </c>
      <c r="M43">
        <f>IF(SIGN(J43)&gt;SIGN(J42),1,IF(SIGN(J43)&lt;SIGN(J42),-1,0))</f>
        <v>0</v>
      </c>
      <c r="U43" t="b">
        <f t="shared" si="1"/>
        <v>0</v>
      </c>
      <c r="V43" t="b">
        <f t="shared" si="0"/>
        <v>0</v>
      </c>
      <c r="W43" t="b">
        <f t="shared" si="2"/>
        <v>1</v>
      </c>
    </row>
    <row r="44" spans="1:23" x14ac:dyDescent="0.25">
      <c r="A44" s="1">
        <v>44372</v>
      </c>
      <c r="B44">
        <v>302</v>
      </c>
      <c r="C44">
        <v>307</v>
      </c>
      <c r="D44">
        <v>302</v>
      </c>
      <c r="E44">
        <v>306.5</v>
      </c>
      <c r="F44">
        <v>304.864013671875</v>
      </c>
      <c r="G44">
        <v>127625</v>
      </c>
      <c r="H44">
        <v>1.6345379258495401</v>
      </c>
      <c r="I44">
        <v>3.52903167595862</v>
      </c>
      <c r="J44">
        <v>-1.8944937501090799</v>
      </c>
      <c r="M44">
        <f>IF(SIGN(J44)&gt;SIGN(J43),1,IF(SIGN(J44)&lt;SIGN(J43),-1,0))</f>
        <v>0</v>
      </c>
      <c r="U44" t="b">
        <f t="shared" si="1"/>
        <v>0</v>
      </c>
      <c r="V44" t="b">
        <f t="shared" si="0"/>
        <v>0</v>
      </c>
      <c r="W44" t="b">
        <f t="shared" si="2"/>
        <v>1</v>
      </c>
    </row>
    <row r="45" spans="1:23" x14ac:dyDescent="0.25">
      <c r="A45" s="1">
        <v>44375</v>
      </c>
      <c r="B45">
        <v>309</v>
      </c>
      <c r="C45">
        <v>315.5</v>
      </c>
      <c r="D45">
        <v>302.89001464843699</v>
      </c>
      <c r="E45">
        <v>306</v>
      </c>
      <c r="F45">
        <v>304.36669921875</v>
      </c>
      <c r="G45">
        <v>142021</v>
      </c>
      <c r="H45">
        <v>1.0578865745866799</v>
      </c>
      <c r="I45">
        <v>3.0347757458317899</v>
      </c>
      <c r="J45">
        <v>-1.9768891712451</v>
      </c>
      <c r="M45">
        <f>IF(SIGN(J45)&gt;SIGN(J44),1,IF(SIGN(J45)&lt;SIGN(J44),-1,0))</f>
        <v>0</v>
      </c>
      <c r="U45" t="b">
        <f t="shared" si="1"/>
        <v>0</v>
      </c>
      <c r="V45" t="b">
        <f t="shared" si="0"/>
        <v>0</v>
      </c>
      <c r="W45" t="b">
        <f t="shared" si="2"/>
        <v>1</v>
      </c>
    </row>
    <row r="46" spans="1:23" x14ac:dyDescent="0.25">
      <c r="A46" s="1">
        <v>44376</v>
      </c>
      <c r="B46">
        <v>313</v>
      </c>
      <c r="C46">
        <v>313</v>
      </c>
      <c r="D46">
        <v>305</v>
      </c>
      <c r="E46">
        <v>311.5</v>
      </c>
      <c r="F46">
        <v>309.83734130859301</v>
      </c>
      <c r="G46">
        <v>456366</v>
      </c>
      <c r="H46">
        <v>1.0202621639176599</v>
      </c>
      <c r="I46">
        <v>2.6318554797962501</v>
      </c>
      <c r="J46">
        <v>-1.61159331587859</v>
      </c>
      <c r="M46">
        <f>IF(SIGN(J46)&gt;SIGN(J45),1,IF(SIGN(J46)&lt;SIGN(J45),-1,0))</f>
        <v>0</v>
      </c>
      <c r="U46" t="b">
        <f t="shared" si="1"/>
        <v>0</v>
      </c>
      <c r="V46" t="b">
        <f t="shared" si="0"/>
        <v>1</v>
      </c>
      <c r="W46" t="b">
        <f t="shared" si="2"/>
        <v>1</v>
      </c>
    </row>
    <row r="47" spans="1:23" x14ac:dyDescent="0.25">
      <c r="A47" s="1">
        <v>44377</v>
      </c>
      <c r="B47">
        <v>300</v>
      </c>
      <c r="C47">
        <v>309</v>
      </c>
      <c r="D47">
        <v>300</v>
      </c>
      <c r="E47">
        <v>307</v>
      </c>
      <c r="F47">
        <v>305.36135864257801</v>
      </c>
      <c r="G47">
        <v>442022</v>
      </c>
      <c r="H47">
        <v>0.62978585067378301</v>
      </c>
      <c r="I47">
        <v>2.2314276010966099</v>
      </c>
      <c r="J47">
        <v>-1.60164175042283</v>
      </c>
      <c r="M47">
        <f>IF(SIGN(J47)&gt;SIGN(J46),1,IF(SIGN(J47)&lt;SIGN(J46),-1,0))</f>
        <v>0</v>
      </c>
      <c r="U47" t="b">
        <f t="shared" si="1"/>
        <v>0</v>
      </c>
      <c r="V47" t="b">
        <f t="shared" si="0"/>
        <v>1</v>
      </c>
      <c r="W47" t="b">
        <f t="shared" si="2"/>
        <v>1</v>
      </c>
    </row>
    <row r="48" spans="1:23" x14ac:dyDescent="0.25">
      <c r="A48" s="1">
        <v>44378</v>
      </c>
      <c r="B48">
        <v>308.5</v>
      </c>
      <c r="C48">
        <v>317.5</v>
      </c>
      <c r="D48">
        <v>306</v>
      </c>
      <c r="E48">
        <v>317.5</v>
      </c>
      <c r="F48">
        <v>315.80532836914</v>
      </c>
      <c r="G48">
        <v>442447</v>
      </c>
      <c r="H48">
        <v>1.1335573020568801</v>
      </c>
      <c r="I48">
        <v>2.0118474202865899</v>
      </c>
      <c r="J48">
        <v>-0.87829011822970604</v>
      </c>
      <c r="M48">
        <f>IF(SIGN(J48)&gt;SIGN(J47),1,IF(SIGN(J48)&lt;SIGN(J47),-1,0))</f>
        <v>0</v>
      </c>
      <c r="U48" t="b">
        <f t="shared" si="1"/>
        <v>0</v>
      </c>
      <c r="V48" t="b">
        <f t="shared" si="0"/>
        <v>1</v>
      </c>
      <c r="W48" t="b">
        <f t="shared" si="2"/>
        <v>1</v>
      </c>
    </row>
    <row r="49" spans="1:23" x14ac:dyDescent="0.25">
      <c r="A49" s="1">
        <v>44379</v>
      </c>
      <c r="B49">
        <v>310</v>
      </c>
      <c r="C49">
        <v>322.5</v>
      </c>
      <c r="D49">
        <v>310</v>
      </c>
      <c r="E49">
        <v>320.5</v>
      </c>
      <c r="F49">
        <v>318.789306640625</v>
      </c>
      <c r="G49">
        <v>332588</v>
      </c>
      <c r="H49">
        <v>1.74892449373652</v>
      </c>
      <c r="I49">
        <v>1.9592616622749801</v>
      </c>
      <c r="J49">
        <v>-0.21033716853846399</v>
      </c>
      <c r="M49">
        <f>IF(SIGN(J49)&gt;SIGN(J48),1,IF(SIGN(J49)&lt;SIGN(J48),-1,0))</f>
        <v>0</v>
      </c>
      <c r="U49" t="b">
        <f t="shared" si="1"/>
        <v>0</v>
      </c>
      <c r="V49" t="b">
        <f t="shared" si="0"/>
        <v>1</v>
      </c>
      <c r="W49" t="b">
        <f t="shared" si="2"/>
        <v>1</v>
      </c>
    </row>
    <row r="50" spans="1:23" x14ac:dyDescent="0.25">
      <c r="A50" s="1">
        <v>44382</v>
      </c>
      <c r="B50">
        <v>320.5</v>
      </c>
      <c r="C50">
        <v>327</v>
      </c>
      <c r="D50">
        <v>319.5</v>
      </c>
      <c r="E50">
        <v>327</v>
      </c>
      <c r="F50">
        <v>325.25460815429602</v>
      </c>
      <c r="G50">
        <v>559221</v>
      </c>
      <c r="H50">
        <v>2.7183223208062901</v>
      </c>
      <c r="I50">
        <v>2.1110765024484999</v>
      </c>
      <c r="J50">
        <v>0.60724581835778901</v>
      </c>
      <c r="M50">
        <f>IF(SIGN(J50)&gt;SIGN(J49),1,IF(SIGN(J50)&lt;SIGN(J49),-1,0))</f>
        <v>1</v>
      </c>
      <c r="U50" t="b">
        <f t="shared" si="1"/>
        <v>0</v>
      </c>
      <c r="V50" t="b">
        <f t="shared" si="0"/>
        <v>1</v>
      </c>
      <c r="W50" t="b">
        <f t="shared" si="2"/>
        <v>1</v>
      </c>
    </row>
    <row r="51" spans="1:23" x14ac:dyDescent="0.25">
      <c r="A51" s="1">
        <v>44383</v>
      </c>
      <c r="B51">
        <v>319.5</v>
      </c>
      <c r="C51">
        <v>325.5</v>
      </c>
      <c r="D51">
        <v>312</v>
      </c>
      <c r="E51">
        <v>315</v>
      </c>
      <c r="F51">
        <v>313.31866455078102</v>
      </c>
      <c r="G51">
        <v>810524</v>
      </c>
      <c r="H51">
        <v>2.5081579676777799</v>
      </c>
      <c r="I51">
        <v>2.1904939289777401</v>
      </c>
      <c r="J51">
        <v>0.31766403870004001</v>
      </c>
      <c r="M51">
        <f>IF(SIGN(J51)&gt;SIGN(J50),1,IF(SIGN(J51)&lt;SIGN(J50),-1,0))</f>
        <v>0</v>
      </c>
      <c r="U51" t="b">
        <f t="shared" si="1"/>
        <v>0</v>
      </c>
      <c r="V51" t="b">
        <f t="shared" si="0"/>
        <v>0</v>
      </c>
      <c r="W51" t="b">
        <f t="shared" si="2"/>
        <v>1</v>
      </c>
    </row>
    <row r="52" spans="1:23" x14ac:dyDescent="0.25">
      <c r="A52" s="1">
        <v>44384</v>
      </c>
      <c r="B52">
        <v>307.5</v>
      </c>
      <c r="C52">
        <v>316</v>
      </c>
      <c r="D52">
        <v>307.5</v>
      </c>
      <c r="E52">
        <v>314.5</v>
      </c>
      <c r="F52">
        <v>312.82131958007801</v>
      </c>
      <c r="G52">
        <v>231452</v>
      </c>
      <c r="H52">
        <v>2.2757255350399501</v>
      </c>
      <c r="I52">
        <v>2.2075404448269902</v>
      </c>
      <c r="J52">
        <v>6.8185090212960306E-2</v>
      </c>
      <c r="M52">
        <f>IF(SIGN(J52)&gt;SIGN(J51),1,IF(SIGN(J52)&lt;SIGN(J51),-1,0))</f>
        <v>0</v>
      </c>
      <c r="U52" t="b">
        <f t="shared" si="1"/>
        <v>0</v>
      </c>
      <c r="V52" t="b">
        <f t="shared" si="0"/>
        <v>0</v>
      </c>
      <c r="W52" t="b">
        <f t="shared" si="2"/>
        <v>1</v>
      </c>
    </row>
    <row r="53" spans="1:23" x14ac:dyDescent="0.25">
      <c r="A53" s="1">
        <v>44385</v>
      </c>
      <c r="B53">
        <v>307.5</v>
      </c>
      <c r="C53">
        <v>314.28900146484301</v>
      </c>
      <c r="D53">
        <v>290.76300048828102</v>
      </c>
      <c r="E53">
        <v>301</v>
      </c>
      <c r="F53">
        <v>299.39337158203102</v>
      </c>
      <c r="G53">
        <v>522885</v>
      </c>
      <c r="H53">
        <v>1.0090109129581</v>
      </c>
      <c r="I53">
        <v>1.9678323488671201</v>
      </c>
      <c r="J53">
        <v>-0.95882143590901903</v>
      </c>
      <c r="M53">
        <f>IF(SIGN(J53)&gt;SIGN(J52),1,IF(SIGN(J53)&lt;SIGN(J52),-1,0))</f>
        <v>-1</v>
      </c>
      <c r="U53" t="b">
        <f t="shared" si="1"/>
        <v>0</v>
      </c>
      <c r="V53" t="b">
        <f t="shared" si="0"/>
        <v>0</v>
      </c>
      <c r="W53" t="b">
        <f t="shared" si="2"/>
        <v>1</v>
      </c>
    </row>
    <row r="54" spans="1:23" x14ac:dyDescent="0.25">
      <c r="A54" s="1">
        <v>44386</v>
      </c>
      <c r="B54">
        <v>299.5</v>
      </c>
      <c r="C54">
        <v>300.5</v>
      </c>
      <c r="D54">
        <v>289</v>
      </c>
      <c r="E54">
        <v>299</v>
      </c>
      <c r="F54">
        <v>297.404052734375</v>
      </c>
      <c r="G54">
        <v>487701</v>
      </c>
      <c r="H54">
        <v>-0.15174861117577601</v>
      </c>
      <c r="I54">
        <v>1.54391305906486</v>
      </c>
      <c r="J54">
        <v>-1.69566167024063</v>
      </c>
      <c r="M54">
        <f>IF(SIGN(J54)&gt;SIGN(J53),1,IF(SIGN(J54)&lt;SIGN(J53),-1,0))</f>
        <v>0</v>
      </c>
      <c r="U54" t="b">
        <f t="shared" si="1"/>
        <v>0</v>
      </c>
      <c r="V54" t="b">
        <f t="shared" si="0"/>
        <v>0</v>
      </c>
      <c r="W54" t="b">
        <f t="shared" si="2"/>
        <v>1</v>
      </c>
    </row>
    <row r="55" spans="1:23" x14ac:dyDescent="0.25">
      <c r="A55" s="1">
        <v>44389</v>
      </c>
      <c r="B55">
        <v>299</v>
      </c>
      <c r="C55">
        <v>299</v>
      </c>
      <c r="D55">
        <v>287.76300048828102</v>
      </c>
      <c r="E55">
        <v>295</v>
      </c>
      <c r="F55">
        <v>293.42541503906199</v>
      </c>
      <c r="G55">
        <v>276279</v>
      </c>
      <c r="H55">
        <v>-1.37368222432769</v>
      </c>
      <c r="I55">
        <v>0.96039059111018099</v>
      </c>
      <c r="J55">
        <v>-2.33407281543787</v>
      </c>
      <c r="M55">
        <f>IF(SIGN(J55)&gt;SIGN(J54),1,IF(SIGN(J55)&lt;SIGN(J54),-1,0))</f>
        <v>0</v>
      </c>
      <c r="U55" t="b">
        <f t="shared" si="1"/>
        <v>0</v>
      </c>
      <c r="V55" t="b">
        <f t="shared" si="0"/>
        <v>0</v>
      </c>
      <c r="W55" t="b">
        <f t="shared" si="2"/>
        <v>1</v>
      </c>
    </row>
    <row r="56" spans="1:23" x14ac:dyDescent="0.25">
      <c r="A56" s="1">
        <v>44390</v>
      </c>
      <c r="B56">
        <v>294.5</v>
      </c>
      <c r="C56">
        <v>297.5</v>
      </c>
      <c r="D56">
        <v>290</v>
      </c>
      <c r="E56">
        <v>297</v>
      </c>
      <c r="F56">
        <v>295.41473388671801</v>
      </c>
      <c r="G56">
        <v>176736</v>
      </c>
      <c r="H56">
        <v>-2.1577579302081</v>
      </c>
      <c r="I56">
        <v>0.33675797023821502</v>
      </c>
      <c r="J56">
        <v>-2.49451590044632</v>
      </c>
      <c r="M56">
        <f>IF(SIGN(J56)&gt;SIGN(J55),1,IF(SIGN(J56)&lt;SIGN(J55),-1,0))</f>
        <v>0</v>
      </c>
      <c r="U56" t="b">
        <f t="shared" si="1"/>
        <v>0</v>
      </c>
      <c r="V56" t="b">
        <f t="shared" si="0"/>
        <v>0</v>
      </c>
      <c r="W56" t="b">
        <f t="shared" si="2"/>
        <v>1</v>
      </c>
    </row>
    <row r="57" spans="1:23" x14ac:dyDescent="0.25">
      <c r="A57" s="1">
        <v>44391</v>
      </c>
      <c r="B57">
        <v>294</v>
      </c>
      <c r="C57">
        <v>300.5</v>
      </c>
      <c r="D57">
        <v>294</v>
      </c>
      <c r="E57">
        <v>299.5</v>
      </c>
      <c r="F57">
        <v>297.90139770507801</v>
      </c>
      <c r="G57">
        <v>198774</v>
      </c>
      <c r="H57">
        <v>-2.5503662170527202</v>
      </c>
      <c r="I57">
        <v>-0.24066902763086001</v>
      </c>
      <c r="J57">
        <v>-2.3096971894218599</v>
      </c>
      <c r="M57">
        <f>IF(SIGN(J57)&gt;SIGN(J56),1,IF(SIGN(J57)&lt;SIGN(J56),-1,0))</f>
        <v>0</v>
      </c>
      <c r="U57" t="b">
        <f t="shared" si="1"/>
        <v>0</v>
      </c>
      <c r="V57" t="b">
        <f t="shared" si="0"/>
        <v>1</v>
      </c>
      <c r="W57" t="b">
        <f t="shared" si="2"/>
        <v>1</v>
      </c>
    </row>
    <row r="58" spans="1:23" x14ac:dyDescent="0.25">
      <c r="A58" s="1">
        <v>44392</v>
      </c>
      <c r="B58">
        <v>298</v>
      </c>
      <c r="C58">
        <v>305</v>
      </c>
      <c r="D58">
        <v>293.5</v>
      </c>
      <c r="E58">
        <v>302</v>
      </c>
      <c r="F58">
        <v>300.38803100585898</v>
      </c>
      <c r="G58">
        <v>348297</v>
      </c>
      <c r="H58">
        <v>-2.6316690072529201</v>
      </c>
      <c r="I58">
        <v>-0.71887045488643397</v>
      </c>
      <c r="J58">
        <v>-1.9127985523664801</v>
      </c>
      <c r="M58">
        <f>IF(SIGN(J58)&gt;SIGN(J57),1,IF(SIGN(J58)&lt;SIGN(J57),-1,0))</f>
        <v>0</v>
      </c>
      <c r="U58" t="b">
        <f t="shared" si="1"/>
        <v>0</v>
      </c>
      <c r="V58" t="b">
        <f t="shared" si="0"/>
        <v>1</v>
      </c>
      <c r="W58" t="b">
        <f t="shared" si="2"/>
        <v>1</v>
      </c>
    </row>
    <row r="59" spans="1:23" x14ac:dyDescent="0.25">
      <c r="A59" s="1">
        <v>44393</v>
      </c>
      <c r="B59">
        <v>305.5</v>
      </c>
      <c r="C59">
        <v>305.5</v>
      </c>
      <c r="D59">
        <v>292</v>
      </c>
      <c r="E59">
        <v>295.5</v>
      </c>
      <c r="F59">
        <v>293.92272949218699</v>
      </c>
      <c r="G59">
        <v>333627</v>
      </c>
      <c r="H59">
        <v>-3.17828524751121</v>
      </c>
      <c r="I59">
        <v>-1.21075459123989</v>
      </c>
      <c r="J59">
        <v>-1.96753065627131</v>
      </c>
      <c r="M59">
        <f>IF(SIGN(J59)&gt;SIGN(J58),1,IF(SIGN(J59)&lt;SIGN(J58),-1,0))</f>
        <v>0</v>
      </c>
      <c r="U59" t="b">
        <f t="shared" si="1"/>
        <v>0</v>
      </c>
      <c r="V59" t="b">
        <f t="shared" si="0"/>
        <v>0</v>
      </c>
      <c r="W59" t="b">
        <f t="shared" si="2"/>
        <v>1</v>
      </c>
    </row>
    <row r="60" spans="1:23" x14ac:dyDescent="0.25">
      <c r="A60" s="1">
        <v>44396</v>
      </c>
      <c r="B60">
        <v>290</v>
      </c>
      <c r="C60">
        <v>293</v>
      </c>
      <c r="D60">
        <v>287</v>
      </c>
      <c r="E60">
        <v>287</v>
      </c>
      <c r="F60">
        <v>285.46810913085898</v>
      </c>
      <c r="G60">
        <v>452149</v>
      </c>
      <c r="H60">
        <v>-4.24155004553125</v>
      </c>
      <c r="I60">
        <v>-1.81691484327052</v>
      </c>
      <c r="J60">
        <v>-2.4246352022607298</v>
      </c>
      <c r="M60">
        <f>IF(SIGN(J60)&gt;SIGN(J59),1,IF(SIGN(J60)&lt;SIGN(J59),-1,0))</f>
        <v>0</v>
      </c>
      <c r="U60" t="b">
        <f t="shared" si="1"/>
        <v>0</v>
      </c>
      <c r="V60" t="b">
        <f t="shared" si="0"/>
        <v>0</v>
      </c>
      <c r="W60" t="b">
        <f t="shared" si="2"/>
        <v>1</v>
      </c>
    </row>
    <row r="61" spans="1:23" x14ac:dyDescent="0.25">
      <c r="A61" s="1">
        <v>44397</v>
      </c>
      <c r="B61">
        <v>284</v>
      </c>
      <c r="C61">
        <v>293.5</v>
      </c>
      <c r="D61">
        <v>279.92999267578102</v>
      </c>
      <c r="E61">
        <v>291</v>
      </c>
      <c r="F61">
        <v>289.44674682617102</v>
      </c>
      <c r="G61">
        <v>448466</v>
      </c>
      <c r="H61">
        <v>-4.7099141491286698</v>
      </c>
      <c r="I61">
        <v>-2.3955155911452199</v>
      </c>
      <c r="J61">
        <v>-2.3143985579834498</v>
      </c>
      <c r="M61">
        <f>IF(SIGN(J61)&gt;SIGN(J60),1,IF(SIGN(J61)&lt;SIGN(J60),-1,0))</f>
        <v>0</v>
      </c>
      <c r="U61" t="b">
        <f t="shared" si="1"/>
        <v>0</v>
      </c>
      <c r="V61" t="b">
        <f t="shared" si="0"/>
        <v>1</v>
      </c>
      <c r="W61" t="b">
        <f t="shared" si="2"/>
        <v>1</v>
      </c>
    </row>
    <row r="62" spans="1:23" x14ac:dyDescent="0.25">
      <c r="A62" s="1">
        <v>44398</v>
      </c>
      <c r="B62">
        <v>285</v>
      </c>
      <c r="C62">
        <v>300</v>
      </c>
      <c r="D62">
        <v>285</v>
      </c>
      <c r="E62">
        <v>298.5</v>
      </c>
      <c r="F62">
        <v>296.90673828125</v>
      </c>
      <c r="G62">
        <v>306560</v>
      </c>
      <c r="H62">
        <v>-4.4298673493041703</v>
      </c>
      <c r="I62">
        <v>-2.8023864415992201</v>
      </c>
      <c r="J62" s="2">
        <v>-1.6274809077049499</v>
      </c>
      <c r="M62">
        <f>IF(SIGN(J62)&gt;SIGN(J61),1,IF(SIGN(J62)&lt;SIGN(J61),-1,0))</f>
        <v>0</v>
      </c>
      <c r="U62" t="b">
        <f t="shared" si="1"/>
        <v>0</v>
      </c>
      <c r="V62" t="b">
        <f t="shared" si="0"/>
        <v>1</v>
      </c>
      <c r="W62" t="b">
        <f t="shared" si="2"/>
        <v>1</v>
      </c>
    </row>
    <row r="63" spans="1:23" x14ac:dyDescent="0.25">
      <c r="A63" s="1">
        <v>44399</v>
      </c>
      <c r="B63">
        <v>301.5</v>
      </c>
      <c r="C63">
        <v>301.5</v>
      </c>
      <c r="D63">
        <v>291.5</v>
      </c>
      <c r="E63">
        <v>291.5</v>
      </c>
      <c r="F63">
        <v>289.944091796875</v>
      </c>
      <c r="G63">
        <v>194230</v>
      </c>
      <c r="H63">
        <v>-4.7139462419730096</v>
      </c>
      <c r="I63">
        <v>-3.18469877664482</v>
      </c>
      <c r="J63" s="3">
        <v>-1.52924746532819</v>
      </c>
      <c r="M63">
        <f>IF(SIGN(J63)&gt;SIGN(J62),1,IF(SIGN(J63)&lt;SIGN(J62),-1,0))</f>
        <v>0</v>
      </c>
      <c r="U63" t="b">
        <f t="shared" si="1"/>
        <v>0</v>
      </c>
      <c r="V63" t="b">
        <f t="shared" si="0"/>
        <v>1</v>
      </c>
      <c r="W63" t="b">
        <f t="shared" si="2"/>
        <v>1</v>
      </c>
    </row>
    <row r="64" spans="1:23" x14ac:dyDescent="0.25">
      <c r="A64" s="1">
        <v>44400</v>
      </c>
      <c r="B64">
        <v>295</v>
      </c>
      <c r="C64">
        <v>299.5</v>
      </c>
      <c r="D64">
        <v>294.871002197265</v>
      </c>
      <c r="E64">
        <v>295</v>
      </c>
      <c r="F64">
        <v>293.42541503906199</v>
      </c>
      <c r="G64">
        <v>204381</v>
      </c>
      <c r="H64">
        <v>-4.6055412430902702</v>
      </c>
      <c r="I64">
        <v>-3.46886749290341</v>
      </c>
      <c r="J64" s="3">
        <v>-1.13667375018686</v>
      </c>
      <c r="M64">
        <f>IF(SIGN(J64)&gt;SIGN(J63),1,IF(SIGN(J64)&lt;SIGN(J63),-1,0))</f>
        <v>0</v>
      </c>
      <c r="U64" t="b">
        <f t="shared" si="1"/>
        <v>0</v>
      </c>
      <c r="V64" t="b">
        <f t="shared" si="0"/>
        <v>1</v>
      </c>
      <c r="W64" t="b">
        <f t="shared" si="2"/>
        <v>1</v>
      </c>
    </row>
    <row r="65" spans="1:23" x14ac:dyDescent="0.25">
      <c r="A65" s="1">
        <v>44403</v>
      </c>
      <c r="B65">
        <v>292.5</v>
      </c>
      <c r="C65">
        <v>299.5</v>
      </c>
      <c r="D65">
        <v>291.5</v>
      </c>
      <c r="E65">
        <v>299.5</v>
      </c>
      <c r="F65">
        <v>297.90139770507801</v>
      </c>
      <c r="G65">
        <v>261926</v>
      </c>
      <c r="H65">
        <v>-4.1115221181291801</v>
      </c>
      <c r="I65">
        <v>-3.5973984986287801</v>
      </c>
      <c r="J65" s="3">
        <v>-0.51412361950040097</v>
      </c>
      <c r="M65">
        <f>IF(SIGN(J65)&gt;SIGN(J64),1,IF(SIGN(J65)&lt;SIGN(J64),-1,0))</f>
        <v>0</v>
      </c>
      <c r="U65" t="b">
        <f t="shared" si="1"/>
        <v>0</v>
      </c>
      <c r="V65" t="b">
        <f t="shared" si="0"/>
        <v>1</v>
      </c>
      <c r="W65" t="b">
        <f t="shared" si="2"/>
        <v>1</v>
      </c>
    </row>
    <row r="66" spans="1:23" x14ac:dyDescent="0.25">
      <c r="A66" s="1">
        <v>44404</v>
      </c>
      <c r="B66">
        <v>295.5</v>
      </c>
      <c r="C66">
        <v>298</v>
      </c>
      <c r="D66">
        <v>293</v>
      </c>
      <c r="E66">
        <v>294.5</v>
      </c>
      <c r="F66">
        <v>292.92807006835898</v>
      </c>
      <c r="G66">
        <v>177642</v>
      </c>
      <c r="H66">
        <v>-4.0739705187379496</v>
      </c>
      <c r="I66">
        <v>-3.6927129505145002</v>
      </c>
      <c r="J66" s="3">
        <v>-0.38125756822345103</v>
      </c>
      <c r="M66">
        <f>IF(SIGN(J66)&gt;SIGN(J65),1,IF(SIGN(J66)&lt;SIGN(J65),-1,0))</f>
        <v>0</v>
      </c>
      <c r="U66" t="b">
        <f t="shared" si="1"/>
        <v>0</v>
      </c>
      <c r="V66" t="b">
        <f t="shared" ref="V66:V129" si="3">(J66-J65)&gt;0</f>
        <v>1</v>
      </c>
      <c r="W66" t="b">
        <f t="shared" si="2"/>
        <v>1</v>
      </c>
    </row>
    <row r="67" spans="1:23" x14ac:dyDescent="0.25">
      <c r="A67" s="1">
        <v>44405</v>
      </c>
      <c r="B67">
        <v>293.5</v>
      </c>
      <c r="C67">
        <v>297.5</v>
      </c>
      <c r="D67">
        <v>293</v>
      </c>
      <c r="E67">
        <v>297</v>
      </c>
      <c r="F67">
        <v>295.41473388671801</v>
      </c>
      <c r="G67">
        <v>142080</v>
      </c>
      <c r="H67">
        <v>-3.79980515690107</v>
      </c>
      <c r="I67">
        <v>-3.7141314003963402</v>
      </c>
      <c r="J67" s="3">
        <v>-8.5673756504727194E-2</v>
      </c>
      <c r="M67">
        <f>IF(SIGN(J67)&gt;SIGN(J66),1,IF(SIGN(J67)&lt;SIGN(J66),-1,0))</f>
        <v>0</v>
      </c>
      <c r="U67" t="b">
        <f t="shared" ref="U67:U130" si="4">AND(N67&lt;0.5,N67&gt;0)</f>
        <v>0</v>
      </c>
      <c r="V67" t="b">
        <f t="shared" si="3"/>
        <v>1</v>
      </c>
      <c r="W67" t="b">
        <f t="shared" ref="W67:W130" si="5">NOT(AND(U67:V67))</f>
        <v>1</v>
      </c>
    </row>
    <row r="68" spans="1:23" x14ac:dyDescent="0.25">
      <c r="A68" s="1">
        <v>44406</v>
      </c>
      <c r="B68">
        <v>292</v>
      </c>
      <c r="C68">
        <v>308</v>
      </c>
      <c r="D68">
        <v>292</v>
      </c>
      <c r="E68">
        <v>308</v>
      </c>
      <c r="F68">
        <v>306.35601806640602</v>
      </c>
      <c r="G68">
        <v>270120</v>
      </c>
      <c r="H68">
        <v>-2.6688854204277801</v>
      </c>
      <c r="I68">
        <v>-3.5050821372167902</v>
      </c>
      <c r="J68" s="3">
        <v>0.83619671678900598</v>
      </c>
      <c r="M68">
        <f>IF(SIGN(J68)&gt;SIGN(J67),1,IF(SIGN(J68)&lt;SIGN(J67),-1,0))</f>
        <v>1</v>
      </c>
      <c r="U68" t="b">
        <f t="shared" si="4"/>
        <v>0</v>
      </c>
      <c r="V68" t="b">
        <f t="shared" si="3"/>
        <v>1</v>
      </c>
      <c r="W68" t="b">
        <f t="shared" si="5"/>
        <v>1</v>
      </c>
    </row>
    <row r="69" spans="1:23" x14ac:dyDescent="0.25">
      <c r="A69" s="1">
        <v>44407</v>
      </c>
      <c r="B69">
        <v>305.5</v>
      </c>
      <c r="C69">
        <v>310.5</v>
      </c>
      <c r="D69">
        <v>302</v>
      </c>
      <c r="E69">
        <v>310</v>
      </c>
      <c r="F69">
        <v>308.34533691406199</v>
      </c>
      <c r="G69">
        <v>410132</v>
      </c>
      <c r="H69">
        <v>-1.5937050571487801</v>
      </c>
      <c r="I69">
        <v>-3.1228066229162899</v>
      </c>
      <c r="J69" s="3">
        <v>1.52910156576751</v>
      </c>
      <c r="M69">
        <f>IF(SIGN(J69)&gt;SIGN(J68),1,IF(SIGN(J69)&lt;SIGN(J68),-1,0))</f>
        <v>0</v>
      </c>
      <c r="U69" t="b">
        <f t="shared" si="4"/>
        <v>0</v>
      </c>
      <c r="V69" t="b">
        <f t="shared" si="3"/>
        <v>1</v>
      </c>
      <c r="W69" t="b">
        <f t="shared" si="5"/>
        <v>1</v>
      </c>
    </row>
    <row r="70" spans="1:23" x14ac:dyDescent="0.25">
      <c r="A70" s="1">
        <v>44410</v>
      </c>
      <c r="B70">
        <v>309.5</v>
      </c>
      <c r="C70">
        <v>317</v>
      </c>
      <c r="D70">
        <v>303</v>
      </c>
      <c r="E70">
        <v>307.5</v>
      </c>
      <c r="F70">
        <v>305.85870361328102</v>
      </c>
      <c r="G70">
        <v>150683</v>
      </c>
      <c r="H70">
        <v>-0.93171897393807501</v>
      </c>
      <c r="I70">
        <v>-2.6845890029845099</v>
      </c>
      <c r="J70" s="3">
        <v>1.7528700290464401</v>
      </c>
      <c r="M70">
        <f>IF(SIGN(J70)&gt;SIGN(J69),1,IF(SIGN(J70)&lt;SIGN(J69),-1,0))</f>
        <v>0</v>
      </c>
      <c r="U70" t="b">
        <f t="shared" si="4"/>
        <v>0</v>
      </c>
      <c r="V70" t="b">
        <f t="shared" si="3"/>
        <v>1</v>
      </c>
      <c r="W70" t="b">
        <f t="shared" si="5"/>
        <v>1</v>
      </c>
    </row>
    <row r="71" spans="1:23" x14ac:dyDescent="0.25">
      <c r="A71" s="1">
        <v>44411</v>
      </c>
      <c r="B71">
        <v>303.5</v>
      </c>
      <c r="C71">
        <v>314.5</v>
      </c>
      <c r="D71">
        <v>298</v>
      </c>
      <c r="E71">
        <v>313</v>
      </c>
      <c r="F71">
        <v>311.329345703125</v>
      </c>
      <c r="G71">
        <v>195576</v>
      </c>
      <c r="H71">
        <v>3.4407744090515197E-2</v>
      </c>
      <c r="I71">
        <v>-2.14078956408706</v>
      </c>
      <c r="J71" s="3">
        <v>2.1751973081775802</v>
      </c>
      <c r="M71">
        <f>IF(SIGN(J71)&gt;SIGN(J70),1,IF(SIGN(J71)&lt;SIGN(J70),-1,0))</f>
        <v>0</v>
      </c>
      <c r="U71" t="b">
        <f t="shared" si="4"/>
        <v>0</v>
      </c>
      <c r="V71" t="b">
        <f t="shared" si="3"/>
        <v>1</v>
      </c>
      <c r="W71" t="b">
        <f t="shared" si="5"/>
        <v>1</v>
      </c>
    </row>
    <row r="72" spans="1:23" x14ac:dyDescent="0.25">
      <c r="A72" s="1">
        <v>44412</v>
      </c>
      <c r="B72">
        <v>313</v>
      </c>
      <c r="C72">
        <v>316</v>
      </c>
      <c r="D72">
        <v>309.5</v>
      </c>
      <c r="E72">
        <v>315</v>
      </c>
      <c r="F72">
        <v>313.31866455078102</v>
      </c>
      <c r="G72">
        <v>171765</v>
      </c>
      <c r="H72">
        <v>0.949828347920743</v>
      </c>
      <c r="I72">
        <v>-1.5226659003154699</v>
      </c>
      <c r="J72" s="3">
        <v>2.4724942482362202</v>
      </c>
      <c r="M72">
        <f>IF(SIGN(J72)&gt;SIGN(J71),1,IF(SIGN(J72)&lt;SIGN(J71),-1,0))</f>
        <v>0</v>
      </c>
      <c r="U72" t="b">
        <f t="shared" si="4"/>
        <v>0</v>
      </c>
      <c r="V72" t="b">
        <f t="shared" si="3"/>
        <v>1</v>
      </c>
      <c r="W72" t="b">
        <f t="shared" si="5"/>
        <v>1</v>
      </c>
    </row>
    <row r="73" spans="1:23" x14ac:dyDescent="0.25">
      <c r="A73" s="1">
        <v>44413</v>
      </c>
      <c r="B73">
        <v>314.5</v>
      </c>
      <c r="C73">
        <v>320.225006103515</v>
      </c>
      <c r="D73">
        <v>310</v>
      </c>
      <c r="E73">
        <v>317.5</v>
      </c>
      <c r="F73">
        <v>315.80532836914</v>
      </c>
      <c r="G73">
        <v>216741</v>
      </c>
      <c r="H73">
        <v>1.85487591935083</v>
      </c>
      <c r="I73">
        <v>-0.84715746524287505</v>
      </c>
      <c r="J73" s="3">
        <v>2.7020333845937001</v>
      </c>
      <c r="M73">
        <f>IF(SIGN(J73)&gt;SIGN(J72),1,IF(SIGN(J73)&lt;SIGN(J72),-1,0))</f>
        <v>0</v>
      </c>
      <c r="U73" t="b">
        <f t="shared" si="4"/>
        <v>0</v>
      </c>
      <c r="V73" t="b">
        <f t="shared" si="3"/>
        <v>1</v>
      </c>
      <c r="W73" t="b">
        <f t="shared" si="5"/>
        <v>1</v>
      </c>
    </row>
    <row r="74" spans="1:23" x14ac:dyDescent="0.25">
      <c r="A74" s="1">
        <v>44414</v>
      </c>
      <c r="B74">
        <v>315.5</v>
      </c>
      <c r="C74">
        <v>320</v>
      </c>
      <c r="D74">
        <v>313</v>
      </c>
      <c r="E74">
        <v>315.5</v>
      </c>
      <c r="F74">
        <v>313.81597900390602</v>
      </c>
      <c r="G74">
        <v>335520</v>
      </c>
      <c r="H74">
        <v>2.3837713013638702</v>
      </c>
      <c r="I74">
        <v>-0.20097165748047799</v>
      </c>
      <c r="J74" s="3">
        <v>2.58474295884435</v>
      </c>
      <c r="M74">
        <f>IF(SIGN(J74)&gt;SIGN(J73),1,IF(SIGN(J74)&lt;SIGN(J73),-1,0))</f>
        <v>0</v>
      </c>
      <c r="U74" t="b">
        <f t="shared" si="4"/>
        <v>0</v>
      </c>
      <c r="V74" t="b">
        <f t="shared" si="3"/>
        <v>0</v>
      </c>
      <c r="W74" t="b">
        <f t="shared" si="5"/>
        <v>1</v>
      </c>
    </row>
    <row r="75" spans="1:23" x14ac:dyDescent="0.25">
      <c r="A75" s="1">
        <v>44417</v>
      </c>
      <c r="B75">
        <v>308</v>
      </c>
      <c r="C75">
        <v>313</v>
      </c>
      <c r="D75">
        <v>301.5</v>
      </c>
      <c r="E75">
        <v>310</v>
      </c>
      <c r="F75">
        <v>308.34533691406199</v>
      </c>
      <c r="G75">
        <v>386757</v>
      </c>
      <c r="H75">
        <v>2.3335759814425501</v>
      </c>
      <c r="I75">
        <v>0.30593790446976399</v>
      </c>
      <c r="J75" s="3">
        <v>2.0276380769727802</v>
      </c>
      <c r="M75">
        <f>IF(SIGN(J75)&gt;SIGN(J74),1,IF(SIGN(J75)&lt;SIGN(J74),-1,0))</f>
        <v>0</v>
      </c>
      <c r="U75" t="b">
        <f t="shared" si="4"/>
        <v>0</v>
      </c>
      <c r="V75" t="b">
        <f t="shared" si="3"/>
        <v>0</v>
      </c>
      <c r="W75" t="b">
        <f t="shared" si="5"/>
        <v>1</v>
      </c>
    </row>
    <row r="76" spans="1:23" x14ac:dyDescent="0.25">
      <c r="A76" s="1">
        <v>44418</v>
      </c>
      <c r="B76">
        <v>305</v>
      </c>
      <c r="C76">
        <v>311.5</v>
      </c>
      <c r="D76">
        <v>298</v>
      </c>
      <c r="E76">
        <v>309.5</v>
      </c>
      <c r="F76">
        <v>307.84802246093699</v>
      </c>
      <c r="G76">
        <v>451674</v>
      </c>
      <c r="H76">
        <v>2.2278741502711901</v>
      </c>
      <c r="I76">
        <v>0.69032517435616902</v>
      </c>
      <c r="J76" s="3">
        <v>1.53754897591502</v>
      </c>
      <c r="M76">
        <f>IF(SIGN(J76)&gt;SIGN(J75),1,IF(SIGN(J76)&lt;SIGN(J75),-1,0))</f>
        <v>0</v>
      </c>
      <c r="U76" t="b">
        <f t="shared" si="4"/>
        <v>0</v>
      </c>
      <c r="V76" t="b">
        <f t="shared" si="3"/>
        <v>0</v>
      </c>
      <c r="W76" t="b">
        <f t="shared" si="5"/>
        <v>1</v>
      </c>
    </row>
    <row r="77" spans="1:23" x14ac:dyDescent="0.25">
      <c r="A77" s="1">
        <v>44419</v>
      </c>
      <c r="B77">
        <v>309</v>
      </c>
      <c r="C77">
        <v>316</v>
      </c>
      <c r="D77">
        <v>307</v>
      </c>
      <c r="E77">
        <v>315</v>
      </c>
      <c r="F77">
        <v>313.31866455078102</v>
      </c>
      <c r="G77">
        <v>215114</v>
      </c>
      <c r="H77">
        <v>2.55723362536457</v>
      </c>
      <c r="I77">
        <v>1.06370688066401</v>
      </c>
      <c r="J77" s="3">
        <v>1.49352674470056</v>
      </c>
      <c r="M77">
        <f>IF(SIGN(J77)&gt;SIGN(J76),1,IF(SIGN(J77)&lt;SIGN(J76),-1,0))</f>
        <v>0</v>
      </c>
      <c r="U77" t="b">
        <f t="shared" si="4"/>
        <v>0</v>
      </c>
      <c r="V77" t="b">
        <f t="shared" si="3"/>
        <v>0</v>
      </c>
      <c r="W77" t="b">
        <f t="shared" si="5"/>
        <v>1</v>
      </c>
    </row>
    <row r="78" spans="1:23" x14ac:dyDescent="0.25">
      <c r="A78" s="1">
        <v>44420</v>
      </c>
      <c r="B78">
        <v>315.5</v>
      </c>
      <c r="C78">
        <v>321</v>
      </c>
      <c r="D78">
        <v>308.5</v>
      </c>
      <c r="E78">
        <v>321</v>
      </c>
      <c r="F78">
        <v>319.28662109375</v>
      </c>
      <c r="G78">
        <v>288935</v>
      </c>
      <c r="H78">
        <v>3.26356178813375</v>
      </c>
      <c r="I78">
        <v>1.5036778773407999</v>
      </c>
      <c r="J78" s="3">
        <v>1.75988391079295</v>
      </c>
      <c r="M78">
        <f>IF(SIGN(J78)&gt;SIGN(J77),1,IF(SIGN(J78)&lt;SIGN(J77),-1,0))</f>
        <v>0</v>
      </c>
      <c r="U78" t="b">
        <f t="shared" si="4"/>
        <v>0</v>
      </c>
      <c r="V78" t="b">
        <f t="shared" si="3"/>
        <v>1</v>
      </c>
      <c r="W78" t="b">
        <f t="shared" si="5"/>
        <v>1</v>
      </c>
    </row>
    <row r="79" spans="1:23" x14ac:dyDescent="0.25">
      <c r="A79" s="1">
        <v>44421</v>
      </c>
      <c r="B79">
        <v>318.5</v>
      </c>
      <c r="C79">
        <v>329</v>
      </c>
      <c r="D79">
        <v>318.5</v>
      </c>
      <c r="E79">
        <v>323.5</v>
      </c>
      <c r="F79">
        <v>321.77328491210898</v>
      </c>
      <c r="G79">
        <v>201528</v>
      </c>
      <c r="H79">
        <v>3.9787028304885399</v>
      </c>
      <c r="I79">
        <v>1.9986828816359401</v>
      </c>
      <c r="J79" s="3">
        <v>1.98001994885259</v>
      </c>
      <c r="M79">
        <f>IF(SIGN(J79)&gt;SIGN(J78),1,IF(SIGN(J79)&lt;SIGN(J78),-1,0))</f>
        <v>0</v>
      </c>
      <c r="U79" t="b">
        <f t="shared" si="4"/>
        <v>0</v>
      </c>
      <c r="V79" t="b">
        <f t="shared" si="3"/>
        <v>1</v>
      </c>
      <c r="W79" t="b">
        <f t="shared" si="5"/>
        <v>1</v>
      </c>
    </row>
    <row r="80" spans="1:23" x14ac:dyDescent="0.25">
      <c r="A80" s="1">
        <v>44424</v>
      </c>
      <c r="B80">
        <v>322</v>
      </c>
      <c r="C80">
        <v>323.45999145507801</v>
      </c>
      <c r="D80">
        <v>314.5</v>
      </c>
      <c r="E80">
        <v>317</v>
      </c>
      <c r="F80">
        <v>315.30798339843699</v>
      </c>
      <c r="G80">
        <v>239702</v>
      </c>
      <c r="H80">
        <v>3.9762098019202199</v>
      </c>
      <c r="I80">
        <v>2.39418827442777</v>
      </c>
      <c r="J80" s="3">
        <v>1.5820215274924401</v>
      </c>
      <c r="M80">
        <f>IF(SIGN(J80)&gt;SIGN(J79),1,IF(SIGN(J80)&lt;SIGN(J79),-1,0))</f>
        <v>0</v>
      </c>
      <c r="U80" t="b">
        <f t="shared" si="4"/>
        <v>0</v>
      </c>
      <c r="V80" t="b">
        <f t="shared" si="3"/>
        <v>0</v>
      </c>
      <c r="W80" t="b">
        <f t="shared" si="5"/>
        <v>1</v>
      </c>
    </row>
    <row r="81" spans="1:23" x14ac:dyDescent="0.25">
      <c r="A81" s="1">
        <v>44425</v>
      </c>
      <c r="B81">
        <v>324</v>
      </c>
      <c r="C81">
        <v>324</v>
      </c>
      <c r="D81">
        <v>309.5</v>
      </c>
      <c r="E81">
        <v>312</v>
      </c>
      <c r="F81">
        <v>310.33465576171801</v>
      </c>
      <c r="G81">
        <v>346730</v>
      </c>
      <c r="H81">
        <v>3.5308540805922299</v>
      </c>
      <c r="I81">
        <v>2.6215214396772901</v>
      </c>
      <c r="J81" s="3">
        <v>0.90933264091494204</v>
      </c>
      <c r="M81">
        <f>IF(SIGN(J81)&gt;SIGN(J80),1,IF(SIGN(J81)&lt;SIGN(J80),-1,0))</f>
        <v>0</v>
      </c>
      <c r="U81" t="b">
        <f t="shared" si="4"/>
        <v>0</v>
      </c>
      <c r="V81" t="b">
        <f t="shared" si="3"/>
        <v>0</v>
      </c>
      <c r="W81" t="b">
        <f t="shared" si="5"/>
        <v>1</v>
      </c>
    </row>
    <row r="82" spans="1:23" x14ac:dyDescent="0.25">
      <c r="A82" s="1">
        <v>44426</v>
      </c>
      <c r="B82">
        <v>319.5</v>
      </c>
      <c r="C82">
        <v>319.5</v>
      </c>
      <c r="D82">
        <v>307.05999755859301</v>
      </c>
      <c r="E82">
        <v>311</v>
      </c>
      <c r="F82">
        <v>309.33999633789</v>
      </c>
      <c r="G82">
        <v>123739</v>
      </c>
      <c r="H82">
        <v>3.0620608432621998</v>
      </c>
      <c r="I82">
        <v>2.7096293216396501</v>
      </c>
      <c r="J82" s="3">
        <v>0.35243152162254199</v>
      </c>
      <c r="M82">
        <f>IF(SIGN(J82)&gt;SIGN(J81),1,IF(SIGN(J82)&lt;SIGN(J81),-1,0))</f>
        <v>0</v>
      </c>
      <c r="U82" t="b">
        <f t="shared" si="4"/>
        <v>0</v>
      </c>
      <c r="V82" t="b">
        <f t="shared" si="3"/>
        <v>0</v>
      </c>
      <c r="W82" t="b">
        <f t="shared" si="5"/>
        <v>1</v>
      </c>
    </row>
    <row r="83" spans="1:23" x14ac:dyDescent="0.25">
      <c r="A83" s="1">
        <v>44427</v>
      </c>
      <c r="B83">
        <v>307</v>
      </c>
      <c r="C83">
        <v>314</v>
      </c>
      <c r="D83">
        <v>302.54000854492102</v>
      </c>
      <c r="E83">
        <v>314</v>
      </c>
      <c r="F83">
        <v>314</v>
      </c>
      <c r="G83">
        <v>387478</v>
      </c>
      <c r="H83">
        <v>2.8987883801515202</v>
      </c>
      <c r="I83">
        <v>2.74746113376982</v>
      </c>
      <c r="J83" s="3">
        <v>0.151327246381701</v>
      </c>
      <c r="M83">
        <f>IF(SIGN(J83)&gt;SIGN(J82),1,IF(SIGN(J83)&lt;SIGN(J82),-1,0))</f>
        <v>0</v>
      </c>
      <c r="U83" t="b">
        <f t="shared" si="4"/>
        <v>0</v>
      </c>
      <c r="V83" t="b">
        <f t="shared" si="3"/>
        <v>0</v>
      </c>
      <c r="W83" t="b">
        <f t="shared" si="5"/>
        <v>1</v>
      </c>
    </row>
    <row r="84" spans="1:23" x14ac:dyDescent="0.25">
      <c r="A84" s="1">
        <v>44428</v>
      </c>
      <c r="B84">
        <v>319</v>
      </c>
      <c r="C84">
        <v>319</v>
      </c>
      <c r="D84">
        <v>305.5</v>
      </c>
      <c r="E84">
        <v>311</v>
      </c>
      <c r="F84">
        <v>311</v>
      </c>
      <c r="G84">
        <v>389939</v>
      </c>
      <c r="H84">
        <v>2.4988857330916399</v>
      </c>
      <c r="I84">
        <v>2.6977460531844502</v>
      </c>
      <c r="J84" s="3">
        <v>-0.19886032009281501</v>
      </c>
      <c r="M84">
        <f>IF(SIGN(J84)&gt;SIGN(J83),1,IF(SIGN(J84)&lt;SIGN(J83),-1,0))</f>
        <v>-1</v>
      </c>
      <c r="U84" t="b">
        <f t="shared" si="4"/>
        <v>0</v>
      </c>
      <c r="V84" t="b">
        <f t="shared" si="3"/>
        <v>0</v>
      </c>
      <c r="W84" t="b">
        <f t="shared" si="5"/>
        <v>1</v>
      </c>
    </row>
    <row r="85" spans="1:23" x14ac:dyDescent="0.25">
      <c r="A85" s="1">
        <v>44431</v>
      </c>
      <c r="B85">
        <v>312.5</v>
      </c>
      <c r="C85">
        <v>316</v>
      </c>
      <c r="D85">
        <v>311</v>
      </c>
      <c r="E85">
        <v>313</v>
      </c>
      <c r="F85">
        <v>313</v>
      </c>
      <c r="G85">
        <v>150553</v>
      </c>
      <c r="H85">
        <v>2.3164069621486099</v>
      </c>
      <c r="I85">
        <v>2.62147823442533</v>
      </c>
      <c r="J85" s="3">
        <v>-0.30507127227671799</v>
      </c>
      <c r="M85">
        <f>IF(SIGN(J85)&gt;SIGN(J84),1,IF(SIGN(J85)&lt;SIGN(J84),-1,0))</f>
        <v>0</v>
      </c>
      <c r="U85" t="b">
        <f t="shared" si="4"/>
        <v>0</v>
      </c>
      <c r="V85" t="b">
        <f t="shared" si="3"/>
        <v>0</v>
      </c>
      <c r="W85" t="b">
        <f t="shared" si="5"/>
        <v>1</v>
      </c>
    </row>
    <row r="86" spans="1:23" x14ac:dyDescent="0.25">
      <c r="A86" s="1">
        <v>44432</v>
      </c>
      <c r="B86">
        <v>314</v>
      </c>
      <c r="C86">
        <v>316.5</v>
      </c>
      <c r="D86">
        <v>309</v>
      </c>
      <c r="E86">
        <v>309</v>
      </c>
      <c r="F86">
        <v>309</v>
      </c>
      <c r="G86">
        <v>343752</v>
      </c>
      <c r="H86">
        <v>1.8283774000375299</v>
      </c>
      <c r="I86">
        <v>2.4628580666294302</v>
      </c>
      <c r="J86" s="3">
        <v>-0.63448066659189095</v>
      </c>
      <c r="M86">
        <f>IF(SIGN(J86)&gt;SIGN(J85),1,IF(SIGN(J86)&lt;SIGN(J85),-1,0))</f>
        <v>0</v>
      </c>
      <c r="U86" t="b">
        <f t="shared" si="4"/>
        <v>0</v>
      </c>
      <c r="V86" t="b">
        <f t="shared" si="3"/>
        <v>0</v>
      </c>
      <c r="W86" t="b">
        <f t="shared" si="5"/>
        <v>1</v>
      </c>
    </row>
    <row r="87" spans="1:23" x14ac:dyDescent="0.25">
      <c r="A87" s="1">
        <v>44433</v>
      </c>
      <c r="B87">
        <v>311</v>
      </c>
      <c r="C87">
        <v>311.5</v>
      </c>
      <c r="D87">
        <v>302.5</v>
      </c>
      <c r="E87">
        <v>303</v>
      </c>
      <c r="F87">
        <v>303</v>
      </c>
      <c r="G87">
        <v>415684</v>
      </c>
      <c r="H87">
        <v>0.94714509748160902</v>
      </c>
      <c r="I87">
        <v>2.1597154713958</v>
      </c>
      <c r="J87" s="3">
        <v>-1.21257037391419</v>
      </c>
      <c r="M87">
        <f>IF(SIGN(J87)&gt;SIGN(J86),1,IF(SIGN(J87)&lt;SIGN(J86),-1,0))</f>
        <v>0</v>
      </c>
      <c r="U87" t="b">
        <f t="shared" si="4"/>
        <v>0</v>
      </c>
      <c r="V87" t="b">
        <f t="shared" si="3"/>
        <v>0</v>
      </c>
      <c r="W87" t="b">
        <f t="shared" si="5"/>
        <v>1</v>
      </c>
    </row>
    <row r="88" spans="1:23" x14ac:dyDescent="0.25">
      <c r="A88" s="1">
        <v>44434</v>
      </c>
      <c r="B88">
        <v>302.5</v>
      </c>
      <c r="C88">
        <v>304.5</v>
      </c>
      <c r="D88">
        <v>297.5</v>
      </c>
      <c r="E88">
        <v>298</v>
      </c>
      <c r="F88">
        <v>298</v>
      </c>
      <c r="G88">
        <v>495924</v>
      </c>
      <c r="H88">
        <v>-0.15246667199556799</v>
      </c>
      <c r="I88">
        <v>1.6972790410040399</v>
      </c>
      <c r="J88" s="3">
        <v>-1.84974571299961</v>
      </c>
      <c r="M88">
        <f>IF(SIGN(J88)&gt;SIGN(J87),1,IF(SIGN(J88)&lt;SIGN(J87),-1,0))</f>
        <v>0</v>
      </c>
      <c r="U88" t="b">
        <f t="shared" si="4"/>
        <v>0</v>
      </c>
      <c r="V88" t="b">
        <f t="shared" si="3"/>
        <v>0</v>
      </c>
      <c r="W88" t="b">
        <f t="shared" si="5"/>
        <v>1</v>
      </c>
    </row>
    <row r="89" spans="1:23" x14ac:dyDescent="0.25">
      <c r="A89" s="1">
        <v>44435</v>
      </c>
      <c r="B89">
        <v>298.5</v>
      </c>
      <c r="C89">
        <v>305</v>
      </c>
      <c r="D89">
        <v>297.5</v>
      </c>
      <c r="E89">
        <v>305</v>
      </c>
      <c r="F89">
        <v>305</v>
      </c>
      <c r="G89">
        <v>687001</v>
      </c>
      <c r="H89">
        <v>-0.45442530088354199</v>
      </c>
      <c r="I89">
        <v>1.2669381713508701</v>
      </c>
      <c r="J89" s="3">
        <v>-1.72136347223441</v>
      </c>
      <c r="M89">
        <f>IF(SIGN(J89)&gt;SIGN(J88),1,IF(SIGN(J89)&lt;SIGN(J88),-1,0))</f>
        <v>0</v>
      </c>
      <c r="U89" t="b">
        <f t="shared" si="4"/>
        <v>0</v>
      </c>
      <c r="V89" t="b">
        <f t="shared" si="3"/>
        <v>1</v>
      </c>
      <c r="W89" t="b">
        <f t="shared" si="5"/>
        <v>1</v>
      </c>
    </row>
    <row r="90" spans="1:23" x14ac:dyDescent="0.25">
      <c r="A90" s="1">
        <v>44439</v>
      </c>
      <c r="B90">
        <v>305</v>
      </c>
      <c r="C90">
        <v>307.5</v>
      </c>
      <c r="D90">
        <v>303.5</v>
      </c>
      <c r="E90">
        <v>305.5</v>
      </c>
      <c r="F90">
        <v>305.5</v>
      </c>
      <c r="G90">
        <v>559874</v>
      </c>
      <c r="H90">
        <v>-0.64597329321526298</v>
      </c>
      <c r="I90">
        <v>0.88435587753038403</v>
      </c>
      <c r="J90" s="3">
        <v>-1.5303291707456399</v>
      </c>
      <c r="M90">
        <f>IF(SIGN(J90)&gt;SIGN(J89),1,IF(SIGN(J90)&lt;SIGN(J89),-1,0))</f>
        <v>0</v>
      </c>
      <c r="U90" t="b">
        <f t="shared" si="4"/>
        <v>0</v>
      </c>
      <c r="V90" t="b">
        <f t="shared" si="3"/>
        <v>1</v>
      </c>
      <c r="W90" t="b">
        <f t="shared" si="5"/>
        <v>1</v>
      </c>
    </row>
    <row r="91" spans="1:23" x14ac:dyDescent="0.25">
      <c r="A91" s="1">
        <v>44440</v>
      </c>
      <c r="B91">
        <v>305</v>
      </c>
      <c r="C91">
        <v>309.5</v>
      </c>
      <c r="D91">
        <v>299</v>
      </c>
      <c r="E91">
        <v>300.5</v>
      </c>
      <c r="F91">
        <v>300.5</v>
      </c>
      <c r="G91">
        <v>495442</v>
      </c>
      <c r="H91">
        <v>-1.18717888178804</v>
      </c>
      <c r="I91">
        <v>0.47004892488070199</v>
      </c>
      <c r="J91" s="3">
        <v>-1.65722780666874</v>
      </c>
      <c r="M91">
        <f>IF(SIGN(J91)&gt;SIGN(J90),1,IF(SIGN(J91)&lt;SIGN(J90),-1,0))</f>
        <v>0</v>
      </c>
      <c r="U91" t="b">
        <f t="shared" si="4"/>
        <v>0</v>
      </c>
      <c r="V91" t="b">
        <f t="shared" si="3"/>
        <v>0</v>
      </c>
      <c r="W91" t="b">
        <f t="shared" si="5"/>
        <v>1</v>
      </c>
    </row>
    <row r="92" spans="1:23" x14ac:dyDescent="0.25">
      <c r="A92" s="1">
        <v>44441</v>
      </c>
      <c r="B92">
        <v>303</v>
      </c>
      <c r="C92">
        <v>304.5</v>
      </c>
      <c r="D92">
        <v>295.85900878906199</v>
      </c>
      <c r="E92">
        <v>297.5</v>
      </c>
      <c r="F92">
        <v>297.5</v>
      </c>
      <c r="G92">
        <v>127208</v>
      </c>
      <c r="H92">
        <v>-1.8367789430224599</v>
      </c>
      <c r="I92">
        <v>8.6833505998493397E-3</v>
      </c>
      <c r="J92" s="3">
        <v>-1.84546229362231</v>
      </c>
      <c r="M92">
        <f>IF(SIGN(J92)&gt;SIGN(J91),1,IF(SIGN(J92)&lt;SIGN(J91),-1,0))</f>
        <v>0</v>
      </c>
      <c r="U92" t="b">
        <f t="shared" si="4"/>
        <v>0</v>
      </c>
      <c r="V92" t="b">
        <f t="shared" si="3"/>
        <v>0</v>
      </c>
      <c r="W92" t="b">
        <f t="shared" si="5"/>
        <v>1</v>
      </c>
    </row>
    <row r="93" spans="1:23" x14ac:dyDescent="0.25">
      <c r="A93" s="1">
        <v>44442</v>
      </c>
      <c r="B93">
        <v>297</v>
      </c>
      <c r="C93">
        <v>299</v>
      </c>
      <c r="D93">
        <v>291.79998779296801</v>
      </c>
      <c r="E93">
        <v>296</v>
      </c>
      <c r="F93">
        <v>296</v>
      </c>
      <c r="G93">
        <v>1034600</v>
      </c>
      <c r="H93">
        <v>-2.4443496455916098</v>
      </c>
      <c r="I93">
        <v>-0.481923249234122</v>
      </c>
      <c r="J93" s="3">
        <v>-1.9624263963574899</v>
      </c>
      <c r="M93">
        <f>IF(SIGN(J93)&gt;SIGN(J92),1,IF(SIGN(J93)&lt;SIGN(J92),-1,0))</f>
        <v>0</v>
      </c>
      <c r="U93" t="b">
        <f t="shared" si="4"/>
        <v>0</v>
      </c>
      <c r="V93" t="b">
        <f t="shared" si="3"/>
        <v>0</v>
      </c>
      <c r="W93" t="b">
        <f t="shared" si="5"/>
        <v>1</v>
      </c>
    </row>
    <row r="94" spans="1:23" x14ac:dyDescent="0.25">
      <c r="A94" s="1">
        <v>44445</v>
      </c>
      <c r="B94">
        <v>302</v>
      </c>
      <c r="C94">
        <v>302</v>
      </c>
      <c r="D94">
        <v>293.5</v>
      </c>
      <c r="E94">
        <v>302</v>
      </c>
      <c r="F94">
        <v>302</v>
      </c>
      <c r="G94">
        <v>527380</v>
      </c>
      <c r="H94">
        <v>-2.41421685424057</v>
      </c>
      <c r="I94">
        <v>-0.86838197061079403</v>
      </c>
      <c r="J94" s="3">
        <v>-1.5458348836297799</v>
      </c>
      <c r="M94">
        <f>IF(SIGN(J94)&gt;SIGN(J93),1,IF(SIGN(J94)&lt;SIGN(J93),-1,0))</f>
        <v>0</v>
      </c>
      <c r="U94" t="b">
        <f t="shared" si="4"/>
        <v>0</v>
      </c>
      <c r="V94" t="b">
        <f t="shared" si="3"/>
        <v>1</v>
      </c>
      <c r="W94" t="b">
        <f t="shared" si="5"/>
        <v>1</v>
      </c>
    </row>
    <row r="95" spans="1:23" x14ac:dyDescent="0.25">
      <c r="A95" s="1">
        <v>44446</v>
      </c>
      <c r="B95">
        <v>307</v>
      </c>
      <c r="C95">
        <v>307</v>
      </c>
      <c r="D95">
        <v>293</v>
      </c>
      <c r="E95">
        <v>295</v>
      </c>
      <c r="F95">
        <v>295</v>
      </c>
      <c r="G95">
        <v>264755</v>
      </c>
      <c r="H95">
        <v>-2.9211237107804702</v>
      </c>
      <c r="I95">
        <v>-1.27893031896375</v>
      </c>
      <c r="J95" s="3">
        <v>-1.64219339181672</v>
      </c>
      <c r="M95">
        <f>IF(SIGN(J95)&gt;SIGN(J94),1,IF(SIGN(J95)&lt;SIGN(J94),-1,0))</f>
        <v>0</v>
      </c>
      <c r="U95" t="b">
        <f t="shared" si="4"/>
        <v>0</v>
      </c>
      <c r="V95" t="b">
        <f t="shared" si="3"/>
        <v>0</v>
      </c>
      <c r="W95" t="b">
        <f t="shared" si="5"/>
        <v>1</v>
      </c>
    </row>
    <row r="96" spans="1:23" x14ac:dyDescent="0.25">
      <c r="A96" s="1">
        <v>44447</v>
      </c>
      <c r="B96">
        <v>293.5</v>
      </c>
      <c r="C96">
        <v>297.5</v>
      </c>
      <c r="D96">
        <v>288.5</v>
      </c>
      <c r="E96">
        <v>289.5</v>
      </c>
      <c r="F96">
        <v>289.5</v>
      </c>
      <c r="G96">
        <v>835245</v>
      </c>
      <c r="H96">
        <v>-3.7234514604450002</v>
      </c>
      <c r="I96">
        <v>-1.7678345475639301</v>
      </c>
      <c r="J96" s="3">
        <v>-1.9556169128810701</v>
      </c>
      <c r="M96">
        <f>IF(SIGN(J96)&gt;SIGN(J95),1,IF(SIGN(J96)&lt;SIGN(J95),-1,0))</f>
        <v>0</v>
      </c>
      <c r="U96" t="b">
        <f t="shared" si="4"/>
        <v>0</v>
      </c>
      <c r="V96" t="b">
        <f t="shared" si="3"/>
        <v>0</v>
      </c>
      <c r="W96" t="b">
        <f t="shared" si="5"/>
        <v>1</v>
      </c>
    </row>
    <row r="97" spans="1:23" x14ac:dyDescent="0.25">
      <c r="A97" s="1">
        <v>44448</v>
      </c>
      <c r="B97">
        <v>284.5</v>
      </c>
      <c r="C97">
        <v>288</v>
      </c>
      <c r="D97">
        <v>283.5</v>
      </c>
      <c r="E97">
        <v>283.5</v>
      </c>
      <c r="F97">
        <v>283.5</v>
      </c>
      <c r="G97">
        <v>318580</v>
      </c>
      <c r="H97">
        <v>-4.7879721808083602</v>
      </c>
      <c r="I97">
        <v>-2.37186207451321</v>
      </c>
      <c r="J97" s="3">
        <v>-2.4161101062951502</v>
      </c>
      <c r="M97">
        <f>IF(SIGN(J97)&gt;SIGN(J96),1,IF(SIGN(J97)&lt;SIGN(J96),-1,0))</f>
        <v>0</v>
      </c>
      <c r="U97" t="b">
        <f t="shared" si="4"/>
        <v>0</v>
      </c>
      <c r="V97" t="b">
        <f t="shared" si="3"/>
        <v>0</v>
      </c>
      <c r="W97" t="b">
        <f t="shared" si="5"/>
        <v>1</v>
      </c>
    </row>
    <row r="98" spans="1:23" x14ac:dyDescent="0.25">
      <c r="A98" s="1">
        <v>44449</v>
      </c>
      <c r="B98">
        <v>278</v>
      </c>
      <c r="C98">
        <v>286</v>
      </c>
      <c r="D98">
        <v>278</v>
      </c>
      <c r="E98">
        <v>279.5</v>
      </c>
      <c r="F98">
        <v>279.5</v>
      </c>
      <c r="G98">
        <v>470873</v>
      </c>
      <c r="H98">
        <v>-5.8863426903975498</v>
      </c>
      <c r="I98">
        <v>-3.07475819796973</v>
      </c>
      <c r="J98" s="3">
        <v>-2.8115844924278099</v>
      </c>
      <c r="M98">
        <f>IF(SIGN(J98)&gt;SIGN(J97),1,IF(SIGN(J98)&lt;SIGN(J97),-1,0))</f>
        <v>0</v>
      </c>
      <c r="U98" t="b">
        <f t="shared" si="4"/>
        <v>0</v>
      </c>
      <c r="V98" t="b">
        <f t="shared" si="3"/>
        <v>0</v>
      </c>
      <c r="W98" t="b">
        <f t="shared" si="5"/>
        <v>1</v>
      </c>
    </row>
    <row r="99" spans="1:23" x14ac:dyDescent="0.25">
      <c r="A99" s="1">
        <v>44452</v>
      </c>
      <c r="B99">
        <v>281</v>
      </c>
      <c r="C99">
        <v>282</v>
      </c>
      <c r="D99">
        <v>278</v>
      </c>
      <c r="E99">
        <v>279.15301513671801</v>
      </c>
      <c r="F99">
        <v>279.15301513671801</v>
      </c>
      <c r="G99">
        <v>263763</v>
      </c>
      <c r="H99">
        <v>-6.7074637241594202</v>
      </c>
      <c r="I99">
        <v>-3.80129930343892</v>
      </c>
      <c r="J99" s="3">
        <v>-2.9061644207205002</v>
      </c>
      <c r="M99">
        <f>IF(SIGN(J99)&gt;SIGN(J98),1,IF(SIGN(J99)&lt;SIGN(J98),-1,0))</f>
        <v>0</v>
      </c>
      <c r="U99" t="b">
        <f t="shared" si="4"/>
        <v>0</v>
      </c>
      <c r="V99" t="b">
        <f t="shared" si="3"/>
        <v>0</v>
      </c>
      <c r="W99" t="b">
        <f t="shared" si="5"/>
        <v>1</v>
      </c>
    </row>
    <row r="100" spans="1:23" x14ac:dyDescent="0.25">
      <c r="A100" s="1">
        <v>44453</v>
      </c>
      <c r="B100">
        <v>279</v>
      </c>
      <c r="C100">
        <v>282.5</v>
      </c>
      <c r="D100">
        <v>272.5</v>
      </c>
      <c r="E100">
        <v>272.5</v>
      </c>
      <c r="F100">
        <v>272.5</v>
      </c>
      <c r="G100">
        <v>292472</v>
      </c>
      <c r="H100">
        <v>-7.8048271860923801</v>
      </c>
      <c r="I100">
        <v>-4.6020048801734896</v>
      </c>
      <c r="J100" s="3">
        <v>-3.2028223059188798</v>
      </c>
      <c r="M100">
        <f>IF(SIGN(J100)&gt;SIGN(J99),1,IF(SIGN(J100)&lt;SIGN(J99),-1,0))</f>
        <v>0</v>
      </c>
      <c r="U100" t="b">
        <f t="shared" si="4"/>
        <v>0</v>
      </c>
      <c r="V100" t="b">
        <f t="shared" si="3"/>
        <v>0</v>
      </c>
      <c r="W100" t="b">
        <f t="shared" si="5"/>
        <v>1</v>
      </c>
    </row>
    <row r="101" spans="1:23" x14ac:dyDescent="0.25">
      <c r="A101" s="1">
        <v>44454</v>
      </c>
      <c r="B101">
        <v>272.5</v>
      </c>
      <c r="C101">
        <v>272.64999389648398</v>
      </c>
      <c r="D101">
        <v>266.5</v>
      </c>
      <c r="E101">
        <v>268.5</v>
      </c>
      <c r="F101">
        <v>268.5</v>
      </c>
      <c r="G101">
        <v>309970</v>
      </c>
      <c r="H101">
        <v>-8.8945837346981307</v>
      </c>
      <c r="I101">
        <v>-5.4605206512533</v>
      </c>
      <c r="J101" s="4">
        <v>-3.43406308344482</v>
      </c>
      <c r="K101">
        <f>MIN(J62:J101)</f>
        <v>-3.43406308344482</v>
      </c>
      <c r="L101">
        <f>MIN(D62:D101)</f>
        <v>266.5</v>
      </c>
      <c r="M101">
        <f>IF(SIGN(J101)&gt;SIGN(J100),1,IF(SIGN(J101)&lt;SIGN(J100),-1,0))</f>
        <v>0</v>
      </c>
      <c r="N101">
        <f>IF(J101&lt;0,J101/K101,-1)</f>
        <v>1</v>
      </c>
      <c r="U101" t="b">
        <f t="shared" si="4"/>
        <v>0</v>
      </c>
      <c r="V101" t="b">
        <f t="shared" si="3"/>
        <v>0</v>
      </c>
      <c r="W101" t="b">
        <f t="shared" si="5"/>
        <v>1</v>
      </c>
    </row>
    <row r="102" spans="1:23" x14ac:dyDescent="0.25">
      <c r="A102" s="1">
        <v>44455</v>
      </c>
      <c r="B102">
        <v>264.5</v>
      </c>
      <c r="C102">
        <v>273</v>
      </c>
      <c r="D102">
        <v>264.5</v>
      </c>
      <c r="E102">
        <v>269</v>
      </c>
      <c r="F102">
        <v>269</v>
      </c>
      <c r="G102">
        <v>354614</v>
      </c>
      <c r="H102">
        <v>-9.6071375721698402</v>
      </c>
      <c r="I102">
        <v>-6.2898440355717602</v>
      </c>
      <c r="J102">
        <v>-3.31729353659808</v>
      </c>
      <c r="K102">
        <f t="shared" ref="K102:K165" si="6">MIN(J63:J102)</f>
        <v>-3.43406308344482</v>
      </c>
      <c r="L102">
        <f t="shared" ref="L102:L165" si="7">MIN(D63:D102)</f>
        <v>264.5</v>
      </c>
      <c r="M102">
        <f>IF(SIGN(J102)&gt;SIGN(J101),1,IF(SIGN(J102)&lt;SIGN(J101),-1,0))</f>
        <v>0</v>
      </c>
      <c r="N102">
        <f t="shared" ref="N102:N165" si="8">IF(J102&lt;0,J102/K102,0)</f>
        <v>0.96599667973204362</v>
      </c>
      <c r="O102" t="b">
        <f>AND(N102&lt;0.5,N102&gt;0)</f>
        <v>0</v>
      </c>
      <c r="P102" t="b">
        <f>AND(O102,IF(D102=L102,TRUE,P101))</f>
        <v>0</v>
      </c>
      <c r="Q102" t="b">
        <f t="shared" ref="Q102:Q165" si="9">AND(J102&gt;J101)</f>
        <v>1</v>
      </c>
      <c r="R102" t="b">
        <f t="shared" ref="R102:R165" si="10">NOT(AND(O102:Q102))</f>
        <v>1</v>
      </c>
      <c r="S102" t="b">
        <f>N102&lt;0.5</f>
        <v>0</v>
      </c>
      <c r="U102" t="b">
        <f t="shared" si="4"/>
        <v>0</v>
      </c>
      <c r="V102" t="b">
        <f t="shared" si="3"/>
        <v>1</v>
      </c>
      <c r="W102" t="b">
        <f t="shared" si="5"/>
        <v>1</v>
      </c>
    </row>
    <row r="103" spans="1:23" x14ac:dyDescent="0.25">
      <c r="A103" s="1">
        <v>44456</v>
      </c>
      <c r="B103">
        <v>275.5</v>
      </c>
      <c r="C103">
        <v>275.5</v>
      </c>
      <c r="D103">
        <v>268</v>
      </c>
      <c r="E103">
        <v>273.5</v>
      </c>
      <c r="F103">
        <v>273.5</v>
      </c>
      <c r="G103">
        <v>663974</v>
      </c>
      <c r="H103">
        <v>-9.6970696914907499</v>
      </c>
      <c r="I103">
        <v>-6.9712891668444001</v>
      </c>
      <c r="J103">
        <v>-2.7257805246463498</v>
      </c>
      <c r="K103">
        <f t="shared" si="6"/>
        <v>-3.43406308344482</v>
      </c>
      <c r="L103">
        <f t="shared" si="7"/>
        <v>264.5</v>
      </c>
      <c r="M103">
        <f>IF(SIGN(J103)&gt;SIGN(J102),1,IF(SIGN(J103)&lt;SIGN(J102),-1,0))</f>
        <v>0</v>
      </c>
      <c r="N103">
        <f t="shared" si="8"/>
        <v>0.79374794766787771</v>
      </c>
      <c r="O103" t="b">
        <f t="shared" ref="O103:O166" si="11">AND(N103&lt;0.5,N103&gt;0)</f>
        <v>0</v>
      </c>
      <c r="P103" t="b">
        <f t="shared" ref="P103:P166" si="12">AND(O103,IF(D103=L103,TRUE,P102))</f>
        <v>0</v>
      </c>
      <c r="Q103" t="b">
        <f t="shared" si="9"/>
        <v>1</v>
      </c>
      <c r="R103" t="b">
        <f t="shared" si="10"/>
        <v>1</v>
      </c>
      <c r="S103" t="b">
        <f t="shared" ref="S103:S166" si="13">N103&lt;0.5</f>
        <v>0</v>
      </c>
      <c r="U103" t="b">
        <f t="shared" si="4"/>
        <v>0</v>
      </c>
      <c r="V103" t="b">
        <f t="shared" si="3"/>
        <v>1</v>
      </c>
      <c r="W103" t="b">
        <f t="shared" si="5"/>
        <v>1</v>
      </c>
    </row>
    <row r="104" spans="1:23" x14ac:dyDescent="0.25">
      <c r="A104" s="1">
        <v>44459</v>
      </c>
      <c r="B104">
        <v>271</v>
      </c>
      <c r="C104">
        <v>274</v>
      </c>
      <c r="D104">
        <v>264.27301025390602</v>
      </c>
      <c r="E104">
        <v>267</v>
      </c>
      <c r="F104">
        <v>267</v>
      </c>
      <c r="G104">
        <v>429704</v>
      </c>
      <c r="H104">
        <v>-10.1753598133709</v>
      </c>
      <c r="I104">
        <v>-7.6121032962165298</v>
      </c>
      <c r="J104">
        <v>-2.5632565171543602</v>
      </c>
      <c r="K104">
        <f t="shared" si="6"/>
        <v>-3.43406308344482</v>
      </c>
      <c r="L104">
        <f t="shared" si="7"/>
        <v>264.27301025390602</v>
      </c>
      <c r="M104">
        <f>IF(SIGN(J104)&gt;SIGN(J103),1,IF(SIGN(J104)&lt;SIGN(J103),-1,0))</f>
        <v>0</v>
      </c>
      <c r="N104">
        <f t="shared" si="8"/>
        <v>0.74642091740000138</v>
      </c>
      <c r="O104" t="b">
        <f t="shared" si="11"/>
        <v>0</v>
      </c>
      <c r="P104" t="b">
        <f t="shared" si="12"/>
        <v>0</v>
      </c>
      <c r="Q104" t="b">
        <f t="shared" si="9"/>
        <v>1</v>
      </c>
      <c r="R104" t="b">
        <f t="shared" si="10"/>
        <v>1</v>
      </c>
      <c r="S104" t="b">
        <f t="shared" si="13"/>
        <v>0</v>
      </c>
      <c r="U104" t="b">
        <f t="shared" si="4"/>
        <v>0</v>
      </c>
      <c r="V104" t="b">
        <f t="shared" si="3"/>
        <v>1</v>
      </c>
      <c r="W104" t="b">
        <f t="shared" si="5"/>
        <v>1</v>
      </c>
    </row>
    <row r="105" spans="1:23" x14ac:dyDescent="0.25">
      <c r="A105" s="1">
        <v>44460</v>
      </c>
      <c r="B105">
        <v>269</v>
      </c>
      <c r="C105">
        <v>269.5</v>
      </c>
      <c r="D105">
        <v>265.26800537109301</v>
      </c>
      <c r="E105">
        <v>268.5</v>
      </c>
      <c r="F105">
        <v>268.5</v>
      </c>
      <c r="G105">
        <v>327111</v>
      </c>
      <c r="H105">
        <v>-10.314501663732599</v>
      </c>
      <c r="I105">
        <v>-8.1525829697648504</v>
      </c>
      <c r="J105">
        <v>-2.1619186939677899</v>
      </c>
      <c r="K105">
        <f t="shared" si="6"/>
        <v>-3.43406308344482</v>
      </c>
      <c r="L105">
        <f t="shared" si="7"/>
        <v>264.27301025390602</v>
      </c>
      <c r="M105">
        <f>IF(SIGN(J105)&gt;SIGN(J104),1,IF(SIGN(J105)&lt;SIGN(J104),-1,0))</f>
        <v>0</v>
      </c>
      <c r="N105">
        <f t="shared" si="8"/>
        <v>0.62955124627445669</v>
      </c>
      <c r="O105" t="b">
        <f t="shared" si="11"/>
        <v>0</v>
      </c>
      <c r="P105" t="b">
        <f t="shared" si="12"/>
        <v>0</v>
      </c>
      <c r="Q105" t="b">
        <f t="shared" si="9"/>
        <v>1</v>
      </c>
      <c r="R105" t="b">
        <f t="shared" si="10"/>
        <v>1</v>
      </c>
      <c r="S105" t="b">
        <f t="shared" si="13"/>
        <v>0</v>
      </c>
      <c r="U105" t="b">
        <f t="shared" si="4"/>
        <v>0</v>
      </c>
      <c r="V105" t="b">
        <f t="shared" si="3"/>
        <v>1</v>
      </c>
      <c r="W105" t="b">
        <f t="shared" si="5"/>
        <v>1</v>
      </c>
    </row>
    <row r="106" spans="1:23" x14ac:dyDescent="0.25">
      <c r="A106" s="1">
        <v>44461</v>
      </c>
      <c r="B106">
        <v>270</v>
      </c>
      <c r="C106">
        <v>271</v>
      </c>
      <c r="D106">
        <v>266.26300048828102</v>
      </c>
      <c r="E106">
        <v>267.5</v>
      </c>
      <c r="F106">
        <v>267.5</v>
      </c>
      <c r="G106">
        <v>367114</v>
      </c>
      <c r="H106">
        <v>-10.3857150077587</v>
      </c>
      <c r="I106">
        <v>-8.5992093773934499</v>
      </c>
      <c r="J106">
        <v>-1.7865056303653299</v>
      </c>
      <c r="K106">
        <f t="shared" si="6"/>
        <v>-3.43406308344482</v>
      </c>
      <c r="L106">
        <f t="shared" si="7"/>
        <v>264.27301025390602</v>
      </c>
      <c r="M106">
        <f>IF(SIGN(J106)&gt;SIGN(J105),1,IF(SIGN(J106)&lt;SIGN(J105),-1,0))</f>
        <v>0</v>
      </c>
      <c r="N106">
        <f t="shared" si="8"/>
        <v>0.52023087140648216</v>
      </c>
      <c r="O106" t="b">
        <f t="shared" si="11"/>
        <v>0</v>
      </c>
      <c r="P106" t="b">
        <f t="shared" si="12"/>
        <v>0</v>
      </c>
      <c r="Q106" t="b">
        <f t="shared" si="9"/>
        <v>1</v>
      </c>
      <c r="R106" t="b">
        <f t="shared" si="10"/>
        <v>1</v>
      </c>
      <c r="S106" t="b">
        <f t="shared" si="13"/>
        <v>0</v>
      </c>
      <c r="U106" t="b">
        <f t="shared" si="4"/>
        <v>0</v>
      </c>
      <c r="V106" t="b">
        <f t="shared" si="3"/>
        <v>1</v>
      </c>
      <c r="W106" t="b">
        <f t="shared" si="5"/>
        <v>1</v>
      </c>
    </row>
    <row r="107" spans="1:23" x14ac:dyDescent="0.25">
      <c r="A107" s="1">
        <v>44462</v>
      </c>
      <c r="B107">
        <v>267</v>
      </c>
      <c r="C107">
        <v>269</v>
      </c>
      <c r="D107">
        <v>245.91799926757801</v>
      </c>
      <c r="E107">
        <v>258.5</v>
      </c>
      <c r="F107">
        <v>258.5</v>
      </c>
      <c r="G107">
        <v>1217512</v>
      </c>
      <c r="H107">
        <v>-11.040905602174099</v>
      </c>
      <c r="I107">
        <v>-9.0875486223756603</v>
      </c>
      <c r="J107">
        <v>-1.95335697979845</v>
      </c>
      <c r="K107">
        <f t="shared" si="6"/>
        <v>-3.43406308344482</v>
      </c>
      <c r="L107">
        <f t="shared" si="7"/>
        <v>245.91799926757801</v>
      </c>
      <c r="M107">
        <f>IF(SIGN(J107)&gt;SIGN(J106),1,IF(SIGN(J107)&lt;SIGN(J106),-1,0))</f>
        <v>0</v>
      </c>
      <c r="N107">
        <f t="shared" si="8"/>
        <v>0.56881802469364495</v>
      </c>
      <c r="O107" t="b">
        <f t="shared" si="11"/>
        <v>0</v>
      </c>
      <c r="P107" t="b">
        <f t="shared" si="12"/>
        <v>0</v>
      </c>
      <c r="Q107" t="b">
        <f t="shared" si="9"/>
        <v>0</v>
      </c>
      <c r="R107" t="b">
        <f t="shared" si="10"/>
        <v>1</v>
      </c>
      <c r="S107" t="b">
        <f t="shared" si="13"/>
        <v>0</v>
      </c>
      <c r="U107" t="b">
        <f t="shared" si="4"/>
        <v>0</v>
      </c>
      <c r="V107" t="b">
        <f t="shared" si="3"/>
        <v>0</v>
      </c>
      <c r="W107" t="b">
        <f t="shared" si="5"/>
        <v>1</v>
      </c>
    </row>
    <row r="108" spans="1:23" x14ac:dyDescent="0.25">
      <c r="A108" s="1">
        <v>44463</v>
      </c>
      <c r="B108">
        <v>256.5</v>
      </c>
      <c r="C108">
        <v>262</v>
      </c>
      <c r="D108">
        <v>253.5</v>
      </c>
      <c r="E108">
        <v>259</v>
      </c>
      <c r="F108">
        <v>259</v>
      </c>
      <c r="G108">
        <v>1050100</v>
      </c>
      <c r="H108">
        <v>-11.3885263697928</v>
      </c>
      <c r="I108">
        <v>-9.5477441718787599</v>
      </c>
      <c r="J108">
        <v>-1.8407821979141099</v>
      </c>
      <c r="K108">
        <f t="shared" si="6"/>
        <v>-3.43406308344482</v>
      </c>
      <c r="L108">
        <f t="shared" si="7"/>
        <v>245.91799926757801</v>
      </c>
      <c r="M108">
        <f>IF(SIGN(J108)&gt;SIGN(J107),1,IF(SIGN(J108)&lt;SIGN(J107),-1,0))</f>
        <v>0</v>
      </c>
      <c r="N108">
        <f t="shared" si="8"/>
        <v>0.53603622099672132</v>
      </c>
      <c r="O108" t="b">
        <f t="shared" si="11"/>
        <v>0</v>
      </c>
      <c r="P108" t="b">
        <f t="shared" si="12"/>
        <v>0</v>
      </c>
      <c r="Q108" t="b">
        <f t="shared" si="9"/>
        <v>1</v>
      </c>
      <c r="R108" t="b">
        <f t="shared" si="10"/>
        <v>1</v>
      </c>
      <c r="S108" t="b">
        <f t="shared" si="13"/>
        <v>0</v>
      </c>
      <c r="U108" t="b">
        <f t="shared" si="4"/>
        <v>0</v>
      </c>
      <c r="V108" t="b">
        <f t="shared" si="3"/>
        <v>1</v>
      </c>
      <c r="W108" t="b">
        <f t="shared" si="5"/>
        <v>1</v>
      </c>
    </row>
    <row r="109" spans="1:23" x14ac:dyDescent="0.25">
      <c r="A109" s="1">
        <v>44466</v>
      </c>
      <c r="B109">
        <v>253.5</v>
      </c>
      <c r="C109">
        <v>263.5</v>
      </c>
      <c r="D109">
        <v>253.5</v>
      </c>
      <c r="E109">
        <v>260.5</v>
      </c>
      <c r="F109">
        <v>260.5</v>
      </c>
      <c r="G109">
        <v>462481</v>
      </c>
      <c r="H109">
        <v>-11.4114585891734</v>
      </c>
      <c r="I109">
        <v>-9.9204870553504492</v>
      </c>
      <c r="J109">
        <v>-1.49097153382304</v>
      </c>
      <c r="K109">
        <f t="shared" si="6"/>
        <v>-3.43406308344482</v>
      </c>
      <c r="L109">
        <f t="shared" si="7"/>
        <v>245.91799926757801</v>
      </c>
      <c r="M109">
        <f>IF(SIGN(J109)&gt;SIGN(J108),1,IF(SIGN(J109)&lt;SIGN(J108),-1,0))</f>
        <v>0</v>
      </c>
      <c r="N109">
        <f t="shared" si="8"/>
        <v>0.43417127105521841</v>
      </c>
      <c r="O109" t="b">
        <f t="shared" si="11"/>
        <v>1</v>
      </c>
      <c r="P109" t="b">
        <f t="shared" si="12"/>
        <v>0</v>
      </c>
      <c r="Q109" t="b">
        <f t="shared" si="9"/>
        <v>1</v>
      </c>
      <c r="R109" t="b">
        <f t="shared" si="10"/>
        <v>1</v>
      </c>
      <c r="S109" t="b">
        <f t="shared" si="13"/>
        <v>1</v>
      </c>
      <c r="U109" t="b">
        <f t="shared" si="4"/>
        <v>1</v>
      </c>
      <c r="V109" t="b">
        <f t="shared" si="3"/>
        <v>1</v>
      </c>
      <c r="W109" t="b">
        <f t="shared" si="5"/>
        <v>0</v>
      </c>
    </row>
    <row r="110" spans="1:23" x14ac:dyDescent="0.25">
      <c r="A110" s="1">
        <v>44467</v>
      </c>
      <c r="B110">
        <v>258.5</v>
      </c>
      <c r="C110">
        <v>260.5</v>
      </c>
      <c r="D110">
        <v>254.5</v>
      </c>
      <c r="E110">
        <v>255</v>
      </c>
      <c r="F110">
        <v>255</v>
      </c>
      <c r="G110">
        <v>1463598</v>
      </c>
      <c r="H110">
        <v>-11.7380295730496</v>
      </c>
      <c r="I110">
        <v>-10.2839955589002</v>
      </c>
      <c r="J110">
        <v>-1.4540340141494501</v>
      </c>
      <c r="K110">
        <f t="shared" si="6"/>
        <v>-3.43406308344482</v>
      </c>
      <c r="L110">
        <f t="shared" si="7"/>
        <v>245.91799926757801</v>
      </c>
      <c r="M110">
        <f>IF(SIGN(J110)&gt;SIGN(J109),1,IF(SIGN(J110)&lt;SIGN(J109),-1,0))</f>
        <v>0</v>
      </c>
      <c r="N110">
        <f t="shared" si="8"/>
        <v>0.42341505639752586</v>
      </c>
      <c r="O110" t="b">
        <f t="shared" si="11"/>
        <v>1</v>
      </c>
      <c r="P110" t="b">
        <f t="shared" si="12"/>
        <v>0</v>
      </c>
      <c r="Q110" t="b">
        <f t="shared" si="9"/>
        <v>1</v>
      </c>
      <c r="R110" t="b">
        <f t="shared" si="10"/>
        <v>1</v>
      </c>
      <c r="S110" t="b">
        <f t="shared" si="13"/>
        <v>1</v>
      </c>
      <c r="U110" t="b">
        <f t="shared" si="4"/>
        <v>1</v>
      </c>
      <c r="V110" t="b">
        <f t="shared" si="3"/>
        <v>1</v>
      </c>
      <c r="W110" t="b">
        <f t="shared" si="5"/>
        <v>0</v>
      </c>
    </row>
    <row r="111" spans="1:23" x14ac:dyDescent="0.25">
      <c r="A111" s="1">
        <v>44468</v>
      </c>
      <c r="B111">
        <v>253</v>
      </c>
      <c r="C111">
        <v>263</v>
      </c>
      <c r="D111">
        <v>250.5</v>
      </c>
      <c r="E111">
        <v>256</v>
      </c>
      <c r="F111">
        <v>256</v>
      </c>
      <c r="G111">
        <v>432290</v>
      </c>
      <c r="H111">
        <v>-11.780361918356199</v>
      </c>
      <c r="I111">
        <v>-10.5832688307979</v>
      </c>
      <c r="J111">
        <v>-1.19709308755824</v>
      </c>
      <c r="K111">
        <f t="shared" si="6"/>
        <v>-3.43406308344482</v>
      </c>
      <c r="L111">
        <f t="shared" si="7"/>
        <v>245.91799926757801</v>
      </c>
      <c r="M111">
        <f>IF(SIGN(J111)&gt;SIGN(J110),1,IF(SIGN(J111)&lt;SIGN(J110),-1,0))</f>
        <v>0</v>
      </c>
      <c r="N111">
        <f t="shared" si="8"/>
        <v>0.34859379646497263</v>
      </c>
      <c r="O111" t="b">
        <f t="shared" si="11"/>
        <v>1</v>
      </c>
      <c r="P111" t="b">
        <f t="shared" si="12"/>
        <v>0</v>
      </c>
      <c r="Q111" t="b">
        <f t="shared" si="9"/>
        <v>1</v>
      </c>
      <c r="R111" t="b">
        <f t="shared" si="10"/>
        <v>1</v>
      </c>
      <c r="S111" t="b">
        <f t="shared" si="13"/>
        <v>1</v>
      </c>
      <c r="U111" t="b">
        <f t="shared" si="4"/>
        <v>1</v>
      </c>
      <c r="V111" t="b">
        <f t="shared" si="3"/>
        <v>1</v>
      </c>
      <c r="W111" t="b">
        <f t="shared" si="5"/>
        <v>0</v>
      </c>
    </row>
    <row r="112" spans="1:23" x14ac:dyDescent="0.25">
      <c r="A112" s="1">
        <v>44469</v>
      </c>
      <c r="B112">
        <v>250.5</v>
      </c>
      <c r="C112">
        <v>259.5</v>
      </c>
      <c r="D112">
        <v>250</v>
      </c>
      <c r="E112">
        <v>253</v>
      </c>
      <c r="F112">
        <v>253</v>
      </c>
      <c r="G112">
        <v>553113</v>
      </c>
      <c r="H112">
        <v>-11.918548018523801</v>
      </c>
      <c r="I112">
        <v>-10.850324668347801</v>
      </c>
      <c r="J112">
        <v>-1.0682233501760099</v>
      </c>
      <c r="K112">
        <f t="shared" si="6"/>
        <v>-3.43406308344482</v>
      </c>
      <c r="L112">
        <f t="shared" si="7"/>
        <v>245.91799926757801</v>
      </c>
      <c r="M112">
        <f>IF(SIGN(J112)&gt;SIGN(J111),1,IF(SIGN(J112)&lt;SIGN(J111),-1,0))</f>
        <v>0</v>
      </c>
      <c r="N112">
        <f t="shared" si="8"/>
        <v>0.31106689778815605</v>
      </c>
      <c r="O112" t="b">
        <f t="shared" si="11"/>
        <v>1</v>
      </c>
      <c r="P112" t="b">
        <f t="shared" si="12"/>
        <v>0</v>
      </c>
      <c r="Q112" t="b">
        <f t="shared" si="9"/>
        <v>1</v>
      </c>
      <c r="R112" t="b">
        <f t="shared" si="10"/>
        <v>1</v>
      </c>
      <c r="S112" t="b">
        <f t="shared" si="13"/>
        <v>1</v>
      </c>
      <c r="U112" t="b">
        <f t="shared" si="4"/>
        <v>1</v>
      </c>
      <c r="V112" t="b">
        <f t="shared" si="3"/>
        <v>1</v>
      </c>
      <c r="W112" t="b">
        <f t="shared" si="5"/>
        <v>0</v>
      </c>
    </row>
    <row r="113" spans="1:23" x14ac:dyDescent="0.25">
      <c r="A113" s="1">
        <v>44470</v>
      </c>
      <c r="B113">
        <v>250</v>
      </c>
      <c r="C113">
        <v>252</v>
      </c>
      <c r="D113">
        <v>246</v>
      </c>
      <c r="E113">
        <v>248</v>
      </c>
      <c r="F113">
        <v>248</v>
      </c>
      <c r="G113">
        <v>244815</v>
      </c>
      <c r="H113">
        <v>-12.289779157932401</v>
      </c>
      <c r="I113">
        <v>-11.1382155662687</v>
      </c>
      <c r="J113">
        <v>-1.1515635916636699</v>
      </c>
      <c r="K113">
        <f t="shared" si="6"/>
        <v>-3.43406308344482</v>
      </c>
      <c r="L113">
        <f t="shared" si="7"/>
        <v>245.91799926757801</v>
      </c>
      <c r="M113">
        <f>IF(SIGN(J113)&gt;SIGN(J112),1,IF(SIGN(J113)&lt;SIGN(J112),-1,0))</f>
        <v>0</v>
      </c>
      <c r="N113">
        <f t="shared" si="8"/>
        <v>0.33533559625483034</v>
      </c>
      <c r="O113" t="b">
        <f t="shared" si="11"/>
        <v>1</v>
      </c>
      <c r="P113" t="b">
        <f t="shared" si="12"/>
        <v>0</v>
      </c>
      <c r="Q113" t="b">
        <f t="shared" si="9"/>
        <v>0</v>
      </c>
      <c r="R113" t="b">
        <f t="shared" si="10"/>
        <v>1</v>
      </c>
      <c r="S113" t="b">
        <f t="shared" si="13"/>
        <v>1</v>
      </c>
      <c r="U113" t="b">
        <f t="shared" si="4"/>
        <v>1</v>
      </c>
      <c r="V113" t="b">
        <f t="shared" si="3"/>
        <v>0</v>
      </c>
      <c r="W113" t="b">
        <f t="shared" si="5"/>
        <v>1</v>
      </c>
    </row>
    <row r="114" spans="1:23" x14ac:dyDescent="0.25">
      <c r="A114" s="1">
        <v>44473</v>
      </c>
      <c r="B114">
        <v>244.5</v>
      </c>
      <c r="C114">
        <v>250.5</v>
      </c>
      <c r="D114">
        <v>240.5</v>
      </c>
      <c r="E114">
        <v>240.5</v>
      </c>
      <c r="F114">
        <v>240.5</v>
      </c>
      <c r="G114">
        <v>656110</v>
      </c>
      <c r="H114">
        <v>-13.0387688989645</v>
      </c>
      <c r="I114">
        <v>-11.5183262328121</v>
      </c>
      <c r="J114">
        <v>-1.52044266615233</v>
      </c>
      <c r="K114">
        <f t="shared" si="6"/>
        <v>-3.43406308344482</v>
      </c>
      <c r="L114">
        <f t="shared" si="7"/>
        <v>240.5</v>
      </c>
      <c r="M114">
        <f>IF(SIGN(J114)&gt;SIGN(J113),1,IF(SIGN(J114)&lt;SIGN(J113),-1,0))</f>
        <v>0</v>
      </c>
      <c r="N114">
        <f t="shared" si="8"/>
        <v>0.442753271913434</v>
      </c>
      <c r="O114" t="b">
        <f t="shared" si="11"/>
        <v>1</v>
      </c>
      <c r="P114" t="b">
        <f t="shared" si="12"/>
        <v>1</v>
      </c>
      <c r="Q114" t="b">
        <f t="shared" si="9"/>
        <v>0</v>
      </c>
      <c r="R114" t="b">
        <f t="shared" si="10"/>
        <v>1</v>
      </c>
      <c r="S114" t="b">
        <f t="shared" si="13"/>
        <v>1</v>
      </c>
      <c r="U114" t="b">
        <f t="shared" si="4"/>
        <v>1</v>
      </c>
      <c r="V114" t="b">
        <f t="shared" si="3"/>
        <v>0</v>
      </c>
      <c r="W114" t="b">
        <f t="shared" si="5"/>
        <v>1</v>
      </c>
    </row>
    <row r="115" spans="1:23" x14ac:dyDescent="0.25">
      <c r="A115" s="1">
        <v>44474</v>
      </c>
      <c r="B115">
        <v>240</v>
      </c>
      <c r="C115">
        <v>243.5</v>
      </c>
      <c r="D115">
        <v>238</v>
      </c>
      <c r="E115">
        <v>240.5</v>
      </c>
      <c r="F115">
        <v>240.5</v>
      </c>
      <c r="G115">
        <v>291398</v>
      </c>
      <c r="H115">
        <v>-13.4769896847542</v>
      </c>
      <c r="I115">
        <v>-11.910058923204099</v>
      </c>
      <c r="J115">
        <v>-1.56693076155016</v>
      </c>
      <c r="K115">
        <f t="shared" si="6"/>
        <v>-3.43406308344482</v>
      </c>
      <c r="L115">
        <f t="shared" si="7"/>
        <v>238</v>
      </c>
      <c r="M115">
        <f>IF(SIGN(J115)&gt;SIGN(J114),1,IF(SIGN(J115)&lt;SIGN(J114),-1,0))</f>
        <v>0</v>
      </c>
      <c r="N115">
        <f t="shared" si="8"/>
        <v>0.45629061653064362</v>
      </c>
      <c r="O115" t="b">
        <f t="shared" si="11"/>
        <v>1</v>
      </c>
      <c r="P115" t="b">
        <f t="shared" si="12"/>
        <v>1</v>
      </c>
      <c r="Q115" t="b">
        <f t="shared" si="9"/>
        <v>0</v>
      </c>
      <c r="R115" t="b">
        <f t="shared" si="10"/>
        <v>1</v>
      </c>
      <c r="S115" t="b">
        <f t="shared" si="13"/>
        <v>1</v>
      </c>
      <c r="U115" t="b">
        <f t="shared" si="4"/>
        <v>1</v>
      </c>
      <c r="V115" t="b">
        <f t="shared" si="3"/>
        <v>0</v>
      </c>
      <c r="W115" t="b">
        <f t="shared" si="5"/>
        <v>1</v>
      </c>
    </row>
    <row r="116" spans="1:23" x14ac:dyDescent="0.25">
      <c r="A116" s="1">
        <v>44475</v>
      </c>
      <c r="B116">
        <v>240.5</v>
      </c>
      <c r="C116">
        <v>243</v>
      </c>
      <c r="D116">
        <v>235</v>
      </c>
      <c r="E116">
        <v>236.5</v>
      </c>
      <c r="F116">
        <v>236.5</v>
      </c>
      <c r="G116">
        <v>629910</v>
      </c>
      <c r="H116">
        <v>-13.9857830586106</v>
      </c>
      <c r="I116">
        <v>-12.325203750288299</v>
      </c>
      <c r="J116">
        <v>-1.66057930832225</v>
      </c>
      <c r="K116">
        <f t="shared" si="6"/>
        <v>-3.43406308344482</v>
      </c>
      <c r="L116">
        <f t="shared" si="7"/>
        <v>235</v>
      </c>
      <c r="M116">
        <f>IF(SIGN(J116)&gt;SIGN(J115),1,IF(SIGN(J116)&lt;SIGN(J115),-1,0))</f>
        <v>0</v>
      </c>
      <c r="N116">
        <f t="shared" si="8"/>
        <v>0.4835610959879249</v>
      </c>
      <c r="O116" t="b">
        <f t="shared" si="11"/>
        <v>1</v>
      </c>
      <c r="P116" t="b">
        <f t="shared" si="12"/>
        <v>1</v>
      </c>
      <c r="Q116" t="b">
        <f t="shared" si="9"/>
        <v>0</v>
      </c>
      <c r="R116" t="b">
        <f t="shared" si="10"/>
        <v>1</v>
      </c>
      <c r="S116" t="b">
        <f t="shared" si="13"/>
        <v>1</v>
      </c>
      <c r="U116" t="b">
        <f t="shared" si="4"/>
        <v>1</v>
      </c>
      <c r="V116" t="b">
        <f t="shared" si="3"/>
        <v>0</v>
      </c>
      <c r="W116" t="b">
        <f t="shared" si="5"/>
        <v>1</v>
      </c>
    </row>
    <row r="117" spans="1:23" x14ac:dyDescent="0.25">
      <c r="A117" s="1">
        <v>44476</v>
      </c>
      <c r="B117">
        <v>237</v>
      </c>
      <c r="C117">
        <v>246</v>
      </c>
      <c r="D117">
        <v>236</v>
      </c>
      <c r="E117">
        <v>244.5</v>
      </c>
      <c r="F117">
        <v>244.5</v>
      </c>
      <c r="G117">
        <v>356972</v>
      </c>
      <c r="H117">
        <v>-13.5869263618406</v>
      </c>
      <c r="I117">
        <v>-12.5775482726002</v>
      </c>
      <c r="J117">
        <v>-1.0093780892403299</v>
      </c>
      <c r="K117">
        <f t="shared" si="6"/>
        <v>-3.43406308344482</v>
      </c>
      <c r="L117">
        <f t="shared" si="7"/>
        <v>235</v>
      </c>
      <c r="M117">
        <f>IF(SIGN(J117)&gt;SIGN(J116),1,IF(SIGN(J117)&lt;SIGN(J116),-1,0))</f>
        <v>0</v>
      </c>
      <c r="N117">
        <f t="shared" si="8"/>
        <v>0.29393114357928163</v>
      </c>
      <c r="O117" t="b">
        <f t="shared" si="11"/>
        <v>1</v>
      </c>
      <c r="P117" t="b">
        <f t="shared" si="12"/>
        <v>1</v>
      </c>
      <c r="Q117" t="b">
        <f t="shared" si="9"/>
        <v>1</v>
      </c>
      <c r="R117" t="b">
        <f t="shared" si="10"/>
        <v>0</v>
      </c>
      <c r="S117" t="b">
        <f t="shared" si="13"/>
        <v>1</v>
      </c>
      <c r="U117" t="b">
        <f t="shared" si="4"/>
        <v>1</v>
      </c>
      <c r="V117" t="b">
        <f t="shared" si="3"/>
        <v>1</v>
      </c>
      <c r="W117" t="b">
        <f t="shared" si="5"/>
        <v>0</v>
      </c>
    </row>
    <row r="118" spans="1:23" x14ac:dyDescent="0.25">
      <c r="A118" s="1">
        <v>44477</v>
      </c>
      <c r="B118">
        <v>250</v>
      </c>
      <c r="C118">
        <v>250</v>
      </c>
      <c r="D118">
        <v>243</v>
      </c>
      <c r="E118">
        <v>246.5</v>
      </c>
      <c r="F118">
        <v>246.5</v>
      </c>
      <c r="G118">
        <v>414680</v>
      </c>
      <c r="H118">
        <v>-12.9600666613494</v>
      </c>
      <c r="I118">
        <v>-12.6540519503504</v>
      </c>
      <c r="J118">
        <v>-0.30601471099900601</v>
      </c>
      <c r="K118">
        <f t="shared" si="6"/>
        <v>-3.43406308344482</v>
      </c>
      <c r="L118">
        <f t="shared" si="7"/>
        <v>235</v>
      </c>
      <c r="M118">
        <f>IF(SIGN(J118)&gt;SIGN(J117),1,IF(SIGN(J118)&lt;SIGN(J117),-1,0))</f>
        <v>0</v>
      </c>
      <c r="N118">
        <f t="shared" si="8"/>
        <v>8.9111557814492079E-2</v>
      </c>
      <c r="O118" t="b">
        <f t="shared" si="11"/>
        <v>1</v>
      </c>
      <c r="P118" t="b">
        <f t="shared" si="12"/>
        <v>1</v>
      </c>
      <c r="Q118" t="b">
        <f t="shared" si="9"/>
        <v>1</v>
      </c>
      <c r="R118" t="b">
        <f t="shared" si="10"/>
        <v>0</v>
      </c>
      <c r="S118" t="b">
        <f t="shared" si="13"/>
        <v>1</v>
      </c>
      <c r="U118" t="b">
        <f t="shared" si="4"/>
        <v>1</v>
      </c>
      <c r="V118" t="b">
        <f t="shared" si="3"/>
        <v>1</v>
      </c>
      <c r="W118" t="b">
        <f t="shared" si="5"/>
        <v>0</v>
      </c>
    </row>
    <row r="119" spans="1:23" x14ac:dyDescent="0.25">
      <c r="A119" s="1">
        <v>44480</v>
      </c>
      <c r="B119">
        <v>250</v>
      </c>
      <c r="C119">
        <v>250</v>
      </c>
      <c r="D119">
        <v>244.04100036621</v>
      </c>
      <c r="E119">
        <v>246.5</v>
      </c>
      <c r="F119">
        <v>246.5</v>
      </c>
      <c r="G119">
        <v>217965</v>
      </c>
      <c r="H119">
        <v>-12.321242333348399</v>
      </c>
      <c r="I119">
        <v>-12.5874900269498</v>
      </c>
      <c r="J119">
        <v>0.26624769360136802</v>
      </c>
      <c r="K119">
        <f t="shared" si="6"/>
        <v>-3.43406308344482</v>
      </c>
      <c r="L119">
        <f t="shared" si="7"/>
        <v>235</v>
      </c>
      <c r="M119">
        <f>IF(SIGN(J119)&gt;SIGN(J118),1,IF(SIGN(J119)&lt;SIGN(J118),-1,0))</f>
        <v>1</v>
      </c>
      <c r="N119">
        <f t="shared" si="8"/>
        <v>0</v>
      </c>
      <c r="O119" t="b">
        <f t="shared" si="11"/>
        <v>0</v>
      </c>
      <c r="P119" t="b">
        <f t="shared" si="12"/>
        <v>0</v>
      </c>
      <c r="Q119" t="b">
        <f t="shared" si="9"/>
        <v>1</v>
      </c>
      <c r="R119" t="b">
        <f t="shared" si="10"/>
        <v>1</v>
      </c>
      <c r="S119" t="b">
        <f t="shared" si="13"/>
        <v>1</v>
      </c>
      <c r="U119" t="b">
        <f t="shared" si="4"/>
        <v>0</v>
      </c>
      <c r="V119" t="b">
        <f t="shared" si="3"/>
        <v>1</v>
      </c>
      <c r="W119" t="b">
        <f t="shared" si="5"/>
        <v>1</v>
      </c>
    </row>
    <row r="120" spans="1:23" x14ac:dyDescent="0.25">
      <c r="A120" s="1">
        <v>44481</v>
      </c>
      <c r="B120">
        <v>243</v>
      </c>
      <c r="C120">
        <v>250.5</v>
      </c>
      <c r="D120">
        <v>243</v>
      </c>
      <c r="E120">
        <v>250</v>
      </c>
      <c r="F120">
        <v>250</v>
      </c>
      <c r="G120">
        <v>148545</v>
      </c>
      <c r="H120">
        <v>-11.401149356365099</v>
      </c>
      <c r="I120">
        <v>-12.350221892832201</v>
      </c>
      <c r="J120">
        <v>0.94907253646704703</v>
      </c>
      <c r="K120">
        <f t="shared" si="6"/>
        <v>-3.43406308344482</v>
      </c>
      <c r="L120">
        <f t="shared" si="7"/>
        <v>235</v>
      </c>
      <c r="M120">
        <f>IF(SIGN(J120)&gt;SIGN(J119),1,IF(SIGN(J120)&lt;SIGN(J119),-1,0))</f>
        <v>0</v>
      </c>
      <c r="N120">
        <f t="shared" si="8"/>
        <v>0</v>
      </c>
      <c r="O120" t="b">
        <f t="shared" si="11"/>
        <v>0</v>
      </c>
      <c r="P120" t="b">
        <f t="shared" si="12"/>
        <v>0</v>
      </c>
      <c r="Q120" t="b">
        <f t="shared" si="9"/>
        <v>1</v>
      </c>
      <c r="R120" t="b">
        <f t="shared" si="10"/>
        <v>1</v>
      </c>
      <c r="S120" t="b">
        <f t="shared" si="13"/>
        <v>1</v>
      </c>
      <c r="U120" t="b">
        <f t="shared" si="4"/>
        <v>0</v>
      </c>
      <c r="V120" t="b">
        <f t="shared" si="3"/>
        <v>1</v>
      </c>
      <c r="W120" t="b">
        <f t="shared" si="5"/>
        <v>1</v>
      </c>
    </row>
    <row r="121" spans="1:23" x14ac:dyDescent="0.25">
      <c r="A121" s="1">
        <v>44482</v>
      </c>
      <c r="B121">
        <v>255</v>
      </c>
      <c r="C121">
        <v>255</v>
      </c>
      <c r="D121">
        <v>244.5</v>
      </c>
      <c r="E121">
        <v>248</v>
      </c>
      <c r="F121">
        <v>248</v>
      </c>
      <c r="G121">
        <v>245912</v>
      </c>
      <c r="H121">
        <v>-10.709879805766199</v>
      </c>
      <c r="I121">
        <v>-12.0221534754182</v>
      </c>
      <c r="J121">
        <v>1.3122736696520201</v>
      </c>
      <c r="K121">
        <f t="shared" si="6"/>
        <v>-3.43406308344482</v>
      </c>
      <c r="L121">
        <f t="shared" si="7"/>
        <v>235</v>
      </c>
      <c r="M121">
        <f>IF(SIGN(J121)&gt;SIGN(J120),1,IF(SIGN(J121)&lt;SIGN(J120),-1,0))</f>
        <v>0</v>
      </c>
      <c r="N121">
        <f t="shared" si="8"/>
        <v>0</v>
      </c>
      <c r="O121" t="b">
        <f t="shared" si="11"/>
        <v>0</v>
      </c>
      <c r="P121" t="b">
        <f t="shared" si="12"/>
        <v>0</v>
      </c>
      <c r="Q121" t="b">
        <f t="shared" si="9"/>
        <v>1</v>
      </c>
      <c r="R121" t="b">
        <f t="shared" si="10"/>
        <v>1</v>
      </c>
      <c r="S121" t="b">
        <f t="shared" si="13"/>
        <v>1</v>
      </c>
      <c r="U121" t="b">
        <f t="shared" si="4"/>
        <v>0</v>
      </c>
      <c r="V121" t="b">
        <f t="shared" si="3"/>
        <v>1</v>
      </c>
      <c r="W121" t="b">
        <f t="shared" si="5"/>
        <v>1</v>
      </c>
    </row>
    <row r="122" spans="1:23" x14ac:dyDescent="0.25">
      <c r="A122" s="1">
        <v>44483</v>
      </c>
      <c r="B122">
        <v>250</v>
      </c>
      <c r="C122">
        <v>254</v>
      </c>
      <c r="D122">
        <v>248.89399719238199</v>
      </c>
      <c r="E122">
        <v>252</v>
      </c>
      <c r="F122">
        <v>252</v>
      </c>
      <c r="G122">
        <v>202222</v>
      </c>
      <c r="H122">
        <v>-9.7271743052624995</v>
      </c>
      <c r="I122">
        <v>-11.5631576413862</v>
      </c>
      <c r="J122">
        <v>1.8359833361237099</v>
      </c>
      <c r="K122">
        <f t="shared" si="6"/>
        <v>-3.43406308344482</v>
      </c>
      <c r="L122">
        <f t="shared" si="7"/>
        <v>235</v>
      </c>
      <c r="M122">
        <f>IF(SIGN(J122)&gt;SIGN(J121),1,IF(SIGN(J122)&lt;SIGN(J121),-1,0))</f>
        <v>0</v>
      </c>
      <c r="N122">
        <f t="shared" si="8"/>
        <v>0</v>
      </c>
      <c r="O122" t="b">
        <f t="shared" si="11"/>
        <v>0</v>
      </c>
      <c r="P122" t="b">
        <f t="shared" si="12"/>
        <v>0</v>
      </c>
      <c r="Q122" t="b">
        <f t="shared" si="9"/>
        <v>1</v>
      </c>
      <c r="R122" t="b">
        <f t="shared" si="10"/>
        <v>1</v>
      </c>
      <c r="S122" t="b">
        <f t="shared" si="13"/>
        <v>1</v>
      </c>
      <c r="U122" t="b">
        <f t="shared" si="4"/>
        <v>0</v>
      </c>
      <c r="V122" t="b">
        <f t="shared" si="3"/>
        <v>1</v>
      </c>
      <c r="W122" t="b">
        <f t="shared" si="5"/>
        <v>1</v>
      </c>
    </row>
    <row r="123" spans="1:23" x14ac:dyDescent="0.25">
      <c r="A123" s="1">
        <v>44484</v>
      </c>
      <c r="B123">
        <v>249.5</v>
      </c>
      <c r="C123">
        <v>258</v>
      </c>
      <c r="D123">
        <v>249.5</v>
      </c>
      <c r="E123">
        <v>257.5</v>
      </c>
      <c r="F123">
        <v>257.5</v>
      </c>
      <c r="G123">
        <v>394238</v>
      </c>
      <c r="H123">
        <v>-8.4076843607425893</v>
      </c>
      <c r="I123">
        <v>-10.932062985256501</v>
      </c>
      <c r="J123">
        <v>2.5243786245139499</v>
      </c>
      <c r="K123">
        <f t="shared" si="6"/>
        <v>-3.43406308344482</v>
      </c>
      <c r="L123">
        <f t="shared" si="7"/>
        <v>235</v>
      </c>
      <c r="M123">
        <f>IF(SIGN(J123)&gt;SIGN(J122),1,IF(SIGN(J123)&lt;SIGN(J122),-1,0))</f>
        <v>0</v>
      </c>
      <c r="N123">
        <f t="shared" si="8"/>
        <v>0</v>
      </c>
      <c r="O123" t="b">
        <f t="shared" si="11"/>
        <v>0</v>
      </c>
      <c r="P123" t="b">
        <f t="shared" si="12"/>
        <v>0</v>
      </c>
      <c r="Q123" t="b">
        <f t="shared" si="9"/>
        <v>1</v>
      </c>
      <c r="R123" t="b">
        <f t="shared" si="10"/>
        <v>1</v>
      </c>
      <c r="S123" t="b">
        <f t="shared" si="13"/>
        <v>1</v>
      </c>
      <c r="U123" t="b">
        <f t="shared" si="4"/>
        <v>0</v>
      </c>
      <c r="V123" t="b">
        <f t="shared" si="3"/>
        <v>1</v>
      </c>
      <c r="W123" t="b">
        <f t="shared" si="5"/>
        <v>1</v>
      </c>
    </row>
    <row r="124" spans="1:23" x14ac:dyDescent="0.25">
      <c r="A124" s="1">
        <v>44487</v>
      </c>
      <c r="B124">
        <v>255</v>
      </c>
      <c r="C124">
        <v>258</v>
      </c>
      <c r="D124">
        <v>252</v>
      </c>
      <c r="E124">
        <v>254</v>
      </c>
      <c r="F124">
        <v>254</v>
      </c>
      <c r="G124">
        <v>252803</v>
      </c>
      <c r="H124">
        <v>-7.5572639279209204</v>
      </c>
      <c r="I124">
        <v>-10.2571031737886</v>
      </c>
      <c r="J124">
        <v>2.6998392458676799</v>
      </c>
      <c r="K124">
        <f t="shared" si="6"/>
        <v>-3.43406308344482</v>
      </c>
      <c r="L124">
        <f t="shared" si="7"/>
        <v>235</v>
      </c>
      <c r="M124">
        <f>IF(SIGN(J124)&gt;SIGN(J123),1,IF(SIGN(J124)&lt;SIGN(J123),-1,0))</f>
        <v>0</v>
      </c>
      <c r="N124">
        <f t="shared" si="8"/>
        <v>0</v>
      </c>
      <c r="O124" t="b">
        <f t="shared" si="11"/>
        <v>0</v>
      </c>
      <c r="P124" t="b">
        <f t="shared" si="12"/>
        <v>0</v>
      </c>
      <c r="Q124" t="b">
        <f t="shared" si="9"/>
        <v>1</v>
      </c>
      <c r="R124" t="b">
        <f t="shared" si="10"/>
        <v>1</v>
      </c>
      <c r="S124" t="b">
        <f t="shared" si="13"/>
        <v>1</v>
      </c>
      <c r="U124" t="b">
        <f t="shared" si="4"/>
        <v>0</v>
      </c>
      <c r="V124" t="b">
        <f t="shared" si="3"/>
        <v>1</v>
      </c>
      <c r="W124" t="b">
        <f t="shared" si="5"/>
        <v>1</v>
      </c>
    </row>
    <row r="125" spans="1:23" x14ac:dyDescent="0.25">
      <c r="A125" s="1">
        <v>44488</v>
      </c>
      <c r="B125">
        <v>254</v>
      </c>
      <c r="C125">
        <v>256</v>
      </c>
      <c r="D125">
        <v>249</v>
      </c>
      <c r="E125">
        <v>252.5</v>
      </c>
      <c r="F125">
        <v>252.5</v>
      </c>
      <c r="G125">
        <v>365969</v>
      </c>
      <c r="H125">
        <v>-6.9245072451246301</v>
      </c>
      <c r="I125">
        <v>-9.5905839880551707</v>
      </c>
      <c r="J125">
        <v>2.6660767429305401</v>
      </c>
      <c r="K125">
        <f t="shared" si="6"/>
        <v>-3.43406308344482</v>
      </c>
      <c r="L125">
        <f t="shared" si="7"/>
        <v>235</v>
      </c>
      <c r="M125">
        <f>IF(SIGN(J125)&gt;SIGN(J124),1,IF(SIGN(J125)&lt;SIGN(J124),-1,0))</f>
        <v>0</v>
      </c>
      <c r="N125">
        <f t="shared" si="8"/>
        <v>0</v>
      </c>
      <c r="O125" t="b">
        <f t="shared" si="11"/>
        <v>0</v>
      </c>
      <c r="P125" t="b">
        <f t="shared" si="12"/>
        <v>0</v>
      </c>
      <c r="Q125" t="b">
        <f t="shared" si="9"/>
        <v>0</v>
      </c>
      <c r="R125" t="b">
        <f t="shared" si="10"/>
        <v>1</v>
      </c>
      <c r="S125" t="b">
        <f t="shared" si="13"/>
        <v>1</v>
      </c>
      <c r="U125" t="b">
        <f t="shared" si="4"/>
        <v>0</v>
      </c>
      <c r="V125" t="b">
        <f t="shared" si="3"/>
        <v>0</v>
      </c>
      <c r="W125" t="b">
        <f t="shared" si="5"/>
        <v>1</v>
      </c>
    </row>
    <row r="126" spans="1:23" x14ac:dyDescent="0.25">
      <c r="A126" s="1">
        <v>44489</v>
      </c>
      <c r="B126">
        <v>251</v>
      </c>
      <c r="C126">
        <v>254.5</v>
      </c>
      <c r="D126">
        <v>248.5</v>
      </c>
      <c r="E126">
        <v>254.5</v>
      </c>
      <c r="F126">
        <v>254.5</v>
      </c>
      <c r="G126">
        <v>235331</v>
      </c>
      <c r="H126">
        <v>-6.1903112243758702</v>
      </c>
      <c r="I126">
        <v>-8.9105294353187894</v>
      </c>
      <c r="J126">
        <v>2.7202182109429098</v>
      </c>
      <c r="K126">
        <f t="shared" si="6"/>
        <v>-3.43406308344482</v>
      </c>
      <c r="L126">
        <f t="shared" si="7"/>
        <v>235</v>
      </c>
      <c r="M126">
        <f>IF(SIGN(J126)&gt;SIGN(J125),1,IF(SIGN(J126)&lt;SIGN(J125),-1,0))</f>
        <v>0</v>
      </c>
      <c r="N126">
        <f t="shared" si="8"/>
        <v>0</v>
      </c>
      <c r="O126" t="b">
        <f t="shared" si="11"/>
        <v>0</v>
      </c>
      <c r="P126" t="b">
        <f t="shared" si="12"/>
        <v>0</v>
      </c>
      <c r="Q126" t="b">
        <f t="shared" si="9"/>
        <v>1</v>
      </c>
      <c r="R126" t="b">
        <f t="shared" si="10"/>
        <v>1</v>
      </c>
      <c r="S126" t="b">
        <f t="shared" si="13"/>
        <v>1</v>
      </c>
      <c r="U126" t="b">
        <f t="shared" si="4"/>
        <v>0</v>
      </c>
      <c r="V126" t="b">
        <f t="shared" si="3"/>
        <v>1</v>
      </c>
      <c r="W126" t="b">
        <f t="shared" si="5"/>
        <v>1</v>
      </c>
    </row>
    <row r="127" spans="1:23" x14ac:dyDescent="0.25">
      <c r="A127" s="1">
        <v>44490</v>
      </c>
      <c r="B127">
        <v>254.5</v>
      </c>
      <c r="C127">
        <v>259.5</v>
      </c>
      <c r="D127">
        <v>251.54699707031199</v>
      </c>
      <c r="E127">
        <v>257.5</v>
      </c>
      <c r="F127">
        <v>257.5</v>
      </c>
      <c r="G127">
        <v>149747</v>
      </c>
      <c r="H127">
        <v>-5.3052387559050898</v>
      </c>
      <c r="I127">
        <v>-8.1894712994355991</v>
      </c>
      <c r="J127">
        <v>2.8842325435305098</v>
      </c>
      <c r="K127">
        <f t="shared" si="6"/>
        <v>-3.43406308344482</v>
      </c>
      <c r="L127">
        <f t="shared" si="7"/>
        <v>235</v>
      </c>
      <c r="M127">
        <f>IF(SIGN(J127)&gt;SIGN(J126),1,IF(SIGN(J127)&lt;SIGN(J126),-1,0))</f>
        <v>0</v>
      </c>
      <c r="N127">
        <f t="shared" si="8"/>
        <v>0</v>
      </c>
      <c r="O127" t="b">
        <f t="shared" si="11"/>
        <v>0</v>
      </c>
      <c r="P127" t="b">
        <f t="shared" si="12"/>
        <v>0</v>
      </c>
      <c r="Q127" t="b">
        <f t="shared" si="9"/>
        <v>1</v>
      </c>
      <c r="R127" t="b">
        <f t="shared" si="10"/>
        <v>1</v>
      </c>
      <c r="S127" t="b">
        <f t="shared" si="13"/>
        <v>1</v>
      </c>
      <c r="U127" t="b">
        <f t="shared" si="4"/>
        <v>0</v>
      </c>
      <c r="V127" t="b">
        <f t="shared" si="3"/>
        <v>1</v>
      </c>
      <c r="W127" t="b">
        <f t="shared" si="5"/>
        <v>1</v>
      </c>
    </row>
    <row r="128" spans="1:23" x14ac:dyDescent="0.25">
      <c r="A128" s="1">
        <v>44491</v>
      </c>
      <c r="B128">
        <v>259</v>
      </c>
      <c r="C128">
        <v>264.5</v>
      </c>
      <c r="D128">
        <v>252</v>
      </c>
      <c r="E128">
        <v>256</v>
      </c>
      <c r="F128">
        <v>256</v>
      </c>
      <c r="G128">
        <v>379073</v>
      </c>
      <c r="H128">
        <v>-4.6709991023034796</v>
      </c>
      <c r="I128">
        <v>-7.4857768600088299</v>
      </c>
      <c r="J128">
        <v>2.8147777577053499</v>
      </c>
      <c r="K128">
        <f t="shared" si="6"/>
        <v>-3.43406308344482</v>
      </c>
      <c r="L128">
        <f t="shared" si="7"/>
        <v>235</v>
      </c>
      <c r="M128">
        <f>IF(SIGN(J128)&gt;SIGN(J127),1,IF(SIGN(J128)&lt;SIGN(J127),-1,0))</f>
        <v>0</v>
      </c>
      <c r="N128">
        <f t="shared" si="8"/>
        <v>0</v>
      </c>
      <c r="O128" t="b">
        <f t="shared" si="11"/>
        <v>0</v>
      </c>
      <c r="P128" t="b">
        <f t="shared" si="12"/>
        <v>0</v>
      </c>
      <c r="Q128" t="b">
        <f t="shared" si="9"/>
        <v>0</v>
      </c>
      <c r="R128" t="b">
        <f t="shared" si="10"/>
        <v>1</v>
      </c>
      <c r="S128" t="b">
        <f t="shared" si="13"/>
        <v>1</v>
      </c>
      <c r="U128" t="b">
        <f t="shared" si="4"/>
        <v>0</v>
      </c>
      <c r="V128" t="b">
        <f t="shared" si="3"/>
        <v>0</v>
      </c>
      <c r="W128" t="b">
        <f t="shared" si="5"/>
        <v>1</v>
      </c>
    </row>
    <row r="129" spans="1:23" x14ac:dyDescent="0.25">
      <c r="A129" s="1">
        <v>44494</v>
      </c>
      <c r="B129">
        <v>252</v>
      </c>
      <c r="C129">
        <v>262.5</v>
      </c>
      <c r="D129">
        <v>252</v>
      </c>
      <c r="E129">
        <v>261.5</v>
      </c>
      <c r="F129">
        <v>261.5</v>
      </c>
      <c r="G129">
        <v>357870</v>
      </c>
      <c r="H129">
        <v>-3.6821318561426799</v>
      </c>
      <c r="I129">
        <v>-6.7250478592352998</v>
      </c>
      <c r="J129">
        <v>3.0429160030926101</v>
      </c>
      <c r="K129">
        <f t="shared" si="6"/>
        <v>-3.43406308344482</v>
      </c>
      <c r="L129">
        <f t="shared" si="7"/>
        <v>235</v>
      </c>
      <c r="M129">
        <f>IF(SIGN(J129)&gt;SIGN(J128),1,IF(SIGN(J129)&lt;SIGN(J128),-1,0))</f>
        <v>0</v>
      </c>
      <c r="N129">
        <f t="shared" si="8"/>
        <v>0</v>
      </c>
      <c r="O129" t="b">
        <f t="shared" si="11"/>
        <v>0</v>
      </c>
      <c r="P129" t="b">
        <f t="shared" si="12"/>
        <v>0</v>
      </c>
      <c r="Q129" t="b">
        <f t="shared" si="9"/>
        <v>1</v>
      </c>
      <c r="R129" t="b">
        <f t="shared" si="10"/>
        <v>1</v>
      </c>
      <c r="S129" t="b">
        <f t="shared" si="13"/>
        <v>1</v>
      </c>
      <c r="U129" t="b">
        <f t="shared" si="4"/>
        <v>0</v>
      </c>
      <c r="V129" t="b">
        <f t="shared" si="3"/>
        <v>1</v>
      </c>
      <c r="W129" t="b">
        <f t="shared" si="5"/>
        <v>1</v>
      </c>
    </row>
    <row r="130" spans="1:23" x14ac:dyDescent="0.25">
      <c r="A130" s="1">
        <v>44495</v>
      </c>
      <c r="B130">
        <v>262</v>
      </c>
      <c r="C130">
        <v>264.5</v>
      </c>
      <c r="D130">
        <v>257</v>
      </c>
      <c r="E130">
        <v>264</v>
      </c>
      <c r="F130">
        <v>264</v>
      </c>
      <c r="G130">
        <v>264481</v>
      </c>
      <c r="H130">
        <v>-2.6659956831960501</v>
      </c>
      <c r="I130">
        <v>-5.9132374240271899</v>
      </c>
      <c r="J130">
        <v>3.2472417408311398</v>
      </c>
      <c r="K130">
        <f t="shared" si="6"/>
        <v>-3.43406308344482</v>
      </c>
      <c r="L130">
        <f t="shared" si="7"/>
        <v>235</v>
      </c>
      <c r="M130">
        <f>IF(SIGN(J130)&gt;SIGN(J129),1,IF(SIGN(J130)&lt;SIGN(J129),-1,0))</f>
        <v>0</v>
      </c>
      <c r="N130">
        <f t="shared" si="8"/>
        <v>0</v>
      </c>
      <c r="O130" t="b">
        <f t="shared" si="11"/>
        <v>0</v>
      </c>
      <c r="P130" t="b">
        <f t="shared" si="12"/>
        <v>0</v>
      </c>
      <c r="Q130" t="b">
        <f t="shared" si="9"/>
        <v>1</v>
      </c>
      <c r="R130" t="b">
        <f t="shared" si="10"/>
        <v>1</v>
      </c>
      <c r="S130" t="b">
        <f t="shared" si="13"/>
        <v>1</v>
      </c>
      <c r="U130" t="b">
        <f t="shared" si="4"/>
        <v>0</v>
      </c>
      <c r="V130" t="b">
        <f t="shared" ref="V130:V193" si="14">(J130-J129)&gt;0</f>
        <v>1</v>
      </c>
      <c r="W130" t="b">
        <f t="shared" si="5"/>
        <v>1</v>
      </c>
    </row>
    <row r="131" spans="1:23" x14ac:dyDescent="0.25">
      <c r="A131" s="1">
        <v>44496</v>
      </c>
      <c r="B131">
        <v>264</v>
      </c>
      <c r="C131">
        <v>267.329986572265</v>
      </c>
      <c r="D131">
        <v>260</v>
      </c>
      <c r="E131">
        <v>264.5</v>
      </c>
      <c r="F131">
        <v>264.5</v>
      </c>
      <c r="G131">
        <v>713891</v>
      </c>
      <c r="H131">
        <v>-1.7996117430329199</v>
      </c>
      <c r="I131">
        <v>-5.0905122878281297</v>
      </c>
      <c r="J131">
        <v>3.29090054479521</v>
      </c>
      <c r="K131">
        <f t="shared" si="6"/>
        <v>-3.43406308344482</v>
      </c>
      <c r="L131">
        <f t="shared" si="7"/>
        <v>235</v>
      </c>
      <c r="M131">
        <f>IF(SIGN(J131)&gt;SIGN(J130),1,IF(SIGN(J131)&lt;SIGN(J130),-1,0))</f>
        <v>0</v>
      </c>
      <c r="N131">
        <f t="shared" si="8"/>
        <v>0</v>
      </c>
      <c r="O131" t="b">
        <f t="shared" si="11"/>
        <v>0</v>
      </c>
      <c r="P131" t="b">
        <f t="shared" si="12"/>
        <v>0</v>
      </c>
      <c r="Q131" t="b">
        <f t="shared" si="9"/>
        <v>1</v>
      </c>
      <c r="R131" t="b">
        <f t="shared" si="10"/>
        <v>1</v>
      </c>
      <c r="S131" t="b">
        <f t="shared" si="13"/>
        <v>1</v>
      </c>
      <c r="U131" t="b">
        <f t="shared" ref="U131:U194" si="15">AND(N131&lt;0.5,N131&gt;0)</f>
        <v>0</v>
      </c>
      <c r="V131" t="b">
        <f t="shared" si="14"/>
        <v>1</v>
      </c>
      <c r="W131" t="b">
        <f t="shared" ref="W131:W194" si="16">NOT(AND(U131:V131))</f>
        <v>1</v>
      </c>
    </row>
    <row r="132" spans="1:23" x14ac:dyDescent="0.25">
      <c r="A132" s="1">
        <v>44497</v>
      </c>
      <c r="B132">
        <v>262.5</v>
      </c>
      <c r="C132">
        <v>267</v>
      </c>
      <c r="D132">
        <v>259.5</v>
      </c>
      <c r="E132">
        <v>259.5</v>
      </c>
      <c r="F132">
        <v>259.5</v>
      </c>
      <c r="G132">
        <v>213784</v>
      </c>
      <c r="H132">
        <v>-1.49915763071567</v>
      </c>
      <c r="I132">
        <v>-4.3722413564054996</v>
      </c>
      <c r="J132">
        <v>2.8730837256898201</v>
      </c>
      <c r="K132">
        <f t="shared" si="6"/>
        <v>-3.43406308344482</v>
      </c>
      <c r="L132">
        <f t="shared" si="7"/>
        <v>235</v>
      </c>
      <c r="M132">
        <f>IF(SIGN(J132)&gt;SIGN(J131),1,IF(SIGN(J132)&lt;SIGN(J131),-1,0))</f>
        <v>0</v>
      </c>
      <c r="N132">
        <f t="shared" si="8"/>
        <v>0</v>
      </c>
      <c r="O132" t="b">
        <f t="shared" si="11"/>
        <v>0</v>
      </c>
      <c r="P132" t="b">
        <f t="shared" si="12"/>
        <v>0</v>
      </c>
      <c r="Q132" t="b">
        <f t="shared" si="9"/>
        <v>0</v>
      </c>
      <c r="R132" t="b">
        <f t="shared" si="10"/>
        <v>1</v>
      </c>
      <c r="S132" t="b">
        <f t="shared" si="13"/>
        <v>1</v>
      </c>
      <c r="U132" t="b">
        <f t="shared" si="15"/>
        <v>0</v>
      </c>
      <c r="V132" t="b">
        <f t="shared" si="14"/>
        <v>0</v>
      </c>
      <c r="W132" t="b">
        <f t="shared" si="16"/>
        <v>1</v>
      </c>
    </row>
    <row r="133" spans="1:23" x14ac:dyDescent="0.25">
      <c r="A133" s="1">
        <v>44498</v>
      </c>
      <c r="B133">
        <v>259.5</v>
      </c>
      <c r="C133">
        <v>268.5</v>
      </c>
      <c r="D133">
        <v>255.5</v>
      </c>
      <c r="E133">
        <v>265.5</v>
      </c>
      <c r="F133">
        <v>265.5</v>
      </c>
      <c r="G133">
        <v>628438</v>
      </c>
      <c r="H133">
        <v>-0.76805943827923695</v>
      </c>
      <c r="I133">
        <v>-3.6514049727801301</v>
      </c>
      <c r="J133">
        <v>2.88334553450089</v>
      </c>
      <c r="K133">
        <f t="shared" si="6"/>
        <v>-3.43406308344482</v>
      </c>
      <c r="L133">
        <f t="shared" si="7"/>
        <v>235</v>
      </c>
      <c r="M133">
        <f>IF(SIGN(J133)&gt;SIGN(J132),1,IF(SIGN(J133)&lt;SIGN(J132),-1,0))</f>
        <v>0</v>
      </c>
      <c r="N133">
        <f t="shared" si="8"/>
        <v>0</v>
      </c>
      <c r="O133" t="b">
        <f t="shared" si="11"/>
        <v>0</v>
      </c>
      <c r="P133" t="b">
        <f t="shared" si="12"/>
        <v>0</v>
      </c>
      <c r="Q133" t="b">
        <f t="shared" si="9"/>
        <v>1</v>
      </c>
      <c r="R133" t="b">
        <f t="shared" si="10"/>
        <v>1</v>
      </c>
      <c r="S133" t="b">
        <f t="shared" si="13"/>
        <v>1</v>
      </c>
      <c r="U133" t="b">
        <f t="shared" si="15"/>
        <v>0</v>
      </c>
      <c r="V133" t="b">
        <f t="shared" si="14"/>
        <v>1</v>
      </c>
      <c r="W133" t="b">
        <f t="shared" si="16"/>
        <v>1</v>
      </c>
    </row>
    <row r="134" spans="1:23" x14ac:dyDescent="0.25">
      <c r="A134" s="1">
        <v>44501</v>
      </c>
      <c r="B134">
        <v>267</v>
      </c>
      <c r="C134">
        <v>270.5</v>
      </c>
      <c r="D134">
        <v>255.5</v>
      </c>
      <c r="E134">
        <v>269</v>
      </c>
      <c r="F134">
        <v>269</v>
      </c>
      <c r="G134">
        <v>156393</v>
      </c>
      <c r="H134">
        <v>9.2683884946779899E-2</v>
      </c>
      <c r="I134">
        <v>-2.9025872012346499</v>
      </c>
      <c r="J134">
        <v>2.9952710861814298</v>
      </c>
      <c r="K134">
        <f t="shared" si="6"/>
        <v>-3.43406308344482</v>
      </c>
      <c r="L134">
        <f t="shared" si="7"/>
        <v>235</v>
      </c>
      <c r="M134">
        <f>IF(SIGN(J134)&gt;SIGN(J133),1,IF(SIGN(J134)&lt;SIGN(J133),-1,0))</f>
        <v>0</v>
      </c>
      <c r="N134">
        <f t="shared" si="8"/>
        <v>0</v>
      </c>
      <c r="O134" t="b">
        <f t="shared" si="11"/>
        <v>0</v>
      </c>
      <c r="P134" t="b">
        <f t="shared" si="12"/>
        <v>0</v>
      </c>
      <c r="Q134" t="b">
        <f t="shared" si="9"/>
        <v>1</v>
      </c>
      <c r="R134" t="b">
        <f t="shared" si="10"/>
        <v>1</v>
      </c>
      <c r="S134" t="b">
        <f t="shared" si="13"/>
        <v>1</v>
      </c>
      <c r="U134" t="b">
        <f t="shared" si="15"/>
        <v>0</v>
      </c>
      <c r="V134" t="b">
        <f t="shared" si="14"/>
        <v>1</v>
      </c>
      <c r="W134" t="b">
        <f t="shared" si="16"/>
        <v>1</v>
      </c>
    </row>
    <row r="135" spans="1:23" x14ac:dyDescent="0.25">
      <c r="A135" s="1">
        <v>44502</v>
      </c>
      <c r="B135">
        <v>269.5</v>
      </c>
      <c r="C135">
        <v>275</v>
      </c>
      <c r="D135">
        <v>267</v>
      </c>
      <c r="E135">
        <v>273.5</v>
      </c>
      <c r="F135">
        <v>273.5</v>
      </c>
      <c r="G135">
        <v>675408</v>
      </c>
      <c r="H135">
        <v>1.12496222137656</v>
      </c>
      <c r="I135">
        <v>-2.09707731671232</v>
      </c>
      <c r="J135">
        <v>3.22203953808889</v>
      </c>
      <c r="K135">
        <f t="shared" si="6"/>
        <v>-3.43406308344482</v>
      </c>
      <c r="L135">
        <f t="shared" si="7"/>
        <v>235</v>
      </c>
      <c r="M135">
        <f>IF(SIGN(J135)&gt;SIGN(J134),1,IF(SIGN(J135)&lt;SIGN(J134),-1,0))</f>
        <v>0</v>
      </c>
      <c r="N135">
        <f t="shared" si="8"/>
        <v>0</v>
      </c>
      <c r="O135" t="b">
        <f t="shared" si="11"/>
        <v>0</v>
      </c>
      <c r="P135" t="b">
        <f t="shared" si="12"/>
        <v>0</v>
      </c>
      <c r="Q135" t="b">
        <f t="shared" si="9"/>
        <v>1</v>
      </c>
      <c r="R135" t="b">
        <f t="shared" si="10"/>
        <v>1</v>
      </c>
      <c r="S135" t="b">
        <f t="shared" si="13"/>
        <v>1</v>
      </c>
      <c r="U135" t="b">
        <f t="shared" si="15"/>
        <v>0</v>
      </c>
      <c r="V135" t="b">
        <f t="shared" si="14"/>
        <v>1</v>
      </c>
      <c r="W135" t="b">
        <f t="shared" si="16"/>
        <v>1</v>
      </c>
    </row>
    <row r="136" spans="1:23" x14ac:dyDescent="0.25">
      <c r="A136" s="1">
        <v>44503</v>
      </c>
      <c r="B136">
        <v>265.5</v>
      </c>
      <c r="C136">
        <v>272.5</v>
      </c>
      <c r="D136">
        <v>265.5</v>
      </c>
      <c r="E136">
        <v>269.5</v>
      </c>
      <c r="F136">
        <v>269.5</v>
      </c>
      <c r="G136">
        <v>247485</v>
      </c>
      <c r="H136">
        <v>1.60182764770161</v>
      </c>
      <c r="I136">
        <v>-1.35729632382947</v>
      </c>
      <c r="J136">
        <v>2.95912397153108</v>
      </c>
      <c r="K136">
        <f t="shared" si="6"/>
        <v>-3.43406308344482</v>
      </c>
      <c r="L136">
        <f t="shared" si="7"/>
        <v>235</v>
      </c>
      <c r="M136">
        <f>IF(SIGN(J136)&gt;SIGN(J135),1,IF(SIGN(J136)&lt;SIGN(J135),-1,0))</f>
        <v>0</v>
      </c>
      <c r="N136">
        <f t="shared" si="8"/>
        <v>0</v>
      </c>
      <c r="O136" t="b">
        <f t="shared" si="11"/>
        <v>0</v>
      </c>
      <c r="P136" t="b">
        <f t="shared" si="12"/>
        <v>0</v>
      </c>
      <c r="Q136" t="b">
        <f t="shared" si="9"/>
        <v>0</v>
      </c>
      <c r="R136" t="b">
        <f t="shared" si="10"/>
        <v>1</v>
      </c>
      <c r="S136" t="b">
        <f t="shared" si="13"/>
        <v>1</v>
      </c>
      <c r="U136" t="b">
        <f t="shared" si="15"/>
        <v>0</v>
      </c>
      <c r="V136" t="b">
        <f t="shared" si="14"/>
        <v>0</v>
      </c>
      <c r="W136" t="b">
        <f t="shared" si="16"/>
        <v>1</v>
      </c>
    </row>
    <row r="137" spans="1:23" x14ac:dyDescent="0.25">
      <c r="A137" s="1">
        <v>44504</v>
      </c>
      <c r="B137">
        <v>266.5</v>
      </c>
      <c r="C137">
        <v>273.5</v>
      </c>
      <c r="D137">
        <v>256.5</v>
      </c>
      <c r="E137">
        <v>272</v>
      </c>
      <c r="F137">
        <v>272</v>
      </c>
      <c r="G137">
        <v>4200703</v>
      </c>
      <c r="H137">
        <v>2.1566104348884201</v>
      </c>
      <c r="I137">
        <v>-0.65451497208585097</v>
      </c>
      <c r="J137">
        <v>2.8111254069742699</v>
      </c>
      <c r="K137">
        <f t="shared" si="6"/>
        <v>-3.43406308344482</v>
      </c>
      <c r="L137">
        <f t="shared" si="7"/>
        <v>235</v>
      </c>
      <c r="M137">
        <f>IF(SIGN(J137)&gt;SIGN(J136),1,IF(SIGN(J137)&lt;SIGN(J136),-1,0))</f>
        <v>0</v>
      </c>
      <c r="N137">
        <f t="shared" si="8"/>
        <v>0</v>
      </c>
      <c r="O137" t="b">
        <f t="shared" si="11"/>
        <v>0</v>
      </c>
      <c r="P137" t="b">
        <f t="shared" si="12"/>
        <v>0</v>
      </c>
      <c r="Q137" t="b">
        <f t="shared" si="9"/>
        <v>0</v>
      </c>
      <c r="R137" t="b">
        <f t="shared" si="10"/>
        <v>1</v>
      </c>
      <c r="S137" t="b">
        <f t="shared" si="13"/>
        <v>1</v>
      </c>
      <c r="U137" t="b">
        <f t="shared" si="15"/>
        <v>0</v>
      </c>
      <c r="V137" t="b">
        <f t="shared" si="14"/>
        <v>0</v>
      </c>
      <c r="W137" t="b">
        <f t="shared" si="16"/>
        <v>1</v>
      </c>
    </row>
    <row r="138" spans="1:23" x14ac:dyDescent="0.25">
      <c r="A138" s="1">
        <v>44505</v>
      </c>
      <c r="B138">
        <v>270.5</v>
      </c>
      <c r="C138">
        <v>272.54501342773398</v>
      </c>
      <c r="D138">
        <v>264</v>
      </c>
      <c r="E138">
        <v>271.5</v>
      </c>
      <c r="F138">
        <v>271.5</v>
      </c>
      <c r="G138">
        <v>341916</v>
      </c>
      <c r="H138">
        <v>2.5268072561999002</v>
      </c>
      <c r="I138">
        <v>-1.82505264286674E-2</v>
      </c>
      <c r="J138">
        <v>2.5450577826285601</v>
      </c>
      <c r="K138">
        <f t="shared" si="6"/>
        <v>-3.43406308344482</v>
      </c>
      <c r="L138">
        <f t="shared" si="7"/>
        <v>235</v>
      </c>
      <c r="M138">
        <f>IF(SIGN(J138)&gt;SIGN(J137),1,IF(SIGN(J138)&lt;SIGN(J137),-1,0))</f>
        <v>0</v>
      </c>
      <c r="N138">
        <f t="shared" si="8"/>
        <v>0</v>
      </c>
      <c r="O138" t="b">
        <f t="shared" si="11"/>
        <v>0</v>
      </c>
      <c r="P138" t="b">
        <f t="shared" si="12"/>
        <v>0</v>
      </c>
      <c r="Q138" t="b">
        <f t="shared" si="9"/>
        <v>0</v>
      </c>
      <c r="R138" t="b">
        <f t="shared" si="10"/>
        <v>1</v>
      </c>
      <c r="S138" t="b">
        <f t="shared" si="13"/>
        <v>1</v>
      </c>
      <c r="U138" t="b">
        <f t="shared" si="15"/>
        <v>0</v>
      </c>
      <c r="V138" t="b">
        <f t="shared" si="14"/>
        <v>0</v>
      </c>
      <c r="W138" t="b">
        <f t="shared" si="16"/>
        <v>1</v>
      </c>
    </row>
    <row r="139" spans="1:23" x14ac:dyDescent="0.25">
      <c r="A139" s="1">
        <v>44508</v>
      </c>
      <c r="B139">
        <v>283</v>
      </c>
      <c r="C139">
        <v>290.079986572265</v>
      </c>
      <c r="D139">
        <v>274</v>
      </c>
      <c r="E139">
        <v>287.5</v>
      </c>
      <c r="F139">
        <v>287.5</v>
      </c>
      <c r="G139">
        <v>2090850</v>
      </c>
      <c r="H139">
        <v>4.0643761329519004</v>
      </c>
      <c r="I139">
        <v>0.79827480544748097</v>
      </c>
      <c r="J139">
        <v>3.2661013275044199</v>
      </c>
      <c r="K139">
        <f t="shared" si="6"/>
        <v>-3.43406308344482</v>
      </c>
      <c r="L139">
        <f t="shared" si="7"/>
        <v>235</v>
      </c>
      <c r="M139">
        <f>IF(SIGN(J139)&gt;SIGN(J138),1,IF(SIGN(J139)&lt;SIGN(J138),-1,0))</f>
        <v>0</v>
      </c>
      <c r="N139">
        <f t="shared" si="8"/>
        <v>0</v>
      </c>
      <c r="O139" t="b">
        <f t="shared" si="11"/>
        <v>0</v>
      </c>
      <c r="P139" t="b">
        <f t="shared" si="12"/>
        <v>0</v>
      </c>
      <c r="Q139" t="b">
        <f t="shared" si="9"/>
        <v>1</v>
      </c>
      <c r="R139" t="b">
        <f t="shared" si="10"/>
        <v>1</v>
      </c>
      <c r="S139" t="b">
        <f t="shared" si="13"/>
        <v>1</v>
      </c>
      <c r="U139" t="b">
        <f t="shared" si="15"/>
        <v>0</v>
      </c>
      <c r="V139" t="b">
        <f t="shared" si="14"/>
        <v>1</v>
      </c>
      <c r="W139" t="b">
        <f t="shared" si="16"/>
        <v>1</v>
      </c>
    </row>
    <row r="140" spans="1:23" x14ac:dyDescent="0.25">
      <c r="A140" s="1">
        <v>44509</v>
      </c>
      <c r="B140">
        <v>289</v>
      </c>
      <c r="C140">
        <v>289</v>
      </c>
      <c r="D140">
        <v>271.5</v>
      </c>
      <c r="E140">
        <v>271.5</v>
      </c>
      <c r="F140">
        <v>271.5</v>
      </c>
      <c r="G140">
        <v>298462</v>
      </c>
      <c r="H140">
        <v>3.9463794569116999</v>
      </c>
      <c r="I140">
        <v>1.4278957357403399</v>
      </c>
      <c r="J140">
        <v>2.51848372117135</v>
      </c>
      <c r="K140">
        <f t="shared" si="6"/>
        <v>-3.43406308344482</v>
      </c>
      <c r="L140">
        <f t="shared" si="7"/>
        <v>235</v>
      </c>
      <c r="M140">
        <f>IF(SIGN(J140)&gt;SIGN(J139),1,IF(SIGN(J140)&lt;SIGN(J139),-1,0))</f>
        <v>0</v>
      </c>
      <c r="N140">
        <f t="shared" si="8"/>
        <v>0</v>
      </c>
      <c r="O140" t="b">
        <f t="shared" si="11"/>
        <v>0</v>
      </c>
      <c r="P140" t="b">
        <f t="shared" si="12"/>
        <v>0</v>
      </c>
      <c r="Q140" t="b">
        <f t="shared" si="9"/>
        <v>0</v>
      </c>
      <c r="R140" t="b">
        <f t="shared" si="10"/>
        <v>1</v>
      </c>
      <c r="S140" t="b">
        <f t="shared" si="13"/>
        <v>1</v>
      </c>
      <c r="U140" t="b">
        <f t="shared" si="15"/>
        <v>0</v>
      </c>
      <c r="V140" t="b">
        <f t="shared" si="14"/>
        <v>0</v>
      </c>
      <c r="W140" t="b">
        <f t="shared" si="16"/>
        <v>1</v>
      </c>
    </row>
    <row r="141" spans="1:23" x14ac:dyDescent="0.25">
      <c r="A141" s="1">
        <v>44510</v>
      </c>
      <c r="B141">
        <v>277.5</v>
      </c>
      <c r="C141">
        <v>279</v>
      </c>
      <c r="D141">
        <v>271</v>
      </c>
      <c r="E141">
        <v>273.5</v>
      </c>
      <c r="F141">
        <v>273.5</v>
      </c>
      <c r="G141">
        <v>411944</v>
      </c>
      <c r="H141">
        <v>3.9684998738272199</v>
      </c>
      <c r="I141">
        <v>1.93601656335773</v>
      </c>
      <c r="J141">
        <v>2.0324833104694902</v>
      </c>
      <c r="K141">
        <f t="shared" si="6"/>
        <v>-3.31729353659808</v>
      </c>
      <c r="L141">
        <f t="shared" si="7"/>
        <v>235</v>
      </c>
      <c r="M141">
        <f>IF(SIGN(J141)&gt;SIGN(J140),1,IF(SIGN(J141)&lt;SIGN(J140),-1,0))</f>
        <v>0</v>
      </c>
      <c r="N141">
        <f t="shared" si="8"/>
        <v>0</v>
      </c>
      <c r="O141" t="b">
        <f t="shared" si="11"/>
        <v>0</v>
      </c>
      <c r="P141" t="b">
        <f t="shared" si="12"/>
        <v>0</v>
      </c>
      <c r="Q141" t="b">
        <f t="shared" si="9"/>
        <v>0</v>
      </c>
      <c r="R141" t="b">
        <f t="shared" si="10"/>
        <v>1</v>
      </c>
      <c r="S141" t="b">
        <f t="shared" si="13"/>
        <v>1</v>
      </c>
      <c r="U141" t="b">
        <f t="shared" si="15"/>
        <v>0</v>
      </c>
      <c r="V141" t="b">
        <f t="shared" si="14"/>
        <v>0</v>
      </c>
      <c r="W141" t="b">
        <f t="shared" si="16"/>
        <v>1</v>
      </c>
    </row>
    <row r="142" spans="1:23" x14ac:dyDescent="0.25">
      <c r="A142" s="1">
        <v>44511</v>
      </c>
      <c r="B142">
        <v>245</v>
      </c>
      <c r="C142">
        <v>251</v>
      </c>
      <c r="D142">
        <v>240</v>
      </c>
      <c r="E142">
        <v>245</v>
      </c>
      <c r="F142">
        <v>245</v>
      </c>
      <c r="G142">
        <v>43978325</v>
      </c>
      <c r="H142">
        <v>1.66714210890864</v>
      </c>
      <c r="I142">
        <v>1.8822416724679101</v>
      </c>
      <c r="J142">
        <v>-0.21509956355926799</v>
      </c>
      <c r="K142">
        <f t="shared" si="6"/>
        <v>-2.7257805246463498</v>
      </c>
      <c r="L142">
        <f t="shared" si="7"/>
        <v>235</v>
      </c>
      <c r="M142">
        <f>IF(SIGN(J142)&gt;SIGN(J141),1,IF(SIGN(J142)&lt;SIGN(J141),-1,0))</f>
        <v>-1</v>
      </c>
      <c r="N142">
        <f t="shared" si="8"/>
        <v>7.8913016515581566E-2</v>
      </c>
      <c r="O142" t="b">
        <f t="shared" si="11"/>
        <v>1</v>
      </c>
      <c r="P142" t="b">
        <f t="shared" si="12"/>
        <v>0</v>
      </c>
      <c r="Q142" t="b">
        <f t="shared" si="9"/>
        <v>0</v>
      </c>
      <c r="R142" t="b">
        <f t="shared" si="10"/>
        <v>1</v>
      </c>
      <c r="S142" t="b">
        <f t="shared" si="13"/>
        <v>1</v>
      </c>
      <c r="U142" t="b">
        <f t="shared" si="15"/>
        <v>1</v>
      </c>
      <c r="V142" t="b">
        <f t="shared" si="14"/>
        <v>0</v>
      </c>
      <c r="W142" t="b">
        <f t="shared" si="16"/>
        <v>1</v>
      </c>
    </row>
    <row r="143" spans="1:23" x14ac:dyDescent="0.25">
      <c r="A143" s="1">
        <v>44512</v>
      </c>
      <c r="B143">
        <v>243</v>
      </c>
      <c r="C143">
        <v>250</v>
      </c>
      <c r="D143">
        <v>243</v>
      </c>
      <c r="E143">
        <v>247.5</v>
      </c>
      <c r="F143">
        <v>247.5</v>
      </c>
      <c r="G143">
        <v>756197</v>
      </c>
      <c r="H143">
        <v>4.4512477876480702E-2</v>
      </c>
      <c r="I143">
        <v>1.5146958335496199</v>
      </c>
      <c r="J143">
        <v>-1.4701833556731401</v>
      </c>
      <c r="K143">
        <f t="shared" si="6"/>
        <v>-2.5632565171543602</v>
      </c>
      <c r="L143">
        <f t="shared" si="7"/>
        <v>235</v>
      </c>
      <c r="M143">
        <f>IF(SIGN(J143)&gt;SIGN(J142),1,IF(SIGN(J143)&lt;SIGN(J142),-1,0))</f>
        <v>0</v>
      </c>
      <c r="N143">
        <f t="shared" si="8"/>
        <v>0.57356075985141253</v>
      </c>
      <c r="O143" t="b">
        <f t="shared" si="11"/>
        <v>0</v>
      </c>
      <c r="P143" t="b">
        <f t="shared" si="12"/>
        <v>0</v>
      </c>
      <c r="Q143" t="b">
        <f t="shared" si="9"/>
        <v>0</v>
      </c>
      <c r="R143" t="b">
        <f t="shared" si="10"/>
        <v>1</v>
      </c>
      <c r="S143" t="b">
        <f t="shared" si="13"/>
        <v>0</v>
      </c>
      <c r="U143" t="b">
        <f t="shared" si="15"/>
        <v>0</v>
      </c>
      <c r="V143" t="b">
        <f t="shared" si="14"/>
        <v>0</v>
      </c>
      <c r="W143" t="b">
        <f t="shared" si="16"/>
        <v>1</v>
      </c>
    </row>
    <row r="144" spans="1:23" x14ac:dyDescent="0.25">
      <c r="A144" s="1">
        <v>44515</v>
      </c>
      <c r="B144">
        <v>250</v>
      </c>
      <c r="C144">
        <v>250.5</v>
      </c>
      <c r="D144">
        <v>245.5</v>
      </c>
      <c r="E144">
        <v>247</v>
      </c>
      <c r="F144">
        <v>247</v>
      </c>
      <c r="G144">
        <v>748838</v>
      </c>
      <c r="H144">
        <v>-1.26717097840344</v>
      </c>
      <c r="I144">
        <v>0.95832247115900304</v>
      </c>
      <c r="J144">
        <v>-2.2254934495624399</v>
      </c>
      <c r="K144">
        <f t="shared" si="6"/>
        <v>-2.2254934495624399</v>
      </c>
      <c r="L144">
        <f t="shared" si="7"/>
        <v>235</v>
      </c>
      <c r="M144">
        <f>IF(SIGN(J144)&gt;SIGN(J143),1,IF(SIGN(J144)&lt;SIGN(J143),-1,0))</f>
        <v>0</v>
      </c>
      <c r="N144">
        <f t="shared" si="8"/>
        <v>1</v>
      </c>
      <c r="O144" t="b">
        <f t="shared" si="11"/>
        <v>0</v>
      </c>
      <c r="P144" t="b">
        <f t="shared" si="12"/>
        <v>0</v>
      </c>
      <c r="Q144" t="b">
        <f t="shared" si="9"/>
        <v>0</v>
      </c>
      <c r="R144" t="b">
        <f t="shared" si="10"/>
        <v>1</v>
      </c>
      <c r="S144" t="b">
        <f t="shared" si="13"/>
        <v>0</v>
      </c>
      <c r="U144" t="b">
        <f t="shared" si="15"/>
        <v>0</v>
      </c>
      <c r="V144" t="b">
        <f t="shared" si="14"/>
        <v>0</v>
      </c>
      <c r="W144" t="b">
        <f t="shared" si="16"/>
        <v>1</v>
      </c>
    </row>
    <row r="145" spans="1:23" x14ac:dyDescent="0.25">
      <c r="A145" s="1">
        <v>44516</v>
      </c>
      <c r="B145">
        <v>250</v>
      </c>
      <c r="C145">
        <v>250.17500305175699</v>
      </c>
      <c r="D145">
        <v>246</v>
      </c>
      <c r="E145">
        <v>248</v>
      </c>
      <c r="F145">
        <v>248</v>
      </c>
      <c r="G145">
        <v>477853</v>
      </c>
      <c r="H145">
        <v>-2.2006313415305301</v>
      </c>
      <c r="I145">
        <v>0.32653170862108699</v>
      </c>
      <c r="J145">
        <v>-2.52716305015162</v>
      </c>
      <c r="K145">
        <f t="shared" si="6"/>
        <v>-2.52716305015162</v>
      </c>
      <c r="L145">
        <f t="shared" si="7"/>
        <v>235</v>
      </c>
      <c r="M145">
        <f>IF(SIGN(J145)&gt;SIGN(J144),1,IF(SIGN(J145)&lt;SIGN(J144),-1,0))</f>
        <v>0</v>
      </c>
      <c r="N145">
        <f t="shared" si="8"/>
        <v>1</v>
      </c>
      <c r="O145" t="b">
        <f t="shared" si="11"/>
        <v>0</v>
      </c>
      <c r="P145" t="b">
        <f t="shared" si="12"/>
        <v>0</v>
      </c>
      <c r="Q145" t="b">
        <f t="shared" si="9"/>
        <v>0</v>
      </c>
      <c r="R145" t="b">
        <f t="shared" si="10"/>
        <v>1</v>
      </c>
      <c r="S145" t="b">
        <f t="shared" si="13"/>
        <v>0</v>
      </c>
      <c r="U145" t="b">
        <f t="shared" si="15"/>
        <v>0</v>
      </c>
      <c r="V145" t="b">
        <f t="shared" si="14"/>
        <v>0</v>
      </c>
      <c r="W145" t="b">
        <f t="shared" si="16"/>
        <v>1</v>
      </c>
    </row>
    <row r="146" spans="1:23" x14ac:dyDescent="0.25">
      <c r="A146" s="1">
        <v>44517</v>
      </c>
      <c r="B146">
        <v>246</v>
      </c>
      <c r="C146">
        <v>250.5</v>
      </c>
      <c r="D146">
        <v>243.5</v>
      </c>
      <c r="E146">
        <v>246.5</v>
      </c>
      <c r="F146">
        <v>246.5</v>
      </c>
      <c r="G146">
        <v>3292325</v>
      </c>
      <c r="H146">
        <v>-3.0265528680370699</v>
      </c>
      <c r="I146">
        <v>-0.34408520671054899</v>
      </c>
      <c r="J146">
        <v>-2.6824676613265201</v>
      </c>
      <c r="K146">
        <f t="shared" si="6"/>
        <v>-2.6824676613265201</v>
      </c>
      <c r="L146">
        <f t="shared" si="7"/>
        <v>235</v>
      </c>
      <c r="M146">
        <f>IF(SIGN(J146)&gt;SIGN(J145),1,IF(SIGN(J146)&lt;SIGN(J145),-1,0))</f>
        <v>0</v>
      </c>
      <c r="N146">
        <f t="shared" si="8"/>
        <v>1</v>
      </c>
      <c r="O146" t="b">
        <f t="shared" si="11"/>
        <v>0</v>
      </c>
      <c r="P146" t="b">
        <f t="shared" si="12"/>
        <v>0</v>
      </c>
      <c r="Q146" t="b">
        <f t="shared" si="9"/>
        <v>0</v>
      </c>
      <c r="R146" t="b">
        <f t="shared" si="10"/>
        <v>1</v>
      </c>
      <c r="S146" t="b">
        <f t="shared" si="13"/>
        <v>0</v>
      </c>
      <c r="U146" t="b">
        <f t="shared" si="15"/>
        <v>0</v>
      </c>
      <c r="V146" t="b">
        <f t="shared" si="14"/>
        <v>0</v>
      </c>
      <c r="W146" t="b">
        <f t="shared" si="16"/>
        <v>1</v>
      </c>
    </row>
    <row r="147" spans="1:23" x14ac:dyDescent="0.25">
      <c r="A147" s="1">
        <v>44518</v>
      </c>
      <c r="B147">
        <v>248</v>
      </c>
      <c r="C147">
        <v>249.5</v>
      </c>
      <c r="D147">
        <v>246.5</v>
      </c>
      <c r="E147">
        <v>247.5</v>
      </c>
      <c r="F147">
        <v>247.5</v>
      </c>
      <c r="G147">
        <v>351507</v>
      </c>
      <c r="H147">
        <v>-3.5593804769216</v>
      </c>
      <c r="I147">
        <v>-0.98714426075276496</v>
      </c>
      <c r="J147">
        <v>-2.5722362161688301</v>
      </c>
      <c r="K147">
        <f t="shared" si="6"/>
        <v>-2.6824676613265201</v>
      </c>
      <c r="L147">
        <f t="shared" si="7"/>
        <v>235</v>
      </c>
      <c r="M147">
        <f>IF(SIGN(J147)&gt;SIGN(J146),1,IF(SIGN(J147)&lt;SIGN(J146),-1,0))</f>
        <v>0</v>
      </c>
      <c r="N147">
        <f t="shared" si="8"/>
        <v>0.95890670118901677</v>
      </c>
      <c r="O147" t="b">
        <f t="shared" si="11"/>
        <v>0</v>
      </c>
      <c r="P147" t="b">
        <f t="shared" si="12"/>
        <v>0</v>
      </c>
      <c r="Q147" t="b">
        <f t="shared" si="9"/>
        <v>1</v>
      </c>
      <c r="R147" t="b">
        <f t="shared" si="10"/>
        <v>1</v>
      </c>
      <c r="S147" t="b">
        <f t="shared" si="13"/>
        <v>0</v>
      </c>
      <c r="U147" t="b">
        <f t="shared" si="15"/>
        <v>0</v>
      </c>
      <c r="V147" t="b">
        <f t="shared" si="14"/>
        <v>1</v>
      </c>
      <c r="W147" t="b">
        <f t="shared" si="16"/>
        <v>1</v>
      </c>
    </row>
    <row r="148" spans="1:23" x14ac:dyDescent="0.25">
      <c r="A148" s="1">
        <v>44519</v>
      </c>
      <c r="B148">
        <v>249</v>
      </c>
      <c r="C148">
        <v>249.63000488281199</v>
      </c>
      <c r="D148">
        <v>239</v>
      </c>
      <c r="E148">
        <v>245</v>
      </c>
      <c r="F148">
        <v>245</v>
      </c>
      <c r="G148">
        <v>455259</v>
      </c>
      <c r="H148">
        <v>-4.1357030663780199</v>
      </c>
      <c r="I148">
        <v>-1.6168560218778201</v>
      </c>
      <c r="J148">
        <v>-2.5188470445002</v>
      </c>
      <c r="K148">
        <f t="shared" si="6"/>
        <v>-2.6824676613265201</v>
      </c>
      <c r="L148">
        <f t="shared" si="7"/>
        <v>235</v>
      </c>
      <c r="M148">
        <f>IF(SIGN(J148)&gt;SIGN(J147),1,IF(SIGN(J148)&lt;SIGN(J147),-1,0))</f>
        <v>0</v>
      </c>
      <c r="N148">
        <f t="shared" si="8"/>
        <v>0.93900369455137911</v>
      </c>
      <c r="O148" t="b">
        <f t="shared" si="11"/>
        <v>0</v>
      </c>
      <c r="P148" t="b">
        <f t="shared" si="12"/>
        <v>0</v>
      </c>
      <c r="Q148" t="b">
        <f t="shared" si="9"/>
        <v>1</v>
      </c>
      <c r="R148" t="b">
        <f t="shared" si="10"/>
        <v>1</v>
      </c>
      <c r="S148" t="b">
        <f t="shared" si="13"/>
        <v>0</v>
      </c>
      <c r="U148" t="b">
        <f t="shared" si="15"/>
        <v>0</v>
      </c>
      <c r="V148" t="b">
        <f t="shared" si="14"/>
        <v>1</v>
      </c>
      <c r="W148" t="b">
        <f t="shared" si="16"/>
        <v>1</v>
      </c>
    </row>
    <row r="149" spans="1:23" x14ac:dyDescent="0.25">
      <c r="A149" s="1">
        <v>44522</v>
      </c>
      <c r="B149">
        <v>244.5</v>
      </c>
      <c r="C149">
        <v>250</v>
      </c>
      <c r="D149">
        <v>244.5</v>
      </c>
      <c r="E149">
        <v>244.5</v>
      </c>
      <c r="F149">
        <v>244.5</v>
      </c>
      <c r="G149">
        <v>424764</v>
      </c>
      <c r="H149">
        <v>-4.5799928180621796</v>
      </c>
      <c r="I149">
        <v>-2.2094833811146901</v>
      </c>
      <c r="J149">
        <v>-2.3705094369474802</v>
      </c>
      <c r="K149">
        <f t="shared" si="6"/>
        <v>-2.6824676613265201</v>
      </c>
      <c r="L149">
        <f t="shared" si="7"/>
        <v>235</v>
      </c>
      <c r="M149">
        <f>IF(SIGN(J149)&gt;SIGN(J148),1,IF(SIGN(J149)&lt;SIGN(J148),-1,0))</f>
        <v>0</v>
      </c>
      <c r="N149">
        <f t="shared" si="8"/>
        <v>0.88370475854133057</v>
      </c>
      <c r="O149" t="b">
        <f t="shared" si="11"/>
        <v>0</v>
      </c>
      <c r="P149" t="b">
        <f t="shared" si="12"/>
        <v>0</v>
      </c>
      <c r="Q149" t="b">
        <f t="shared" si="9"/>
        <v>1</v>
      </c>
      <c r="R149" t="b">
        <f t="shared" si="10"/>
        <v>1</v>
      </c>
      <c r="S149" t="b">
        <f t="shared" si="13"/>
        <v>0</v>
      </c>
      <c r="U149" t="b">
        <f t="shared" si="15"/>
        <v>0</v>
      </c>
      <c r="V149" t="b">
        <f t="shared" si="14"/>
        <v>1</v>
      </c>
      <c r="W149" t="b">
        <f t="shared" si="16"/>
        <v>1</v>
      </c>
    </row>
    <row r="150" spans="1:23" x14ac:dyDescent="0.25">
      <c r="A150" s="1">
        <v>44523</v>
      </c>
      <c r="B150">
        <v>240.5</v>
      </c>
      <c r="C150">
        <v>244</v>
      </c>
      <c r="D150">
        <v>237</v>
      </c>
      <c r="E150">
        <v>238</v>
      </c>
      <c r="F150">
        <v>238</v>
      </c>
      <c r="G150">
        <v>291122</v>
      </c>
      <c r="H150">
        <v>-5.3944027805085204</v>
      </c>
      <c r="I150">
        <v>-2.8464672609934598</v>
      </c>
      <c r="J150">
        <v>-2.5479355195150601</v>
      </c>
      <c r="K150">
        <f t="shared" si="6"/>
        <v>-2.6824676613265201</v>
      </c>
      <c r="L150">
        <f t="shared" si="7"/>
        <v>235</v>
      </c>
      <c r="M150">
        <f>IF(SIGN(J150)&gt;SIGN(J149),1,IF(SIGN(J150)&lt;SIGN(J149),-1,0))</f>
        <v>0</v>
      </c>
      <c r="N150">
        <f t="shared" si="8"/>
        <v>0.9498476183884611</v>
      </c>
      <c r="O150" t="b">
        <f t="shared" si="11"/>
        <v>0</v>
      </c>
      <c r="P150" t="b">
        <f t="shared" si="12"/>
        <v>0</v>
      </c>
      <c r="Q150" t="b">
        <f t="shared" si="9"/>
        <v>0</v>
      </c>
      <c r="R150" t="b">
        <f t="shared" si="10"/>
        <v>1</v>
      </c>
      <c r="S150" t="b">
        <f t="shared" si="13"/>
        <v>0</v>
      </c>
      <c r="U150" t="b">
        <f t="shared" si="15"/>
        <v>0</v>
      </c>
      <c r="V150" t="b">
        <f t="shared" si="14"/>
        <v>0</v>
      </c>
      <c r="W150" t="b">
        <f t="shared" si="16"/>
        <v>1</v>
      </c>
    </row>
    <row r="151" spans="1:23" x14ac:dyDescent="0.25">
      <c r="A151" s="1">
        <v>44524</v>
      </c>
      <c r="B151">
        <v>243.5</v>
      </c>
      <c r="C151">
        <v>243.5</v>
      </c>
      <c r="D151">
        <v>228</v>
      </c>
      <c r="E151">
        <v>233.5</v>
      </c>
      <c r="F151">
        <v>233.5</v>
      </c>
      <c r="G151">
        <v>566973</v>
      </c>
      <c r="H151">
        <v>-6.3299695513186904</v>
      </c>
      <c r="I151">
        <v>-3.54316771905851</v>
      </c>
      <c r="J151">
        <v>-2.78680183226018</v>
      </c>
      <c r="K151">
        <f t="shared" si="6"/>
        <v>-2.78680183226018</v>
      </c>
      <c r="L151">
        <f t="shared" si="7"/>
        <v>228</v>
      </c>
      <c r="M151">
        <f>IF(SIGN(J151)&gt;SIGN(J150),1,IF(SIGN(J151)&lt;SIGN(J150),-1,0))</f>
        <v>0</v>
      </c>
      <c r="N151">
        <f t="shared" si="8"/>
        <v>1</v>
      </c>
      <c r="O151" t="b">
        <f t="shared" si="11"/>
        <v>0</v>
      </c>
      <c r="P151" t="b">
        <f t="shared" si="12"/>
        <v>0</v>
      </c>
      <c r="Q151" t="b">
        <f t="shared" si="9"/>
        <v>0</v>
      </c>
      <c r="R151" t="b">
        <f t="shared" si="10"/>
        <v>1</v>
      </c>
      <c r="S151" t="b">
        <f t="shared" si="13"/>
        <v>0</v>
      </c>
      <c r="U151" t="b">
        <f t="shared" si="15"/>
        <v>0</v>
      </c>
      <c r="V151" t="b">
        <f t="shared" si="14"/>
        <v>0</v>
      </c>
      <c r="W151" t="b">
        <f t="shared" si="16"/>
        <v>1</v>
      </c>
    </row>
    <row r="152" spans="1:23" x14ac:dyDescent="0.25">
      <c r="A152" s="1">
        <v>44525</v>
      </c>
      <c r="B152">
        <v>232</v>
      </c>
      <c r="C152">
        <v>234</v>
      </c>
      <c r="D152">
        <v>224.5</v>
      </c>
      <c r="E152">
        <v>224.5</v>
      </c>
      <c r="F152">
        <v>224.5</v>
      </c>
      <c r="G152">
        <v>294371</v>
      </c>
      <c r="H152">
        <v>-7.7087696120885001</v>
      </c>
      <c r="I152">
        <v>-4.37628809766451</v>
      </c>
      <c r="J152">
        <v>-3.3324815144239901</v>
      </c>
      <c r="K152">
        <f t="shared" si="6"/>
        <v>-3.3324815144239901</v>
      </c>
      <c r="L152">
        <f t="shared" si="7"/>
        <v>224.5</v>
      </c>
      <c r="M152">
        <f>IF(SIGN(J152)&gt;SIGN(J151),1,IF(SIGN(J152)&lt;SIGN(J151),-1,0))</f>
        <v>0</v>
      </c>
      <c r="N152">
        <f t="shared" si="8"/>
        <v>1</v>
      </c>
      <c r="O152" t="b">
        <f t="shared" si="11"/>
        <v>0</v>
      </c>
      <c r="P152" t="b">
        <f t="shared" si="12"/>
        <v>0</v>
      </c>
      <c r="Q152" t="b">
        <f t="shared" si="9"/>
        <v>0</v>
      </c>
      <c r="R152" t="b">
        <f t="shared" si="10"/>
        <v>1</v>
      </c>
      <c r="S152" t="b">
        <f t="shared" si="13"/>
        <v>0</v>
      </c>
      <c r="U152" t="b">
        <f t="shared" si="15"/>
        <v>0</v>
      </c>
      <c r="V152" t="b">
        <f t="shared" si="14"/>
        <v>0</v>
      </c>
      <c r="W152" t="b">
        <f t="shared" si="16"/>
        <v>1</v>
      </c>
    </row>
    <row r="153" spans="1:23" x14ac:dyDescent="0.25">
      <c r="A153" s="1">
        <v>44526</v>
      </c>
      <c r="B153">
        <v>220.5</v>
      </c>
      <c r="C153">
        <v>224.5</v>
      </c>
      <c r="D153">
        <v>216</v>
      </c>
      <c r="E153">
        <v>220</v>
      </c>
      <c r="F153">
        <v>220</v>
      </c>
      <c r="G153">
        <v>688762</v>
      </c>
      <c r="H153">
        <v>-9.0601482133625098</v>
      </c>
      <c r="I153">
        <v>-5.3130601208041099</v>
      </c>
      <c r="J153">
        <v>-3.74708809255839</v>
      </c>
      <c r="K153">
        <f t="shared" si="6"/>
        <v>-3.74708809255839</v>
      </c>
      <c r="L153">
        <f t="shared" si="7"/>
        <v>216</v>
      </c>
      <c r="M153">
        <f>IF(SIGN(J153)&gt;SIGN(J152),1,IF(SIGN(J153)&lt;SIGN(J152),-1,0))</f>
        <v>0</v>
      </c>
      <c r="N153">
        <f t="shared" si="8"/>
        <v>1</v>
      </c>
      <c r="O153" t="b">
        <f t="shared" si="11"/>
        <v>0</v>
      </c>
      <c r="P153" t="b">
        <f t="shared" si="12"/>
        <v>0</v>
      </c>
      <c r="Q153" t="b">
        <f t="shared" si="9"/>
        <v>0</v>
      </c>
      <c r="R153" t="b">
        <f t="shared" si="10"/>
        <v>1</v>
      </c>
      <c r="S153" t="b">
        <f t="shared" si="13"/>
        <v>0</v>
      </c>
      <c r="U153" t="b">
        <f t="shared" si="15"/>
        <v>0</v>
      </c>
      <c r="V153" t="b">
        <f t="shared" si="14"/>
        <v>0</v>
      </c>
      <c r="W153" t="b">
        <f t="shared" si="16"/>
        <v>1</v>
      </c>
    </row>
    <row r="154" spans="1:23" x14ac:dyDescent="0.25">
      <c r="A154" s="1">
        <v>44529</v>
      </c>
      <c r="B154">
        <v>223</v>
      </c>
      <c r="C154">
        <v>226.5</v>
      </c>
      <c r="D154">
        <v>217.5</v>
      </c>
      <c r="E154">
        <v>222.5</v>
      </c>
      <c r="F154">
        <v>222.5</v>
      </c>
      <c r="G154">
        <v>824096</v>
      </c>
      <c r="H154">
        <v>-9.8162420759385007</v>
      </c>
      <c r="I154">
        <v>-6.2136965118309897</v>
      </c>
      <c r="J154">
        <v>-3.6025455641075101</v>
      </c>
      <c r="K154">
        <f t="shared" si="6"/>
        <v>-3.74708809255839</v>
      </c>
      <c r="L154">
        <f t="shared" si="7"/>
        <v>216</v>
      </c>
      <c r="M154">
        <f>IF(SIGN(J154)&gt;SIGN(J153),1,IF(SIGN(J154)&lt;SIGN(J153),-1,0))</f>
        <v>0</v>
      </c>
      <c r="N154">
        <f t="shared" si="8"/>
        <v>0.96142537221424362</v>
      </c>
      <c r="O154" t="b">
        <f t="shared" si="11"/>
        <v>0</v>
      </c>
      <c r="P154" t="b">
        <f t="shared" si="12"/>
        <v>0</v>
      </c>
      <c r="Q154" t="b">
        <f t="shared" si="9"/>
        <v>1</v>
      </c>
      <c r="R154" t="b">
        <f t="shared" si="10"/>
        <v>1</v>
      </c>
      <c r="S154" t="b">
        <f t="shared" si="13"/>
        <v>0</v>
      </c>
      <c r="U154" t="b">
        <f t="shared" si="15"/>
        <v>0</v>
      </c>
      <c r="V154" t="b">
        <f t="shared" si="14"/>
        <v>1</v>
      </c>
      <c r="W154" t="b">
        <f t="shared" si="16"/>
        <v>1</v>
      </c>
    </row>
    <row r="155" spans="1:23" x14ac:dyDescent="0.25">
      <c r="A155" s="1">
        <v>44530</v>
      </c>
      <c r="B155">
        <v>219</v>
      </c>
      <c r="C155">
        <v>222.5</v>
      </c>
      <c r="D155">
        <v>216.5</v>
      </c>
      <c r="E155">
        <v>220</v>
      </c>
      <c r="F155">
        <v>220</v>
      </c>
      <c r="G155">
        <v>493181</v>
      </c>
      <c r="H155">
        <v>-10.496186009047401</v>
      </c>
      <c r="I155">
        <v>-7.0701944112742803</v>
      </c>
      <c r="J155">
        <v>-3.4259915977731601</v>
      </c>
      <c r="K155">
        <f t="shared" si="6"/>
        <v>-3.74708809255839</v>
      </c>
      <c r="L155">
        <f t="shared" si="7"/>
        <v>216</v>
      </c>
      <c r="M155">
        <f>IF(SIGN(J155)&gt;SIGN(J154),1,IF(SIGN(J155)&lt;SIGN(J154),-1,0))</f>
        <v>0</v>
      </c>
      <c r="N155">
        <f t="shared" si="8"/>
        <v>0.91430772726616216</v>
      </c>
      <c r="O155" t="b">
        <f t="shared" si="11"/>
        <v>0</v>
      </c>
      <c r="P155" t="b">
        <f t="shared" si="12"/>
        <v>0</v>
      </c>
      <c r="Q155" t="b">
        <f t="shared" si="9"/>
        <v>1</v>
      </c>
      <c r="R155" t="b">
        <f t="shared" si="10"/>
        <v>1</v>
      </c>
      <c r="S155" t="b">
        <f t="shared" si="13"/>
        <v>0</v>
      </c>
      <c r="U155" t="b">
        <f t="shared" si="15"/>
        <v>0</v>
      </c>
      <c r="V155" t="b">
        <f t="shared" si="14"/>
        <v>1</v>
      </c>
      <c r="W155" t="b">
        <f t="shared" si="16"/>
        <v>1</v>
      </c>
    </row>
    <row r="156" spans="1:23" x14ac:dyDescent="0.25">
      <c r="A156" s="1">
        <v>44531</v>
      </c>
      <c r="B156">
        <v>225.5</v>
      </c>
      <c r="C156">
        <v>230.75700378417901</v>
      </c>
      <c r="D156">
        <v>221</v>
      </c>
      <c r="E156">
        <v>230.5</v>
      </c>
      <c r="F156">
        <v>230.5</v>
      </c>
      <c r="G156">
        <v>853140</v>
      </c>
      <c r="H156">
        <v>-10.0716890904183</v>
      </c>
      <c r="I156">
        <v>-7.6704933471030996</v>
      </c>
      <c r="J156">
        <v>-2.4011957433152702</v>
      </c>
      <c r="K156">
        <f t="shared" si="6"/>
        <v>-3.74708809255839</v>
      </c>
      <c r="L156">
        <f t="shared" si="7"/>
        <v>216</v>
      </c>
      <c r="M156">
        <f>IF(SIGN(J156)&gt;SIGN(J155),1,IF(SIGN(J156)&lt;SIGN(J155),-1,0))</f>
        <v>0</v>
      </c>
      <c r="N156">
        <f t="shared" si="8"/>
        <v>0.6408164644124531</v>
      </c>
      <c r="O156" t="b">
        <f t="shared" si="11"/>
        <v>0</v>
      </c>
      <c r="P156" t="b">
        <f t="shared" si="12"/>
        <v>0</v>
      </c>
      <c r="Q156" t="b">
        <f t="shared" si="9"/>
        <v>1</v>
      </c>
      <c r="R156" t="b">
        <f t="shared" si="10"/>
        <v>1</v>
      </c>
      <c r="S156" t="b">
        <f t="shared" si="13"/>
        <v>0</v>
      </c>
      <c r="U156" t="b">
        <f t="shared" si="15"/>
        <v>0</v>
      </c>
      <c r="V156" t="b">
        <f t="shared" si="14"/>
        <v>1</v>
      </c>
      <c r="W156" t="b">
        <f t="shared" si="16"/>
        <v>1</v>
      </c>
    </row>
    <row r="157" spans="1:23" x14ac:dyDescent="0.25">
      <c r="A157" s="1">
        <v>44532</v>
      </c>
      <c r="B157">
        <v>227.5</v>
      </c>
      <c r="C157">
        <v>230.5</v>
      </c>
      <c r="D157">
        <v>224.5</v>
      </c>
      <c r="E157">
        <v>228.5</v>
      </c>
      <c r="F157">
        <v>228.5</v>
      </c>
      <c r="G157">
        <v>1003090</v>
      </c>
      <c r="H157">
        <v>-9.7838721239766606</v>
      </c>
      <c r="I157">
        <v>-8.0931691024778107</v>
      </c>
      <c r="J157">
        <v>-1.6907030214988401</v>
      </c>
      <c r="K157">
        <f t="shared" si="6"/>
        <v>-3.74708809255839</v>
      </c>
      <c r="L157">
        <f t="shared" si="7"/>
        <v>216</v>
      </c>
      <c r="M157">
        <f>IF(SIGN(J157)&gt;SIGN(J156),1,IF(SIGN(J157)&lt;SIGN(J156),-1,0))</f>
        <v>0</v>
      </c>
      <c r="N157">
        <f t="shared" si="8"/>
        <v>0.45120450326655731</v>
      </c>
      <c r="O157" t="b">
        <f t="shared" si="11"/>
        <v>1</v>
      </c>
      <c r="P157" t="b">
        <f t="shared" si="12"/>
        <v>0</v>
      </c>
      <c r="Q157" t="b">
        <f t="shared" si="9"/>
        <v>1</v>
      </c>
      <c r="R157" t="b">
        <f t="shared" si="10"/>
        <v>1</v>
      </c>
      <c r="S157" t="b">
        <f t="shared" si="13"/>
        <v>1</v>
      </c>
      <c r="U157" t="b">
        <f t="shared" si="15"/>
        <v>1</v>
      </c>
      <c r="V157" t="b">
        <f t="shared" si="14"/>
        <v>1</v>
      </c>
      <c r="W157" t="b">
        <f t="shared" si="16"/>
        <v>0</v>
      </c>
    </row>
    <row r="158" spans="1:23" x14ac:dyDescent="0.25">
      <c r="A158" s="1">
        <v>44533</v>
      </c>
      <c r="B158">
        <v>230</v>
      </c>
      <c r="C158">
        <v>234</v>
      </c>
      <c r="D158">
        <v>227.5</v>
      </c>
      <c r="E158">
        <v>231</v>
      </c>
      <c r="F158">
        <v>231</v>
      </c>
      <c r="G158">
        <v>574067</v>
      </c>
      <c r="H158">
        <v>-9.2474481503284292</v>
      </c>
      <c r="I158">
        <v>-8.3240249120479408</v>
      </c>
      <c r="J158">
        <v>-0.92342323828049699</v>
      </c>
      <c r="K158">
        <f t="shared" si="6"/>
        <v>-3.74708809255839</v>
      </c>
      <c r="L158">
        <f t="shared" si="7"/>
        <v>216</v>
      </c>
      <c r="M158">
        <f>IF(SIGN(J158)&gt;SIGN(J157),1,IF(SIGN(J158)&lt;SIGN(J157),-1,0))</f>
        <v>0</v>
      </c>
      <c r="N158">
        <f t="shared" si="8"/>
        <v>0.24643755777036286</v>
      </c>
      <c r="O158" t="b">
        <f t="shared" si="11"/>
        <v>1</v>
      </c>
      <c r="P158" t="b">
        <f t="shared" si="12"/>
        <v>0</v>
      </c>
      <c r="Q158" t="b">
        <f t="shared" si="9"/>
        <v>1</v>
      </c>
      <c r="R158" t="b">
        <f t="shared" si="10"/>
        <v>1</v>
      </c>
      <c r="S158" t="b">
        <f t="shared" si="13"/>
        <v>1</v>
      </c>
      <c r="U158" t="b">
        <f t="shared" si="15"/>
        <v>1</v>
      </c>
      <c r="V158" t="b">
        <f t="shared" si="14"/>
        <v>1</v>
      </c>
      <c r="W158" t="b">
        <f t="shared" si="16"/>
        <v>0</v>
      </c>
    </row>
    <row r="159" spans="1:23" x14ac:dyDescent="0.25">
      <c r="A159" s="1">
        <v>44536</v>
      </c>
      <c r="B159">
        <v>233</v>
      </c>
      <c r="C159">
        <v>239</v>
      </c>
      <c r="D159">
        <v>230.89999389648401</v>
      </c>
      <c r="E159">
        <v>235.5</v>
      </c>
      <c r="F159">
        <v>235.5</v>
      </c>
      <c r="G159">
        <v>381226</v>
      </c>
      <c r="H159">
        <v>-8.3628162624466995</v>
      </c>
      <c r="I159">
        <v>-8.3317831821276904</v>
      </c>
      <c r="J159">
        <v>-3.1033080319007301E-2</v>
      </c>
      <c r="K159">
        <f t="shared" si="6"/>
        <v>-3.74708809255839</v>
      </c>
      <c r="L159">
        <f t="shared" si="7"/>
        <v>216</v>
      </c>
      <c r="M159">
        <f>IF(SIGN(J159)&gt;SIGN(J158),1,IF(SIGN(J159)&lt;SIGN(J158),-1,0))</f>
        <v>0</v>
      </c>
      <c r="N159">
        <f t="shared" si="8"/>
        <v>8.2819190668717169E-3</v>
      </c>
      <c r="O159" t="b">
        <f t="shared" si="11"/>
        <v>1</v>
      </c>
      <c r="P159" t="b">
        <f t="shared" si="12"/>
        <v>0</v>
      </c>
      <c r="Q159" t="b">
        <f t="shared" si="9"/>
        <v>1</v>
      </c>
      <c r="R159" t="b">
        <f t="shared" si="10"/>
        <v>1</v>
      </c>
      <c r="S159" t="b">
        <f t="shared" si="13"/>
        <v>1</v>
      </c>
      <c r="U159" t="b">
        <f t="shared" si="15"/>
        <v>1</v>
      </c>
      <c r="V159" t="b">
        <f t="shared" si="14"/>
        <v>1</v>
      </c>
      <c r="W159" t="b">
        <f t="shared" si="16"/>
        <v>0</v>
      </c>
    </row>
    <row r="160" spans="1:23" x14ac:dyDescent="0.25">
      <c r="A160" s="1">
        <v>44537</v>
      </c>
      <c r="B160">
        <v>232.5</v>
      </c>
      <c r="C160">
        <v>243</v>
      </c>
      <c r="D160">
        <v>232.5</v>
      </c>
      <c r="E160">
        <v>239</v>
      </c>
      <c r="F160">
        <v>239</v>
      </c>
      <c r="G160">
        <v>330872</v>
      </c>
      <c r="H160">
        <v>-7.29522480017547</v>
      </c>
      <c r="I160">
        <v>-8.1244715057372492</v>
      </c>
      <c r="J160">
        <v>0.82924670556177305</v>
      </c>
      <c r="K160">
        <f t="shared" si="6"/>
        <v>-3.74708809255839</v>
      </c>
      <c r="L160">
        <f t="shared" si="7"/>
        <v>216</v>
      </c>
      <c r="M160">
        <f>IF(SIGN(J160)&gt;SIGN(J159),1,IF(SIGN(J160)&lt;SIGN(J159),-1,0))</f>
        <v>1</v>
      </c>
      <c r="N160">
        <f t="shared" si="8"/>
        <v>0</v>
      </c>
      <c r="O160" t="b">
        <f t="shared" si="11"/>
        <v>0</v>
      </c>
      <c r="P160" t="b">
        <f t="shared" si="12"/>
        <v>0</v>
      </c>
      <c r="Q160" t="b">
        <f t="shared" si="9"/>
        <v>1</v>
      </c>
      <c r="R160" t="b">
        <f t="shared" si="10"/>
        <v>1</v>
      </c>
      <c r="S160" t="b">
        <f t="shared" si="13"/>
        <v>1</v>
      </c>
      <c r="U160" t="b">
        <f t="shared" si="15"/>
        <v>0</v>
      </c>
      <c r="V160" t="b">
        <f t="shared" si="14"/>
        <v>1</v>
      </c>
      <c r="W160" t="b">
        <f t="shared" si="16"/>
        <v>1</v>
      </c>
    </row>
    <row r="161" spans="1:23" x14ac:dyDescent="0.25">
      <c r="A161" s="1">
        <v>44538</v>
      </c>
      <c r="B161">
        <v>246.5</v>
      </c>
      <c r="C161">
        <v>249.5</v>
      </c>
      <c r="D161">
        <v>242</v>
      </c>
      <c r="E161">
        <v>249</v>
      </c>
      <c r="F161">
        <v>249</v>
      </c>
      <c r="G161">
        <v>696143</v>
      </c>
      <c r="H161">
        <v>-5.5779387947086096</v>
      </c>
      <c r="I161">
        <v>-7.6151649635315204</v>
      </c>
      <c r="J161">
        <v>2.0372261688229001</v>
      </c>
      <c r="K161">
        <f t="shared" si="6"/>
        <v>-3.74708809255839</v>
      </c>
      <c r="L161">
        <f t="shared" si="7"/>
        <v>216</v>
      </c>
      <c r="M161">
        <f>IF(SIGN(J161)&gt;SIGN(J160),1,IF(SIGN(J161)&lt;SIGN(J160),-1,0))</f>
        <v>0</v>
      </c>
      <c r="N161">
        <f t="shared" si="8"/>
        <v>0</v>
      </c>
      <c r="O161" t="b">
        <f t="shared" si="11"/>
        <v>0</v>
      </c>
      <c r="P161" t="b">
        <f t="shared" si="12"/>
        <v>0</v>
      </c>
      <c r="Q161" t="b">
        <f t="shared" si="9"/>
        <v>1</v>
      </c>
      <c r="R161" t="b">
        <f t="shared" si="10"/>
        <v>1</v>
      </c>
      <c r="S161" t="b">
        <f t="shared" si="13"/>
        <v>1</v>
      </c>
      <c r="U161" t="b">
        <f t="shared" si="15"/>
        <v>0</v>
      </c>
      <c r="V161" t="b">
        <f t="shared" si="14"/>
        <v>1</v>
      </c>
      <c r="W161" t="b">
        <f t="shared" si="16"/>
        <v>1</v>
      </c>
    </row>
    <row r="162" spans="1:23" x14ac:dyDescent="0.25">
      <c r="A162" s="1">
        <v>44539</v>
      </c>
      <c r="B162">
        <v>250.5</v>
      </c>
      <c r="C162">
        <v>251.52499389648401</v>
      </c>
      <c r="D162">
        <v>241</v>
      </c>
      <c r="E162">
        <v>244</v>
      </c>
      <c r="F162">
        <v>244</v>
      </c>
      <c r="G162">
        <v>491802</v>
      </c>
      <c r="H162">
        <v>-4.5677794290363298</v>
      </c>
      <c r="I162">
        <v>-7.0056878566324796</v>
      </c>
      <c r="J162">
        <v>2.4379084275961498</v>
      </c>
      <c r="K162">
        <f t="shared" si="6"/>
        <v>-3.74708809255839</v>
      </c>
      <c r="L162">
        <f t="shared" si="7"/>
        <v>216</v>
      </c>
      <c r="M162">
        <f>IF(SIGN(J162)&gt;SIGN(J161),1,IF(SIGN(J162)&lt;SIGN(J161),-1,0))</f>
        <v>0</v>
      </c>
      <c r="N162">
        <f t="shared" si="8"/>
        <v>0</v>
      </c>
      <c r="O162" t="b">
        <f t="shared" si="11"/>
        <v>0</v>
      </c>
      <c r="P162" t="b">
        <f t="shared" si="12"/>
        <v>0</v>
      </c>
      <c r="Q162" t="b">
        <f t="shared" si="9"/>
        <v>1</v>
      </c>
      <c r="R162" t="b">
        <f t="shared" si="10"/>
        <v>1</v>
      </c>
      <c r="S162" t="b">
        <f t="shared" si="13"/>
        <v>1</v>
      </c>
      <c r="U162" t="b">
        <f t="shared" si="15"/>
        <v>0</v>
      </c>
      <c r="V162" t="b">
        <f t="shared" si="14"/>
        <v>1</v>
      </c>
      <c r="W162" t="b">
        <f t="shared" si="16"/>
        <v>1</v>
      </c>
    </row>
    <row r="163" spans="1:23" x14ac:dyDescent="0.25">
      <c r="A163" s="1">
        <v>44540</v>
      </c>
      <c r="B163">
        <v>251</v>
      </c>
      <c r="C163">
        <v>251</v>
      </c>
      <c r="D163">
        <v>240.5</v>
      </c>
      <c r="E163">
        <v>242.5</v>
      </c>
      <c r="F163">
        <v>242.5</v>
      </c>
      <c r="G163">
        <v>549552</v>
      </c>
      <c r="H163">
        <v>-3.84394726070306</v>
      </c>
      <c r="I163">
        <v>-6.3733397374466003</v>
      </c>
      <c r="J163">
        <v>2.5293924767435301</v>
      </c>
      <c r="K163">
        <f t="shared" si="6"/>
        <v>-3.74708809255839</v>
      </c>
      <c r="L163">
        <f t="shared" si="7"/>
        <v>216</v>
      </c>
      <c r="M163">
        <f>IF(SIGN(J163)&gt;SIGN(J162),1,IF(SIGN(J163)&lt;SIGN(J162),-1,0))</f>
        <v>0</v>
      </c>
      <c r="N163">
        <f t="shared" si="8"/>
        <v>0</v>
      </c>
      <c r="O163" t="b">
        <f t="shared" si="11"/>
        <v>0</v>
      </c>
      <c r="P163" t="b">
        <f t="shared" si="12"/>
        <v>0</v>
      </c>
      <c r="Q163" t="b">
        <f t="shared" si="9"/>
        <v>1</v>
      </c>
      <c r="R163" t="b">
        <f t="shared" si="10"/>
        <v>1</v>
      </c>
      <c r="S163" t="b">
        <f t="shared" si="13"/>
        <v>1</v>
      </c>
      <c r="U163" t="b">
        <f t="shared" si="15"/>
        <v>0</v>
      </c>
      <c r="V163" t="b">
        <f t="shared" si="14"/>
        <v>1</v>
      </c>
      <c r="W163" t="b">
        <f t="shared" si="16"/>
        <v>1</v>
      </c>
    </row>
    <row r="164" spans="1:23" x14ac:dyDescent="0.25">
      <c r="A164" s="1">
        <v>44543</v>
      </c>
      <c r="B164">
        <v>244.5</v>
      </c>
      <c r="C164">
        <v>246</v>
      </c>
      <c r="D164">
        <v>239</v>
      </c>
      <c r="E164">
        <v>240.5</v>
      </c>
      <c r="F164">
        <v>240.5</v>
      </c>
      <c r="G164">
        <v>604248</v>
      </c>
      <c r="H164">
        <v>-3.3925802511228298</v>
      </c>
      <c r="I164">
        <v>-5.7771878401818402</v>
      </c>
      <c r="J164">
        <v>2.3846075890590099</v>
      </c>
      <c r="K164">
        <f t="shared" si="6"/>
        <v>-3.74708809255839</v>
      </c>
      <c r="L164">
        <f t="shared" si="7"/>
        <v>216</v>
      </c>
      <c r="M164">
        <f>IF(SIGN(J164)&gt;SIGN(J163),1,IF(SIGN(J164)&lt;SIGN(J163),-1,0))</f>
        <v>0</v>
      </c>
      <c r="N164">
        <f t="shared" si="8"/>
        <v>0</v>
      </c>
      <c r="O164" t="b">
        <f t="shared" si="11"/>
        <v>0</v>
      </c>
      <c r="P164" t="b">
        <f t="shared" si="12"/>
        <v>0</v>
      </c>
      <c r="Q164" t="b">
        <f t="shared" si="9"/>
        <v>0</v>
      </c>
      <c r="R164" t="b">
        <f t="shared" si="10"/>
        <v>1</v>
      </c>
      <c r="S164" t="b">
        <f t="shared" si="13"/>
        <v>1</v>
      </c>
      <c r="U164" t="b">
        <f t="shared" si="15"/>
        <v>0</v>
      </c>
      <c r="V164" t="b">
        <f t="shared" si="14"/>
        <v>0</v>
      </c>
      <c r="W164" t="b">
        <f t="shared" si="16"/>
        <v>1</v>
      </c>
    </row>
    <row r="165" spans="1:23" x14ac:dyDescent="0.25">
      <c r="A165" s="1">
        <v>44544</v>
      </c>
      <c r="B165">
        <v>245</v>
      </c>
      <c r="C165">
        <v>245</v>
      </c>
      <c r="D165">
        <v>234.5</v>
      </c>
      <c r="E165">
        <v>236.5</v>
      </c>
      <c r="F165">
        <v>236.5</v>
      </c>
      <c r="G165">
        <v>2376501</v>
      </c>
      <c r="H165">
        <v>-3.3193705826012598</v>
      </c>
      <c r="I165">
        <v>-5.2856243886657301</v>
      </c>
      <c r="J165">
        <v>1.9662538060644601</v>
      </c>
      <c r="K165">
        <f t="shared" si="6"/>
        <v>-3.74708809255839</v>
      </c>
      <c r="L165">
        <f t="shared" si="7"/>
        <v>216</v>
      </c>
      <c r="M165">
        <f>IF(SIGN(J165)&gt;SIGN(J164),1,IF(SIGN(J165)&lt;SIGN(J164),-1,0))</f>
        <v>0</v>
      </c>
      <c r="N165">
        <f t="shared" si="8"/>
        <v>0</v>
      </c>
      <c r="O165" t="b">
        <f t="shared" si="11"/>
        <v>0</v>
      </c>
      <c r="P165" t="b">
        <f t="shared" si="12"/>
        <v>0</v>
      </c>
      <c r="Q165" t="b">
        <f t="shared" si="9"/>
        <v>0</v>
      </c>
      <c r="R165" t="b">
        <f t="shared" si="10"/>
        <v>1</v>
      </c>
      <c r="S165" t="b">
        <f t="shared" si="13"/>
        <v>1</v>
      </c>
      <c r="U165" t="b">
        <f t="shared" si="15"/>
        <v>0</v>
      </c>
      <c r="V165" t="b">
        <f t="shared" si="14"/>
        <v>0</v>
      </c>
      <c r="W165" t="b">
        <f t="shared" si="16"/>
        <v>1</v>
      </c>
    </row>
    <row r="166" spans="1:23" x14ac:dyDescent="0.25">
      <c r="A166" s="1">
        <v>44545</v>
      </c>
      <c r="B166">
        <v>232.5</v>
      </c>
      <c r="C166">
        <v>236</v>
      </c>
      <c r="D166">
        <v>232.5</v>
      </c>
      <c r="E166">
        <v>234.5</v>
      </c>
      <c r="F166">
        <v>234.5</v>
      </c>
      <c r="G166">
        <v>4100221</v>
      </c>
      <c r="H166">
        <v>-3.3837286867110001</v>
      </c>
      <c r="I166">
        <v>-4.9052452482747801</v>
      </c>
      <c r="J166">
        <v>1.52151656156377</v>
      </c>
      <c r="K166">
        <f t="shared" ref="K166:K229" si="17">MIN(J127:J166)</f>
        <v>-3.74708809255839</v>
      </c>
      <c r="L166">
        <f t="shared" ref="L166:L229" si="18">MIN(D127:D166)</f>
        <v>216</v>
      </c>
      <c r="M166">
        <f>IF(SIGN(J166)&gt;SIGN(J165),1,IF(SIGN(J166)&lt;SIGN(J165),-1,0))</f>
        <v>0</v>
      </c>
      <c r="N166">
        <f t="shared" ref="N166:N229" si="19">IF(J166&lt;0,J166/K166,0)</f>
        <v>0</v>
      </c>
      <c r="O166" t="b">
        <f t="shared" si="11"/>
        <v>0</v>
      </c>
      <c r="P166" t="b">
        <f t="shared" si="12"/>
        <v>0</v>
      </c>
      <c r="Q166" t="b">
        <f t="shared" ref="Q166:Q229" si="20">AND(J166&gt;J165)</f>
        <v>0</v>
      </c>
      <c r="R166" t="b">
        <f t="shared" ref="R166:R229" si="21">NOT(AND(O166:Q166))</f>
        <v>1</v>
      </c>
      <c r="S166" t="b">
        <f t="shared" si="13"/>
        <v>1</v>
      </c>
      <c r="U166" t="b">
        <f t="shared" si="15"/>
        <v>0</v>
      </c>
      <c r="V166" t="b">
        <f t="shared" si="14"/>
        <v>0</v>
      </c>
      <c r="W166" t="b">
        <f t="shared" si="16"/>
        <v>1</v>
      </c>
    </row>
    <row r="167" spans="1:23" x14ac:dyDescent="0.25">
      <c r="A167" s="1">
        <v>44546</v>
      </c>
      <c r="B167">
        <v>240</v>
      </c>
      <c r="C167">
        <v>243</v>
      </c>
      <c r="D167">
        <v>237.00799560546801</v>
      </c>
      <c r="E167">
        <v>240.5</v>
      </c>
      <c r="F167">
        <v>240.5</v>
      </c>
      <c r="G167">
        <v>545910</v>
      </c>
      <c r="H167">
        <v>-2.9169594526008198</v>
      </c>
      <c r="I167">
        <v>-4.5075880891399898</v>
      </c>
      <c r="J167">
        <v>1.59062863653917</v>
      </c>
      <c r="K167">
        <f t="shared" si="17"/>
        <v>-3.74708809255839</v>
      </c>
      <c r="L167">
        <f t="shared" si="18"/>
        <v>216</v>
      </c>
      <c r="M167">
        <f>IF(SIGN(J167)&gt;SIGN(J166),1,IF(SIGN(J167)&lt;SIGN(J166),-1,0))</f>
        <v>0</v>
      </c>
      <c r="N167">
        <f t="shared" si="19"/>
        <v>0</v>
      </c>
      <c r="O167" t="b">
        <f t="shared" ref="O167:O230" si="22">AND(N167&lt;0.5,N167&gt;0)</f>
        <v>0</v>
      </c>
      <c r="P167" t="b">
        <f t="shared" ref="P167:P230" si="23">AND(O167,IF(D167=L167,TRUE,P166))</f>
        <v>0</v>
      </c>
      <c r="Q167" t="b">
        <f t="shared" si="20"/>
        <v>1</v>
      </c>
      <c r="R167" t="b">
        <f t="shared" si="21"/>
        <v>1</v>
      </c>
      <c r="S167" t="b">
        <f t="shared" ref="S167:S230" si="24">N167&lt;0.5</f>
        <v>1</v>
      </c>
      <c r="U167" t="b">
        <f t="shared" si="15"/>
        <v>0</v>
      </c>
      <c r="V167" t="b">
        <f t="shared" si="14"/>
        <v>1</v>
      </c>
      <c r="W167" t="b">
        <f t="shared" si="16"/>
        <v>1</v>
      </c>
    </row>
    <row r="168" spans="1:23" x14ac:dyDescent="0.25">
      <c r="A168" s="1">
        <v>44547</v>
      </c>
      <c r="B168">
        <v>244</v>
      </c>
      <c r="C168">
        <v>244</v>
      </c>
      <c r="D168">
        <v>236.5</v>
      </c>
      <c r="E168">
        <v>237</v>
      </c>
      <c r="F168">
        <v>237</v>
      </c>
      <c r="G168">
        <v>4606173</v>
      </c>
      <c r="H168">
        <v>-2.7972169565082901</v>
      </c>
      <c r="I168">
        <v>-4.1655138626136496</v>
      </c>
      <c r="J168">
        <v>1.36829690610536</v>
      </c>
      <c r="K168">
        <f t="shared" si="17"/>
        <v>-3.74708809255839</v>
      </c>
      <c r="L168">
        <f t="shared" si="18"/>
        <v>216</v>
      </c>
      <c r="M168">
        <f>IF(SIGN(J168)&gt;SIGN(J167),1,IF(SIGN(J168)&lt;SIGN(J167),-1,0))</f>
        <v>0</v>
      </c>
      <c r="N168">
        <f t="shared" si="19"/>
        <v>0</v>
      </c>
      <c r="O168" t="b">
        <f t="shared" si="22"/>
        <v>0</v>
      </c>
      <c r="P168" t="b">
        <f t="shared" si="23"/>
        <v>0</v>
      </c>
      <c r="Q168" t="b">
        <f t="shared" si="20"/>
        <v>0</v>
      </c>
      <c r="R168" t="b">
        <f t="shared" si="21"/>
        <v>1</v>
      </c>
      <c r="S168" t="b">
        <f t="shared" si="24"/>
        <v>1</v>
      </c>
      <c r="U168" t="b">
        <f t="shared" si="15"/>
        <v>0</v>
      </c>
      <c r="V168" t="b">
        <f t="shared" si="14"/>
        <v>0</v>
      </c>
      <c r="W168" t="b">
        <f t="shared" si="16"/>
        <v>1</v>
      </c>
    </row>
    <row r="169" spans="1:23" x14ac:dyDescent="0.25">
      <c r="A169" s="1">
        <v>44550</v>
      </c>
      <c r="B169">
        <v>231.5</v>
      </c>
      <c r="C169">
        <v>236.5</v>
      </c>
      <c r="D169">
        <v>231.5</v>
      </c>
      <c r="E169">
        <v>232</v>
      </c>
      <c r="F169">
        <v>232</v>
      </c>
      <c r="G169">
        <v>384323</v>
      </c>
      <c r="H169">
        <v>-3.0703839858110999</v>
      </c>
      <c r="I169">
        <v>-3.9464878872531401</v>
      </c>
      <c r="J169">
        <v>0.87610390144203898</v>
      </c>
      <c r="K169">
        <f t="shared" si="17"/>
        <v>-3.74708809255839</v>
      </c>
      <c r="L169">
        <f t="shared" si="18"/>
        <v>216</v>
      </c>
      <c r="M169">
        <f>IF(SIGN(J169)&gt;SIGN(J168),1,IF(SIGN(J169)&lt;SIGN(J168),-1,0))</f>
        <v>0</v>
      </c>
      <c r="N169">
        <f t="shared" si="19"/>
        <v>0</v>
      </c>
      <c r="O169" t="b">
        <f t="shared" si="22"/>
        <v>0</v>
      </c>
      <c r="P169" t="b">
        <f t="shared" si="23"/>
        <v>0</v>
      </c>
      <c r="Q169" t="b">
        <f t="shared" si="20"/>
        <v>0</v>
      </c>
      <c r="R169" t="b">
        <f t="shared" si="21"/>
        <v>1</v>
      </c>
      <c r="S169" t="b">
        <f t="shared" si="24"/>
        <v>1</v>
      </c>
      <c r="U169" t="b">
        <f t="shared" si="15"/>
        <v>0</v>
      </c>
      <c r="V169" t="b">
        <f t="shared" si="14"/>
        <v>0</v>
      </c>
      <c r="W169" t="b">
        <f t="shared" si="16"/>
        <v>1</v>
      </c>
    </row>
    <row r="170" spans="1:23" x14ac:dyDescent="0.25">
      <c r="A170" s="1">
        <v>44551</v>
      </c>
      <c r="B170">
        <v>234</v>
      </c>
      <c r="C170">
        <v>237</v>
      </c>
      <c r="D170">
        <v>230.5</v>
      </c>
      <c r="E170">
        <v>235.5</v>
      </c>
      <c r="F170">
        <v>235.5</v>
      </c>
      <c r="G170">
        <v>1419092</v>
      </c>
      <c r="H170">
        <v>-2.9702118925613599</v>
      </c>
      <c r="I170">
        <v>-3.7512326883147802</v>
      </c>
      <c r="J170">
        <v>0.78102079575342298</v>
      </c>
      <c r="K170">
        <f t="shared" si="17"/>
        <v>-3.74708809255839</v>
      </c>
      <c r="L170">
        <f t="shared" si="18"/>
        <v>216</v>
      </c>
      <c r="M170">
        <f>IF(SIGN(J170)&gt;SIGN(J169),1,IF(SIGN(J170)&lt;SIGN(J169),-1,0))</f>
        <v>0</v>
      </c>
      <c r="N170">
        <f t="shared" si="19"/>
        <v>0</v>
      </c>
      <c r="O170" t="b">
        <f t="shared" si="22"/>
        <v>0</v>
      </c>
      <c r="P170" t="b">
        <f t="shared" si="23"/>
        <v>0</v>
      </c>
      <c r="Q170" t="b">
        <f t="shared" si="20"/>
        <v>0</v>
      </c>
      <c r="R170" t="b">
        <f t="shared" si="21"/>
        <v>1</v>
      </c>
      <c r="S170" t="b">
        <f t="shared" si="24"/>
        <v>1</v>
      </c>
      <c r="U170" t="b">
        <f t="shared" si="15"/>
        <v>0</v>
      </c>
      <c r="V170" t="b">
        <f t="shared" si="14"/>
        <v>0</v>
      </c>
      <c r="W170" t="b">
        <f t="shared" si="16"/>
        <v>1</v>
      </c>
    </row>
    <row r="171" spans="1:23" x14ac:dyDescent="0.25">
      <c r="A171" s="1">
        <v>44552</v>
      </c>
      <c r="B171">
        <v>228.5</v>
      </c>
      <c r="C171">
        <v>240</v>
      </c>
      <c r="D171">
        <v>228.5</v>
      </c>
      <c r="E171">
        <v>240</v>
      </c>
      <c r="F171">
        <v>240</v>
      </c>
      <c r="G171">
        <v>376164</v>
      </c>
      <c r="H171">
        <v>-2.4989072402600199</v>
      </c>
      <c r="I171">
        <v>-3.5007675987038298</v>
      </c>
      <c r="J171">
        <v>1.0018603584438099</v>
      </c>
      <c r="K171">
        <f t="shared" si="17"/>
        <v>-3.74708809255839</v>
      </c>
      <c r="L171">
        <f t="shared" si="18"/>
        <v>216</v>
      </c>
      <c r="M171">
        <f>IF(SIGN(J171)&gt;SIGN(J170),1,IF(SIGN(J171)&lt;SIGN(J170),-1,0))</f>
        <v>0</v>
      </c>
      <c r="N171">
        <f t="shared" si="19"/>
        <v>0</v>
      </c>
      <c r="O171" t="b">
        <f t="shared" si="22"/>
        <v>0</v>
      </c>
      <c r="P171" t="b">
        <f t="shared" si="23"/>
        <v>0</v>
      </c>
      <c r="Q171" t="b">
        <f t="shared" si="20"/>
        <v>1</v>
      </c>
      <c r="R171" t="b">
        <f t="shared" si="21"/>
        <v>1</v>
      </c>
      <c r="S171" t="b">
        <f t="shared" si="24"/>
        <v>1</v>
      </c>
      <c r="U171" t="b">
        <f t="shared" si="15"/>
        <v>0</v>
      </c>
      <c r="V171" t="b">
        <f t="shared" si="14"/>
        <v>1</v>
      </c>
      <c r="W171" t="b">
        <f t="shared" si="16"/>
        <v>1</v>
      </c>
    </row>
    <row r="172" spans="1:23" x14ac:dyDescent="0.25">
      <c r="A172" s="1">
        <v>44553</v>
      </c>
      <c r="B172">
        <v>239.5</v>
      </c>
      <c r="C172">
        <v>246.5</v>
      </c>
      <c r="D172">
        <v>235.76400756835901</v>
      </c>
      <c r="E172">
        <v>244</v>
      </c>
      <c r="F172">
        <v>244</v>
      </c>
      <c r="G172">
        <v>455896</v>
      </c>
      <c r="H172">
        <v>-1.7820861348883701</v>
      </c>
      <c r="I172">
        <v>-3.1570313059407402</v>
      </c>
      <c r="J172">
        <v>1.3749451710523699</v>
      </c>
      <c r="K172">
        <f t="shared" si="17"/>
        <v>-3.74708809255839</v>
      </c>
      <c r="L172">
        <f t="shared" si="18"/>
        <v>216</v>
      </c>
      <c r="M172">
        <f>IF(SIGN(J172)&gt;SIGN(J171),1,IF(SIGN(J172)&lt;SIGN(J171),-1,0))</f>
        <v>0</v>
      </c>
      <c r="N172">
        <f t="shared" si="19"/>
        <v>0</v>
      </c>
      <c r="O172" t="b">
        <f t="shared" si="22"/>
        <v>0</v>
      </c>
      <c r="P172" t="b">
        <f t="shared" si="23"/>
        <v>0</v>
      </c>
      <c r="Q172" t="b">
        <f t="shared" si="20"/>
        <v>1</v>
      </c>
      <c r="R172" t="b">
        <f t="shared" si="21"/>
        <v>1</v>
      </c>
      <c r="S172" t="b">
        <f t="shared" si="24"/>
        <v>1</v>
      </c>
      <c r="U172" t="b">
        <f t="shared" si="15"/>
        <v>0</v>
      </c>
      <c r="V172" t="b">
        <f t="shared" si="14"/>
        <v>1</v>
      </c>
      <c r="W172" t="b">
        <f t="shared" si="16"/>
        <v>1</v>
      </c>
    </row>
    <row r="173" spans="1:23" x14ac:dyDescent="0.25">
      <c r="A173" s="1">
        <v>44554</v>
      </c>
      <c r="B173">
        <v>246.5</v>
      </c>
      <c r="C173">
        <v>249.5</v>
      </c>
      <c r="D173">
        <v>242</v>
      </c>
      <c r="E173">
        <v>242</v>
      </c>
      <c r="F173">
        <v>242</v>
      </c>
      <c r="G173">
        <v>131962</v>
      </c>
      <c r="H173">
        <v>-1.3597093859085501</v>
      </c>
      <c r="I173">
        <v>-2.7975669219342998</v>
      </c>
      <c r="J173">
        <v>1.43785753602574</v>
      </c>
      <c r="K173">
        <f t="shared" si="17"/>
        <v>-3.74708809255839</v>
      </c>
      <c r="L173">
        <f t="shared" si="18"/>
        <v>216</v>
      </c>
      <c r="M173">
        <f>IF(SIGN(J173)&gt;SIGN(J172),1,IF(SIGN(J173)&lt;SIGN(J172),-1,0))</f>
        <v>0</v>
      </c>
      <c r="N173">
        <f t="shared" si="19"/>
        <v>0</v>
      </c>
      <c r="O173" t="b">
        <f t="shared" si="22"/>
        <v>0</v>
      </c>
      <c r="P173" t="b">
        <f t="shared" si="23"/>
        <v>0</v>
      </c>
      <c r="Q173" t="b">
        <f t="shared" si="20"/>
        <v>1</v>
      </c>
      <c r="R173" t="b">
        <f t="shared" si="21"/>
        <v>1</v>
      </c>
      <c r="S173" t="b">
        <f t="shared" si="24"/>
        <v>1</v>
      </c>
      <c r="U173" t="b">
        <f t="shared" si="15"/>
        <v>0</v>
      </c>
      <c r="V173" t="b">
        <f t="shared" si="14"/>
        <v>1</v>
      </c>
      <c r="W173" t="b">
        <f t="shared" si="16"/>
        <v>1</v>
      </c>
    </row>
    <row r="174" spans="1:23" x14ac:dyDescent="0.25">
      <c r="A174" s="1">
        <v>44559</v>
      </c>
      <c r="B174">
        <v>246</v>
      </c>
      <c r="C174">
        <v>249</v>
      </c>
      <c r="D174">
        <v>243.98399353027301</v>
      </c>
      <c r="E174">
        <v>248.5</v>
      </c>
      <c r="F174">
        <v>248.5</v>
      </c>
      <c r="G174">
        <v>432988</v>
      </c>
      <c r="H174">
        <v>-0.494774446971462</v>
      </c>
      <c r="I174">
        <v>-2.3370084269417299</v>
      </c>
      <c r="J174">
        <v>1.8422339799702701</v>
      </c>
      <c r="K174">
        <f t="shared" si="17"/>
        <v>-3.74708809255839</v>
      </c>
      <c r="L174">
        <f t="shared" si="18"/>
        <v>216</v>
      </c>
      <c r="M174">
        <f>IF(SIGN(J174)&gt;SIGN(J173),1,IF(SIGN(J174)&lt;SIGN(J173),-1,0))</f>
        <v>0</v>
      </c>
      <c r="N174">
        <f t="shared" si="19"/>
        <v>0</v>
      </c>
      <c r="O174" t="b">
        <f t="shared" si="22"/>
        <v>0</v>
      </c>
      <c r="P174" t="b">
        <f t="shared" si="23"/>
        <v>0</v>
      </c>
      <c r="Q174" t="b">
        <f t="shared" si="20"/>
        <v>1</v>
      </c>
      <c r="R174" t="b">
        <f t="shared" si="21"/>
        <v>1</v>
      </c>
      <c r="S174" t="b">
        <f t="shared" si="24"/>
        <v>1</v>
      </c>
      <c r="U174" t="b">
        <f t="shared" si="15"/>
        <v>0</v>
      </c>
      <c r="V174" t="b">
        <f t="shared" si="14"/>
        <v>1</v>
      </c>
      <c r="W174" t="b">
        <f t="shared" si="16"/>
        <v>1</v>
      </c>
    </row>
    <row r="175" spans="1:23" x14ac:dyDescent="0.25">
      <c r="A175" s="1">
        <v>44560</v>
      </c>
      <c r="B175">
        <v>247.5</v>
      </c>
      <c r="C175">
        <v>252</v>
      </c>
      <c r="D175">
        <v>244.5</v>
      </c>
      <c r="E175">
        <v>247.5</v>
      </c>
      <c r="F175">
        <v>247.5</v>
      </c>
      <c r="G175">
        <v>296370</v>
      </c>
      <c r="H175">
        <v>0.108747609411778</v>
      </c>
      <c r="I175">
        <v>-1.8478572196710299</v>
      </c>
      <c r="J175">
        <v>1.95660482908281</v>
      </c>
      <c r="K175">
        <f t="shared" si="17"/>
        <v>-3.74708809255839</v>
      </c>
      <c r="L175">
        <f t="shared" si="18"/>
        <v>216</v>
      </c>
      <c r="M175">
        <f>IF(SIGN(J175)&gt;SIGN(J174),1,IF(SIGN(J175)&lt;SIGN(J174),-1,0))</f>
        <v>0</v>
      </c>
      <c r="N175">
        <f t="shared" si="19"/>
        <v>0</v>
      </c>
      <c r="O175" t="b">
        <f t="shared" si="22"/>
        <v>0</v>
      </c>
      <c r="P175" t="b">
        <f t="shared" si="23"/>
        <v>0</v>
      </c>
      <c r="Q175" t="b">
        <f t="shared" si="20"/>
        <v>1</v>
      </c>
      <c r="R175" t="b">
        <f t="shared" si="21"/>
        <v>1</v>
      </c>
      <c r="S175" t="b">
        <f t="shared" si="24"/>
        <v>1</v>
      </c>
      <c r="U175" t="b">
        <f t="shared" si="15"/>
        <v>0</v>
      </c>
      <c r="V175" t="b">
        <f t="shared" si="14"/>
        <v>1</v>
      </c>
      <c r="W175" t="b">
        <f t="shared" si="16"/>
        <v>1</v>
      </c>
    </row>
    <row r="176" spans="1:23" x14ac:dyDescent="0.25">
      <c r="A176" s="1">
        <v>44561</v>
      </c>
      <c r="B176">
        <v>249</v>
      </c>
      <c r="C176">
        <v>256.5</v>
      </c>
      <c r="D176">
        <v>247.5</v>
      </c>
      <c r="E176">
        <v>255</v>
      </c>
      <c r="F176">
        <v>255</v>
      </c>
      <c r="G176">
        <v>151353</v>
      </c>
      <c r="H176">
        <v>1.1786430400351799</v>
      </c>
      <c r="I176">
        <v>-1.24255716772979</v>
      </c>
      <c r="J176">
        <v>2.4212002077649699</v>
      </c>
      <c r="K176">
        <f t="shared" si="17"/>
        <v>-3.74708809255839</v>
      </c>
      <c r="L176">
        <f t="shared" si="18"/>
        <v>216</v>
      </c>
      <c r="M176">
        <f>IF(SIGN(J176)&gt;SIGN(J175),1,IF(SIGN(J176)&lt;SIGN(J175),-1,0))</f>
        <v>0</v>
      </c>
      <c r="N176">
        <f t="shared" si="19"/>
        <v>0</v>
      </c>
      <c r="O176" t="b">
        <f t="shared" si="22"/>
        <v>0</v>
      </c>
      <c r="P176" t="b">
        <f t="shared" si="23"/>
        <v>0</v>
      </c>
      <c r="Q176" t="b">
        <f t="shared" si="20"/>
        <v>1</v>
      </c>
      <c r="R176" t="b">
        <f t="shared" si="21"/>
        <v>1</v>
      </c>
      <c r="S176" t="b">
        <f t="shared" si="24"/>
        <v>1</v>
      </c>
      <c r="U176" t="b">
        <f t="shared" si="15"/>
        <v>0</v>
      </c>
      <c r="V176" t="b">
        <f t="shared" si="14"/>
        <v>1</v>
      </c>
      <c r="W176" t="b">
        <f t="shared" si="16"/>
        <v>1</v>
      </c>
    </row>
    <row r="177" spans="1:23" x14ac:dyDescent="0.25">
      <c r="A177" s="1">
        <v>44565</v>
      </c>
      <c r="B177">
        <v>259.5</v>
      </c>
      <c r="C177">
        <v>260.5</v>
      </c>
      <c r="D177">
        <v>254</v>
      </c>
      <c r="E177">
        <v>258.5</v>
      </c>
      <c r="F177">
        <v>258.5</v>
      </c>
      <c r="G177">
        <v>400538</v>
      </c>
      <c r="H177">
        <v>2.2826502947482901</v>
      </c>
      <c r="I177">
        <v>-0.53751567523417398</v>
      </c>
      <c r="J177">
        <v>2.8201659699824599</v>
      </c>
      <c r="K177">
        <f t="shared" si="17"/>
        <v>-3.74708809255839</v>
      </c>
      <c r="L177">
        <f t="shared" si="18"/>
        <v>216</v>
      </c>
      <c r="M177">
        <f>IF(SIGN(J177)&gt;SIGN(J176),1,IF(SIGN(J177)&lt;SIGN(J176),-1,0))</f>
        <v>0</v>
      </c>
      <c r="N177">
        <f t="shared" si="19"/>
        <v>0</v>
      </c>
      <c r="O177" t="b">
        <f t="shared" si="22"/>
        <v>0</v>
      </c>
      <c r="P177" t="b">
        <f t="shared" si="23"/>
        <v>0</v>
      </c>
      <c r="Q177" t="b">
        <f t="shared" si="20"/>
        <v>1</v>
      </c>
      <c r="R177" t="b">
        <f t="shared" si="21"/>
        <v>1</v>
      </c>
      <c r="S177" t="b">
        <f t="shared" si="24"/>
        <v>1</v>
      </c>
      <c r="U177" t="b">
        <f t="shared" si="15"/>
        <v>0</v>
      </c>
      <c r="V177" t="b">
        <f t="shared" si="14"/>
        <v>1</v>
      </c>
      <c r="W177" t="b">
        <f t="shared" si="16"/>
        <v>1</v>
      </c>
    </row>
    <row r="178" spans="1:23" x14ac:dyDescent="0.25">
      <c r="A178" s="1">
        <v>44566</v>
      </c>
      <c r="B178">
        <v>250</v>
      </c>
      <c r="C178">
        <v>265.33801269531199</v>
      </c>
      <c r="D178">
        <v>250</v>
      </c>
      <c r="E178">
        <v>262</v>
      </c>
      <c r="F178">
        <v>262</v>
      </c>
      <c r="G178">
        <v>1168789</v>
      </c>
      <c r="H178">
        <v>3.4008020819548999</v>
      </c>
      <c r="I178">
        <v>0.25014787620364198</v>
      </c>
      <c r="J178">
        <v>3.1506542057512599</v>
      </c>
      <c r="K178">
        <f t="shared" si="17"/>
        <v>-3.74708809255839</v>
      </c>
      <c r="L178">
        <f t="shared" si="18"/>
        <v>216</v>
      </c>
      <c r="M178">
        <f>IF(SIGN(J178)&gt;SIGN(J177),1,IF(SIGN(J178)&lt;SIGN(J177),-1,0))</f>
        <v>0</v>
      </c>
      <c r="N178">
        <f t="shared" si="19"/>
        <v>0</v>
      </c>
      <c r="O178" t="b">
        <f t="shared" si="22"/>
        <v>0</v>
      </c>
      <c r="P178" t="b">
        <f t="shared" si="23"/>
        <v>0</v>
      </c>
      <c r="Q178" t="b">
        <f t="shared" si="20"/>
        <v>1</v>
      </c>
      <c r="R178" t="b">
        <f t="shared" si="21"/>
        <v>1</v>
      </c>
      <c r="S178" t="b">
        <f t="shared" si="24"/>
        <v>1</v>
      </c>
      <c r="U178" t="b">
        <f t="shared" si="15"/>
        <v>0</v>
      </c>
      <c r="V178" t="b">
        <f t="shared" si="14"/>
        <v>1</v>
      </c>
      <c r="W178" t="b">
        <f t="shared" si="16"/>
        <v>1</v>
      </c>
    </row>
    <row r="179" spans="1:23" x14ac:dyDescent="0.25">
      <c r="A179" s="1">
        <v>44567</v>
      </c>
      <c r="B179">
        <v>258.5</v>
      </c>
      <c r="C179">
        <v>263</v>
      </c>
      <c r="D179">
        <v>258.5</v>
      </c>
      <c r="E179">
        <v>262.5</v>
      </c>
      <c r="F179">
        <v>262.5</v>
      </c>
      <c r="G179">
        <v>1156563</v>
      </c>
      <c r="H179">
        <v>4.2779773299583601</v>
      </c>
      <c r="I179">
        <v>1.05571376695458</v>
      </c>
      <c r="J179">
        <v>3.2222635630037701</v>
      </c>
      <c r="K179">
        <f t="shared" si="17"/>
        <v>-3.74708809255839</v>
      </c>
      <c r="L179">
        <f t="shared" si="18"/>
        <v>216</v>
      </c>
      <c r="M179">
        <f>IF(SIGN(J179)&gt;SIGN(J178),1,IF(SIGN(J179)&lt;SIGN(J178),-1,0))</f>
        <v>0</v>
      </c>
      <c r="N179">
        <f t="shared" si="19"/>
        <v>0</v>
      </c>
      <c r="O179" t="b">
        <f t="shared" si="22"/>
        <v>0</v>
      </c>
      <c r="P179" t="b">
        <f t="shared" si="23"/>
        <v>0</v>
      </c>
      <c r="Q179" t="b">
        <f t="shared" si="20"/>
        <v>1</v>
      </c>
      <c r="R179" t="b">
        <f t="shared" si="21"/>
        <v>1</v>
      </c>
      <c r="S179" t="b">
        <f t="shared" si="24"/>
        <v>1</v>
      </c>
      <c r="U179" t="b">
        <f t="shared" si="15"/>
        <v>0</v>
      </c>
      <c r="V179" t="b">
        <f t="shared" si="14"/>
        <v>1</v>
      </c>
      <c r="W179" t="b">
        <f t="shared" si="16"/>
        <v>1</v>
      </c>
    </row>
    <row r="180" spans="1:23" x14ac:dyDescent="0.25">
      <c r="A180" s="1">
        <v>44568</v>
      </c>
      <c r="B180">
        <v>254</v>
      </c>
      <c r="C180">
        <v>263.5</v>
      </c>
      <c r="D180">
        <v>254</v>
      </c>
      <c r="E180">
        <v>263.5</v>
      </c>
      <c r="F180">
        <v>263.5</v>
      </c>
      <c r="G180">
        <v>403473</v>
      </c>
      <c r="H180">
        <v>4.9962430026036202</v>
      </c>
      <c r="I180">
        <v>1.8438196140843901</v>
      </c>
      <c r="J180">
        <v>3.1524233885192201</v>
      </c>
      <c r="K180">
        <f t="shared" si="17"/>
        <v>-3.74708809255839</v>
      </c>
      <c r="L180">
        <f t="shared" si="18"/>
        <v>216</v>
      </c>
      <c r="M180">
        <f>IF(SIGN(J180)&gt;SIGN(J179),1,IF(SIGN(J180)&lt;SIGN(J179),-1,0))</f>
        <v>0</v>
      </c>
      <c r="N180">
        <f t="shared" si="19"/>
        <v>0</v>
      </c>
      <c r="O180" t="b">
        <f t="shared" si="22"/>
        <v>0</v>
      </c>
      <c r="P180" t="b">
        <f t="shared" si="23"/>
        <v>0</v>
      </c>
      <c r="Q180" t="b">
        <f t="shared" si="20"/>
        <v>0</v>
      </c>
      <c r="R180" t="b">
        <f t="shared" si="21"/>
        <v>1</v>
      </c>
      <c r="S180" t="b">
        <f t="shared" si="24"/>
        <v>1</v>
      </c>
      <c r="U180" t="b">
        <f t="shared" si="15"/>
        <v>0</v>
      </c>
      <c r="V180" t="b">
        <f t="shared" si="14"/>
        <v>0</v>
      </c>
      <c r="W180" t="b">
        <f t="shared" si="16"/>
        <v>1</v>
      </c>
    </row>
    <row r="181" spans="1:23" x14ac:dyDescent="0.25">
      <c r="A181" s="1">
        <v>44571</v>
      </c>
      <c r="B181">
        <v>262</v>
      </c>
      <c r="C181">
        <v>266</v>
      </c>
      <c r="D181">
        <v>259.5</v>
      </c>
      <c r="E181">
        <v>260.5</v>
      </c>
      <c r="F181">
        <v>260.5</v>
      </c>
      <c r="G181">
        <v>422652</v>
      </c>
      <c r="H181">
        <v>5.2627334808891497</v>
      </c>
      <c r="I181">
        <v>2.5276023874453402</v>
      </c>
      <c r="J181">
        <v>2.7351310934437998</v>
      </c>
      <c r="K181">
        <f t="shared" si="17"/>
        <v>-3.74708809255839</v>
      </c>
      <c r="L181">
        <f t="shared" si="18"/>
        <v>216</v>
      </c>
      <c r="M181">
        <f>IF(SIGN(J181)&gt;SIGN(J180),1,IF(SIGN(J181)&lt;SIGN(J180),-1,0))</f>
        <v>0</v>
      </c>
      <c r="N181">
        <f t="shared" si="19"/>
        <v>0</v>
      </c>
      <c r="O181" t="b">
        <f t="shared" si="22"/>
        <v>0</v>
      </c>
      <c r="P181" t="b">
        <f t="shared" si="23"/>
        <v>0</v>
      </c>
      <c r="Q181" t="b">
        <f t="shared" si="20"/>
        <v>0</v>
      </c>
      <c r="R181" t="b">
        <f t="shared" si="21"/>
        <v>1</v>
      </c>
      <c r="S181" t="b">
        <f t="shared" si="24"/>
        <v>1</v>
      </c>
      <c r="U181" t="b">
        <f t="shared" si="15"/>
        <v>0</v>
      </c>
      <c r="V181" t="b">
        <f t="shared" si="14"/>
        <v>0</v>
      </c>
      <c r="W181" t="b">
        <f t="shared" si="16"/>
        <v>1</v>
      </c>
    </row>
    <row r="182" spans="1:23" x14ac:dyDescent="0.25">
      <c r="A182" s="1">
        <v>44572</v>
      </c>
      <c r="B182">
        <v>258</v>
      </c>
      <c r="C182">
        <v>263</v>
      </c>
      <c r="D182">
        <v>258</v>
      </c>
      <c r="E182">
        <v>261.5</v>
      </c>
      <c r="F182">
        <v>261.5</v>
      </c>
      <c r="G182">
        <v>208519</v>
      </c>
      <c r="H182">
        <v>5.4913201497826298</v>
      </c>
      <c r="I182">
        <v>3.1203459399128</v>
      </c>
      <c r="J182">
        <v>2.3709742098698299</v>
      </c>
      <c r="K182">
        <f t="shared" si="17"/>
        <v>-3.74708809255839</v>
      </c>
      <c r="L182">
        <f t="shared" si="18"/>
        <v>216</v>
      </c>
      <c r="M182">
        <f>IF(SIGN(J182)&gt;SIGN(J181),1,IF(SIGN(J182)&lt;SIGN(J181),-1,0))</f>
        <v>0</v>
      </c>
      <c r="N182">
        <f t="shared" si="19"/>
        <v>0</v>
      </c>
      <c r="O182" t="b">
        <f t="shared" si="22"/>
        <v>0</v>
      </c>
      <c r="P182" t="b">
        <f t="shared" si="23"/>
        <v>0</v>
      </c>
      <c r="Q182" t="b">
        <f t="shared" si="20"/>
        <v>0</v>
      </c>
      <c r="R182" t="b">
        <f t="shared" si="21"/>
        <v>1</v>
      </c>
      <c r="S182" t="b">
        <f t="shared" si="24"/>
        <v>1</v>
      </c>
      <c r="U182" t="b">
        <f t="shared" si="15"/>
        <v>0</v>
      </c>
      <c r="V182" t="b">
        <f t="shared" si="14"/>
        <v>0</v>
      </c>
      <c r="W182" t="b">
        <f t="shared" si="16"/>
        <v>1</v>
      </c>
    </row>
    <row r="183" spans="1:23" x14ac:dyDescent="0.25">
      <c r="A183" s="1">
        <v>44573</v>
      </c>
      <c r="B183">
        <v>259</v>
      </c>
      <c r="C183">
        <v>267</v>
      </c>
      <c r="D183">
        <v>258.5</v>
      </c>
      <c r="E183">
        <v>263</v>
      </c>
      <c r="F183">
        <v>263</v>
      </c>
      <c r="G183">
        <v>328895</v>
      </c>
      <c r="H183">
        <v>5.7274911405650597</v>
      </c>
      <c r="I183">
        <v>3.64177498004325</v>
      </c>
      <c r="J183">
        <v>2.0857161605218</v>
      </c>
      <c r="K183">
        <f t="shared" si="17"/>
        <v>-3.74708809255839</v>
      </c>
      <c r="L183">
        <f t="shared" si="18"/>
        <v>216</v>
      </c>
      <c r="M183">
        <f>IF(SIGN(J183)&gt;SIGN(J182),1,IF(SIGN(J183)&lt;SIGN(J182),-1,0))</f>
        <v>0</v>
      </c>
      <c r="N183">
        <f t="shared" si="19"/>
        <v>0</v>
      </c>
      <c r="O183" t="b">
        <f t="shared" si="22"/>
        <v>0</v>
      </c>
      <c r="P183" t="b">
        <f t="shared" si="23"/>
        <v>0</v>
      </c>
      <c r="Q183" t="b">
        <f t="shared" si="20"/>
        <v>0</v>
      </c>
      <c r="R183" t="b">
        <f t="shared" si="21"/>
        <v>1</v>
      </c>
      <c r="S183" t="b">
        <f t="shared" si="24"/>
        <v>1</v>
      </c>
      <c r="U183" t="b">
        <f t="shared" si="15"/>
        <v>0</v>
      </c>
      <c r="V183" t="b">
        <f t="shared" si="14"/>
        <v>0</v>
      </c>
      <c r="W183" t="b">
        <f t="shared" si="16"/>
        <v>1</v>
      </c>
    </row>
    <row r="184" spans="1:23" x14ac:dyDescent="0.25">
      <c r="A184" s="1">
        <v>44574</v>
      </c>
      <c r="B184">
        <v>262</v>
      </c>
      <c r="C184">
        <v>269.5</v>
      </c>
      <c r="D184">
        <v>260.5</v>
      </c>
      <c r="E184">
        <v>267</v>
      </c>
      <c r="F184">
        <v>267</v>
      </c>
      <c r="G184">
        <v>239152</v>
      </c>
      <c r="H184">
        <v>6.1663429215531096</v>
      </c>
      <c r="I184">
        <v>4.1466885683452199</v>
      </c>
      <c r="J184">
        <v>2.0196543532078799</v>
      </c>
      <c r="K184">
        <f t="shared" si="17"/>
        <v>-3.74708809255839</v>
      </c>
      <c r="L184">
        <f t="shared" si="18"/>
        <v>216</v>
      </c>
      <c r="M184">
        <f>IF(SIGN(J184)&gt;SIGN(J183),1,IF(SIGN(J184)&lt;SIGN(J183),-1,0))</f>
        <v>0</v>
      </c>
      <c r="N184">
        <f t="shared" si="19"/>
        <v>0</v>
      </c>
      <c r="O184" t="b">
        <f t="shared" si="22"/>
        <v>0</v>
      </c>
      <c r="P184" t="b">
        <f t="shared" si="23"/>
        <v>0</v>
      </c>
      <c r="Q184" t="b">
        <f t="shared" si="20"/>
        <v>0</v>
      </c>
      <c r="R184" t="b">
        <f t="shared" si="21"/>
        <v>1</v>
      </c>
      <c r="S184" t="b">
        <f t="shared" si="24"/>
        <v>1</v>
      </c>
      <c r="U184" t="b">
        <f t="shared" si="15"/>
        <v>0</v>
      </c>
      <c r="V184" t="b">
        <f t="shared" si="14"/>
        <v>0</v>
      </c>
      <c r="W184" t="b">
        <f t="shared" si="16"/>
        <v>1</v>
      </c>
    </row>
    <row r="185" spans="1:23" x14ac:dyDescent="0.25">
      <c r="A185" s="1">
        <v>44575</v>
      </c>
      <c r="B185">
        <v>262.5</v>
      </c>
      <c r="C185">
        <v>272.5</v>
      </c>
      <c r="D185">
        <v>262.5</v>
      </c>
      <c r="E185">
        <v>271.5</v>
      </c>
      <c r="F185">
        <v>271.5</v>
      </c>
      <c r="G185">
        <v>433090</v>
      </c>
      <c r="H185">
        <v>6.7988750627805796</v>
      </c>
      <c r="I185">
        <v>4.6771258672322897</v>
      </c>
      <c r="J185">
        <v>2.1217491955482801</v>
      </c>
      <c r="K185">
        <f t="shared" si="17"/>
        <v>-3.74708809255839</v>
      </c>
      <c r="L185">
        <f t="shared" si="18"/>
        <v>216</v>
      </c>
      <c r="M185">
        <f>IF(SIGN(J185)&gt;SIGN(J184),1,IF(SIGN(J185)&lt;SIGN(J184),-1,0))</f>
        <v>0</v>
      </c>
      <c r="N185">
        <f t="shared" si="19"/>
        <v>0</v>
      </c>
      <c r="O185" t="b">
        <f t="shared" si="22"/>
        <v>0</v>
      </c>
      <c r="P185" t="b">
        <f t="shared" si="23"/>
        <v>0</v>
      </c>
      <c r="Q185" t="b">
        <f t="shared" si="20"/>
        <v>1</v>
      </c>
      <c r="R185" t="b">
        <f t="shared" si="21"/>
        <v>1</v>
      </c>
      <c r="S185" t="b">
        <f t="shared" si="24"/>
        <v>1</v>
      </c>
      <c r="U185" t="b">
        <f t="shared" si="15"/>
        <v>0</v>
      </c>
      <c r="V185" t="b">
        <f t="shared" si="14"/>
        <v>1</v>
      </c>
      <c r="W185" t="b">
        <f t="shared" si="16"/>
        <v>1</v>
      </c>
    </row>
    <row r="186" spans="1:23" x14ac:dyDescent="0.25">
      <c r="A186" s="1">
        <v>44578</v>
      </c>
      <c r="B186">
        <v>270</v>
      </c>
      <c r="C186">
        <v>276</v>
      </c>
      <c r="D186">
        <v>270</v>
      </c>
      <c r="E186">
        <v>273.5</v>
      </c>
      <c r="F186">
        <v>273.5</v>
      </c>
      <c r="G186">
        <v>724584</v>
      </c>
      <c r="H186">
        <v>7.3765126708056501</v>
      </c>
      <c r="I186">
        <v>5.2170032279469698</v>
      </c>
      <c r="J186">
        <v>2.1595094428586799</v>
      </c>
      <c r="K186">
        <f t="shared" si="17"/>
        <v>-3.74708809255839</v>
      </c>
      <c r="L186">
        <f t="shared" si="18"/>
        <v>216</v>
      </c>
      <c r="M186">
        <f>IF(SIGN(J186)&gt;SIGN(J185),1,IF(SIGN(J186)&lt;SIGN(J185),-1,0))</f>
        <v>0</v>
      </c>
      <c r="N186">
        <f t="shared" si="19"/>
        <v>0</v>
      </c>
      <c r="O186" t="b">
        <f t="shared" si="22"/>
        <v>0</v>
      </c>
      <c r="P186" t="b">
        <f t="shared" si="23"/>
        <v>0</v>
      </c>
      <c r="Q186" t="b">
        <f t="shared" si="20"/>
        <v>1</v>
      </c>
      <c r="R186" t="b">
        <f t="shared" si="21"/>
        <v>1</v>
      </c>
      <c r="S186" t="b">
        <f t="shared" si="24"/>
        <v>1</v>
      </c>
      <c r="U186" t="b">
        <f t="shared" si="15"/>
        <v>0</v>
      </c>
      <c r="V186" t="b">
        <f t="shared" si="14"/>
        <v>1</v>
      </c>
      <c r="W186" t="b">
        <f t="shared" si="16"/>
        <v>1</v>
      </c>
    </row>
    <row r="187" spans="1:23" x14ac:dyDescent="0.25">
      <c r="A187" s="1">
        <v>44579</v>
      </c>
      <c r="B187">
        <v>281.5</v>
      </c>
      <c r="C187">
        <v>281.5</v>
      </c>
      <c r="D187">
        <v>262.5</v>
      </c>
      <c r="E187">
        <v>265.5</v>
      </c>
      <c r="F187">
        <v>265.5</v>
      </c>
      <c r="G187">
        <v>1185880</v>
      </c>
      <c r="H187">
        <v>7.1068386363256097</v>
      </c>
      <c r="I187">
        <v>5.5949703096226999</v>
      </c>
      <c r="J187">
        <v>1.51186832670291</v>
      </c>
      <c r="K187">
        <f t="shared" si="17"/>
        <v>-3.74708809255839</v>
      </c>
      <c r="L187">
        <f t="shared" si="18"/>
        <v>216</v>
      </c>
      <c r="M187">
        <f>IF(SIGN(J187)&gt;SIGN(J186),1,IF(SIGN(J187)&lt;SIGN(J186),-1,0))</f>
        <v>0</v>
      </c>
      <c r="N187">
        <f t="shared" si="19"/>
        <v>0</v>
      </c>
      <c r="O187" t="b">
        <f t="shared" si="22"/>
        <v>0</v>
      </c>
      <c r="P187" t="b">
        <f t="shared" si="23"/>
        <v>0</v>
      </c>
      <c r="Q187" t="b">
        <f t="shared" si="20"/>
        <v>0</v>
      </c>
      <c r="R187" t="b">
        <f t="shared" si="21"/>
        <v>1</v>
      </c>
      <c r="S187" t="b">
        <f t="shared" si="24"/>
        <v>1</v>
      </c>
      <c r="U187" t="b">
        <f t="shared" si="15"/>
        <v>0</v>
      </c>
      <c r="V187" t="b">
        <f t="shared" si="14"/>
        <v>0</v>
      </c>
      <c r="W187" t="b">
        <f t="shared" si="16"/>
        <v>1</v>
      </c>
    </row>
    <row r="188" spans="1:23" x14ac:dyDescent="0.25">
      <c r="A188" s="1">
        <v>44580</v>
      </c>
      <c r="B188">
        <v>265</v>
      </c>
      <c r="C188">
        <v>267.4580078125</v>
      </c>
      <c r="D188">
        <v>262.5</v>
      </c>
      <c r="E188">
        <v>263</v>
      </c>
      <c r="F188">
        <v>263</v>
      </c>
      <c r="G188">
        <v>1903506</v>
      </c>
      <c r="H188">
        <v>6.6151358459840104</v>
      </c>
      <c r="I188">
        <v>5.7990034168949602</v>
      </c>
      <c r="J188">
        <v>0.81613242908905004</v>
      </c>
      <c r="K188">
        <f t="shared" si="17"/>
        <v>-3.74708809255839</v>
      </c>
      <c r="L188">
        <f t="shared" si="18"/>
        <v>216</v>
      </c>
      <c r="M188">
        <f>IF(SIGN(J188)&gt;SIGN(J187),1,IF(SIGN(J188)&lt;SIGN(J187),-1,0))</f>
        <v>0</v>
      </c>
      <c r="N188">
        <f t="shared" si="19"/>
        <v>0</v>
      </c>
      <c r="O188" t="b">
        <f t="shared" si="22"/>
        <v>0</v>
      </c>
      <c r="P188" t="b">
        <f t="shared" si="23"/>
        <v>0</v>
      </c>
      <c r="Q188" t="b">
        <f t="shared" si="20"/>
        <v>0</v>
      </c>
      <c r="R188" t="b">
        <f t="shared" si="21"/>
        <v>1</v>
      </c>
      <c r="S188" t="b">
        <f t="shared" si="24"/>
        <v>1</v>
      </c>
      <c r="U188" t="b">
        <f t="shared" si="15"/>
        <v>0</v>
      </c>
      <c r="V188" t="b">
        <f t="shared" si="14"/>
        <v>0</v>
      </c>
      <c r="W188" t="b">
        <f t="shared" si="16"/>
        <v>1</v>
      </c>
    </row>
    <row r="189" spans="1:23" x14ac:dyDescent="0.25">
      <c r="A189" s="1">
        <v>44581</v>
      </c>
      <c r="B189">
        <v>266</v>
      </c>
      <c r="C189">
        <v>266.34500122070301</v>
      </c>
      <c r="D189">
        <v>260</v>
      </c>
      <c r="E189">
        <v>265</v>
      </c>
      <c r="F189">
        <v>265</v>
      </c>
      <c r="G189">
        <v>1063833</v>
      </c>
      <c r="H189">
        <v>6.3140565325333</v>
      </c>
      <c r="I189">
        <v>5.90201404002263</v>
      </c>
      <c r="J189">
        <v>0.41204249251066799</v>
      </c>
      <c r="K189">
        <f t="shared" si="17"/>
        <v>-3.74708809255839</v>
      </c>
      <c r="L189">
        <f t="shared" si="18"/>
        <v>216</v>
      </c>
      <c r="M189">
        <f>IF(SIGN(J189)&gt;SIGN(J188),1,IF(SIGN(J189)&lt;SIGN(J188),-1,0))</f>
        <v>0</v>
      </c>
      <c r="N189">
        <f t="shared" si="19"/>
        <v>0</v>
      </c>
      <c r="O189" t="b">
        <f t="shared" si="22"/>
        <v>0</v>
      </c>
      <c r="P189" t="b">
        <f t="shared" si="23"/>
        <v>0</v>
      </c>
      <c r="Q189" t="b">
        <f t="shared" si="20"/>
        <v>0</v>
      </c>
      <c r="R189" t="b">
        <f t="shared" si="21"/>
        <v>1</v>
      </c>
      <c r="S189" t="b">
        <f t="shared" si="24"/>
        <v>1</v>
      </c>
      <c r="U189" t="b">
        <f t="shared" si="15"/>
        <v>0</v>
      </c>
      <c r="V189" t="b">
        <f t="shared" si="14"/>
        <v>0</v>
      </c>
      <c r="W189" t="b">
        <f t="shared" si="16"/>
        <v>1</v>
      </c>
    </row>
    <row r="190" spans="1:23" x14ac:dyDescent="0.25">
      <c r="A190" s="1">
        <v>44582</v>
      </c>
      <c r="B190">
        <v>257.5</v>
      </c>
      <c r="C190">
        <v>263</v>
      </c>
      <c r="D190">
        <v>257.5</v>
      </c>
      <c r="E190">
        <v>260</v>
      </c>
      <c r="F190">
        <v>260</v>
      </c>
      <c r="G190">
        <v>1099990</v>
      </c>
      <c r="H190">
        <v>5.60735289706804</v>
      </c>
      <c r="I190">
        <v>5.84308181143171</v>
      </c>
      <c r="J190">
        <v>-0.23572891436367399</v>
      </c>
      <c r="K190">
        <f t="shared" si="17"/>
        <v>-3.74708809255839</v>
      </c>
      <c r="L190">
        <f t="shared" si="18"/>
        <v>216</v>
      </c>
      <c r="M190">
        <f>IF(SIGN(J190)&gt;SIGN(J189),1,IF(SIGN(J190)&lt;SIGN(J189),-1,0))</f>
        <v>-1</v>
      </c>
      <c r="N190">
        <f t="shared" si="19"/>
        <v>6.2909893907171513E-2</v>
      </c>
      <c r="O190" t="b">
        <f t="shared" si="22"/>
        <v>1</v>
      </c>
      <c r="P190" t="b">
        <f t="shared" si="23"/>
        <v>0</v>
      </c>
      <c r="Q190" t="b">
        <f t="shared" si="20"/>
        <v>0</v>
      </c>
      <c r="R190" t="b">
        <f t="shared" si="21"/>
        <v>1</v>
      </c>
      <c r="S190" t="b">
        <f t="shared" si="24"/>
        <v>1</v>
      </c>
      <c r="U190" t="b">
        <f t="shared" si="15"/>
        <v>1</v>
      </c>
      <c r="V190" t="b">
        <f t="shared" si="14"/>
        <v>0</v>
      </c>
      <c r="W190" t="b">
        <f t="shared" si="16"/>
        <v>1</v>
      </c>
    </row>
    <row r="191" spans="1:23" x14ac:dyDescent="0.25">
      <c r="A191" s="1">
        <v>44585</v>
      </c>
      <c r="B191">
        <v>261</v>
      </c>
      <c r="C191">
        <v>262.5</v>
      </c>
      <c r="D191">
        <v>238</v>
      </c>
      <c r="E191">
        <v>241</v>
      </c>
      <c r="F191">
        <v>241</v>
      </c>
      <c r="G191">
        <v>1583001</v>
      </c>
      <c r="H191">
        <v>3.4740973659991701</v>
      </c>
      <c r="I191">
        <v>5.3692849223451997</v>
      </c>
      <c r="J191">
        <v>-1.8951875563460301</v>
      </c>
      <c r="K191">
        <f t="shared" si="17"/>
        <v>-3.74708809255839</v>
      </c>
      <c r="L191">
        <f t="shared" si="18"/>
        <v>216</v>
      </c>
      <c r="M191">
        <f>IF(SIGN(J191)&gt;SIGN(J190),1,IF(SIGN(J191)&lt;SIGN(J190),-1,0))</f>
        <v>0</v>
      </c>
      <c r="N191">
        <f t="shared" si="19"/>
        <v>0.50577608786668737</v>
      </c>
      <c r="O191" t="b">
        <f t="shared" si="22"/>
        <v>0</v>
      </c>
      <c r="P191" t="b">
        <f t="shared" si="23"/>
        <v>0</v>
      </c>
      <c r="Q191" t="b">
        <f t="shared" si="20"/>
        <v>0</v>
      </c>
      <c r="R191" t="b">
        <f t="shared" si="21"/>
        <v>1</v>
      </c>
      <c r="S191" t="b">
        <f t="shared" si="24"/>
        <v>0</v>
      </c>
      <c r="U191" t="b">
        <f t="shared" si="15"/>
        <v>0</v>
      </c>
      <c r="V191" t="b">
        <f t="shared" si="14"/>
        <v>0</v>
      </c>
      <c r="W191" t="b">
        <f t="shared" si="16"/>
        <v>1</v>
      </c>
    </row>
    <row r="192" spans="1:23" x14ac:dyDescent="0.25">
      <c r="A192" s="1">
        <v>44586</v>
      </c>
      <c r="B192">
        <v>244</v>
      </c>
      <c r="C192">
        <v>248</v>
      </c>
      <c r="D192">
        <v>233.5</v>
      </c>
      <c r="E192">
        <v>240</v>
      </c>
      <c r="F192">
        <v>240</v>
      </c>
      <c r="G192">
        <v>898203</v>
      </c>
      <c r="H192">
        <v>1.6833804209832399</v>
      </c>
      <c r="I192">
        <v>4.6321040220728102</v>
      </c>
      <c r="J192">
        <v>-2.9487236010895699</v>
      </c>
      <c r="K192">
        <f t="shared" si="17"/>
        <v>-3.74708809255839</v>
      </c>
      <c r="L192">
        <f t="shared" si="18"/>
        <v>216</v>
      </c>
      <c r="M192">
        <f>IF(SIGN(J192)&gt;SIGN(J191),1,IF(SIGN(J192)&lt;SIGN(J191),-1,0))</f>
        <v>0</v>
      </c>
      <c r="N192">
        <f t="shared" si="19"/>
        <v>0.78693735728969139</v>
      </c>
      <c r="O192" t="b">
        <f t="shared" si="22"/>
        <v>0</v>
      </c>
      <c r="P192" t="b">
        <f t="shared" si="23"/>
        <v>0</v>
      </c>
      <c r="Q192" t="b">
        <f t="shared" si="20"/>
        <v>0</v>
      </c>
      <c r="R192" t="b">
        <f t="shared" si="21"/>
        <v>1</v>
      </c>
      <c r="S192" t="b">
        <f t="shared" si="24"/>
        <v>0</v>
      </c>
      <c r="U192" t="b">
        <f t="shared" si="15"/>
        <v>0</v>
      </c>
      <c r="V192" t="b">
        <f t="shared" si="14"/>
        <v>0</v>
      </c>
      <c r="W192" t="b">
        <f t="shared" si="16"/>
        <v>1</v>
      </c>
    </row>
    <row r="193" spans="1:23" x14ac:dyDescent="0.25">
      <c r="A193" s="1">
        <v>44587</v>
      </c>
      <c r="B193">
        <v>240</v>
      </c>
      <c r="C193">
        <v>245.27499389648401</v>
      </c>
      <c r="D193">
        <v>236</v>
      </c>
      <c r="E193">
        <v>239.5</v>
      </c>
      <c r="F193">
        <v>239.5</v>
      </c>
      <c r="G193">
        <v>772563</v>
      </c>
      <c r="H193">
        <v>0.22132721671303501</v>
      </c>
      <c r="I193">
        <v>3.7499486610008499</v>
      </c>
      <c r="J193">
        <v>-3.5286214442878201</v>
      </c>
      <c r="K193">
        <f t="shared" si="17"/>
        <v>-3.6025455641075101</v>
      </c>
      <c r="L193">
        <f t="shared" si="18"/>
        <v>216.5</v>
      </c>
      <c r="M193">
        <f>IF(SIGN(J193)&gt;SIGN(J192),1,IF(SIGN(J193)&lt;SIGN(J192),-1,0))</f>
        <v>0</v>
      </c>
      <c r="N193">
        <f t="shared" si="19"/>
        <v>0.97948003196511857</v>
      </c>
      <c r="O193" t="b">
        <f t="shared" si="22"/>
        <v>0</v>
      </c>
      <c r="P193" t="b">
        <f t="shared" si="23"/>
        <v>0</v>
      </c>
      <c r="Q193" t="b">
        <f t="shared" si="20"/>
        <v>0</v>
      </c>
      <c r="R193" t="b">
        <f t="shared" si="21"/>
        <v>1</v>
      </c>
      <c r="S193" t="b">
        <f t="shared" si="24"/>
        <v>0</v>
      </c>
      <c r="U193" t="b">
        <f t="shared" si="15"/>
        <v>0</v>
      </c>
      <c r="V193" t="b">
        <f t="shared" si="14"/>
        <v>0</v>
      </c>
      <c r="W193" t="b">
        <f t="shared" si="16"/>
        <v>1</v>
      </c>
    </row>
    <row r="194" spans="1:23" x14ac:dyDescent="0.25">
      <c r="A194" s="1">
        <v>44588</v>
      </c>
      <c r="B194">
        <v>237</v>
      </c>
      <c r="C194">
        <v>240</v>
      </c>
      <c r="D194">
        <v>235.5</v>
      </c>
      <c r="E194">
        <v>238.5</v>
      </c>
      <c r="F194">
        <v>238.5</v>
      </c>
      <c r="G194">
        <v>324853</v>
      </c>
      <c r="H194">
        <v>-1.0064503592273499</v>
      </c>
      <c r="I194">
        <v>2.7986688569552101</v>
      </c>
      <c r="J194">
        <v>-3.80511921618257</v>
      </c>
      <c r="K194">
        <f t="shared" si="17"/>
        <v>-3.80511921618257</v>
      </c>
      <c r="L194">
        <f t="shared" si="18"/>
        <v>216.5</v>
      </c>
      <c r="M194">
        <f>IF(SIGN(J194)&gt;SIGN(J193),1,IF(SIGN(J194)&lt;SIGN(J193),-1,0))</f>
        <v>0</v>
      </c>
      <c r="N194">
        <f t="shared" si="19"/>
        <v>1</v>
      </c>
      <c r="O194" t="b">
        <f t="shared" si="22"/>
        <v>0</v>
      </c>
      <c r="P194" t="b">
        <f t="shared" si="23"/>
        <v>0</v>
      </c>
      <c r="Q194" t="b">
        <f t="shared" si="20"/>
        <v>0</v>
      </c>
      <c r="R194" t="b">
        <f t="shared" si="21"/>
        <v>1</v>
      </c>
      <c r="S194" t="b">
        <f t="shared" si="24"/>
        <v>0</v>
      </c>
      <c r="U194" t="b">
        <f t="shared" si="15"/>
        <v>0</v>
      </c>
      <c r="V194" t="b">
        <f t="shared" ref="V194:V246" si="25">(J194-J193)&gt;0</f>
        <v>0</v>
      </c>
      <c r="W194" t="b">
        <f t="shared" si="16"/>
        <v>1</v>
      </c>
    </row>
    <row r="195" spans="1:23" x14ac:dyDescent="0.25">
      <c r="A195" s="1">
        <v>44589</v>
      </c>
      <c r="B195">
        <v>244</v>
      </c>
      <c r="C195">
        <v>244</v>
      </c>
      <c r="D195">
        <v>225.5</v>
      </c>
      <c r="E195">
        <v>230.5</v>
      </c>
      <c r="F195">
        <v>230.5</v>
      </c>
      <c r="G195">
        <v>1515354</v>
      </c>
      <c r="H195">
        <v>-2.5950912771599999</v>
      </c>
      <c r="I195">
        <v>1.7199168301321599</v>
      </c>
      <c r="J195">
        <v>-4.3150081072921704</v>
      </c>
      <c r="K195">
        <f t="shared" si="17"/>
        <v>-4.3150081072921704</v>
      </c>
      <c r="L195">
        <f t="shared" si="18"/>
        <v>221</v>
      </c>
      <c r="M195">
        <f>IF(SIGN(J195)&gt;SIGN(J194),1,IF(SIGN(J195)&lt;SIGN(J194),-1,0))</f>
        <v>0</v>
      </c>
      <c r="N195">
        <f t="shared" si="19"/>
        <v>1</v>
      </c>
      <c r="O195" t="b">
        <f t="shared" si="22"/>
        <v>0</v>
      </c>
      <c r="P195" t="b">
        <f t="shared" si="23"/>
        <v>0</v>
      </c>
      <c r="Q195" t="b">
        <f t="shared" si="20"/>
        <v>0</v>
      </c>
      <c r="R195" t="b">
        <f t="shared" si="21"/>
        <v>1</v>
      </c>
      <c r="S195" t="b">
        <f t="shared" si="24"/>
        <v>0</v>
      </c>
      <c r="U195" t="b">
        <f t="shared" ref="U195:U255" si="26">AND(N195&lt;0.5,N195&gt;0)</f>
        <v>0</v>
      </c>
      <c r="V195" t="b">
        <f t="shared" si="25"/>
        <v>0</v>
      </c>
      <c r="W195" t="b">
        <f t="shared" ref="W195:W255" si="27">NOT(AND(U195:V195))</f>
        <v>1</v>
      </c>
    </row>
    <row r="196" spans="1:23" x14ac:dyDescent="0.25">
      <c r="A196" s="1">
        <v>44592</v>
      </c>
      <c r="B196">
        <v>226.5</v>
      </c>
      <c r="C196">
        <v>237</v>
      </c>
      <c r="D196">
        <v>226.5</v>
      </c>
      <c r="E196">
        <v>237</v>
      </c>
      <c r="F196">
        <v>237</v>
      </c>
      <c r="G196">
        <v>709425</v>
      </c>
      <c r="H196">
        <v>-3.2916608969739798</v>
      </c>
      <c r="I196">
        <v>0.71760128471093898</v>
      </c>
      <c r="J196">
        <v>-4.0092621816849103</v>
      </c>
      <c r="K196">
        <f t="shared" si="17"/>
        <v>-4.3150081072921704</v>
      </c>
      <c r="L196">
        <f t="shared" si="18"/>
        <v>224.5</v>
      </c>
      <c r="M196">
        <f>IF(SIGN(J196)&gt;SIGN(J195),1,IF(SIGN(J196)&lt;SIGN(J195),-1,0))</f>
        <v>0</v>
      </c>
      <c r="N196">
        <f t="shared" si="19"/>
        <v>0.92914360344061386</v>
      </c>
      <c r="O196" t="b">
        <f t="shared" si="22"/>
        <v>0</v>
      </c>
      <c r="P196" t="b">
        <f t="shared" si="23"/>
        <v>0</v>
      </c>
      <c r="Q196" t="b">
        <f t="shared" si="20"/>
        <v>1</v>
      </c>
      <c r="R196" t="b">
        <f t="shared" si="21"/>
        <v>1</v>
      </c>
      <c r="S196" t="b">
        <f t="shared" si="24"/>
        <v>0</v>
      </c>
      <c r="U196" t="b">
        <f t="shared" si="26"/>
        <v>0</v>
      </c>
      <c r="V196" t="b">
        <f t="shared" si="25"/>
        <v>1</v>
      </c>
      <c r="W196" t="b">
        <f t="shared" si="27"/>
        <v>1</v>
      </c>
    </row>
    <row r="197" spans="1:23" x14ac:dyDescent="0.25">
      <c r="A197" s="1">
        <v>44593</v>
      </c>
      <c r="B197">
        <v>239.5</v>
      </c>
      <c r="C197">
        <v>244</v>
      </c>
      <c r="D197">
        <v>238.5</v>
      </c>
      <c r="E197">
        <v>243</v>
      </c>
      <c r="F197">
        <v>243</v>
      </c>
      <c r="G197">
        <v>517472</v>
      </c>
      <c r="H197">
        <v>-3.3212621633784001</v>
      </c>
      <c r="I197">
        <v>-9.0171404906930097E-2</v>
      </c>
      <c r="J197">
        <v>-3.2310907584714701</v>
      </c>
      <c r="K197">
        <f t="shared" si="17"/>
        <v>-4.3150081072921704</v>
      </c>
      <c r="L197">
        <f t="shared" si="18"/>
        <v>225.5</v>
      </c>
      <c r="M197">
        <f>IF(SIGN(J197)&gt;SIGN(J196),1,IF(SIGN(J197)&lt;SIGN(J196),-1,0))</f>
        <v>0</v>
      </c>
      <c r="N197">
        <f t="shared" si="19"/>
        <v>0.74880294037248074</v>
      </c>
      <c r="O197" t="b">
        <f t="shared" si="22"/>
        <v>0</v>
      </c>
      <c r="P197" t="b">
        <f t="shared" si="23"/>
        <v>0</v>
      </c>
      <c r="Q197" t="b">
        <f t="shared" si="20"/>
        <v>1</v>
      </c>
      <c r="R197" t="b">
        <f t="shared" si="21"/>
        <v>1</v>
      </c>
      <c r="S197" t="b">
        <f t="shared" si="24"/>
        <v>0</v>
      </c>
      <c r="U197" t="b">
        <f t="shared" si="26"/>
        <v>0</v>
      </c>
      <c r="V197" t="b">
        <f t="shared" si="25"/>
        <v>1</v>
      </c>
      <c r="W197" t="b">
        <f t="shared" si="27"/>
        <v>1</v>
      </c>
    </row>
    <row r="198" spans="1:23" x14ac:dyDescent="0.25">
      <c r="A198" s="1">
        <v>44594</v>
      </c>
      <c r="B198">
        <v>244</v>
      </c>
      <c r="C198">
        <v>244.5</v>
      </c>
      <c r="D198">
        <v>239.5</v>
      </c>
      <c r="E198">
        <v>241</v>
      </c>
      <c r="F198">
        <v>241</v>
      </c>
      <c r="G198">
        <v>351456</v>
      </c>
      <c r="H198">
        <v>-3.4661490167153999</v>
      </c>
      <c r="I198">
        <v>-0.76536692726862499</v>
      </c>
      <c r="J198">
        <v>-2.70078208944678</v>
      </c>
      <c r="K198">
        <f t="shared" si="17"/>
        <v>-4.3150081072921704</v>
      </c>
      <c r="L198">
        <f t="shared" si="18"/>
        <v>225.5</v>
      </c>
      <c r="M198">
        <f>IF(SIGN(J198)&gt;SIGN(J197),1,IF(SIGN(J198)&lt;SIGN(J197),-1,0))</f>
        <v>0</v>
      </c>
      <c r="N198">
        <f t="shared" si="19"/>
        <v>0.625904290859287</v>
      </c>
      <c r="O198" t="b">
        <f t="shared" si="22"/>
        <v>0</v>
      </c>
      <c r="P198" t="b">
        <f t="shared" si="23"/>
        <v>0</v>
      </c>
      <c r="Q198" t="b">
        <f t="shared" si="20"/>
        <v>1</v>
      </c>
      <c r="R198" t="b">
        <f t="shared" si="21"/>
        <v>1</v>
      </c>
      <c r="S198" t="b">
        <f t="shared" si="24"/>
        <v>0</v>
      </c>
      <c r="U198" t="b">
        <f t="shared" si="26"/>
        <v>0</v>
      </c>
      <c r="V198" t="b">
        <f t="shared" si="25"/>
        <v>1</v>
      </c>
      <c r="W198" t="b">
        <f t="shared" si="27"/>
        <v>1</v>
      </c>
    </row>
    <row r="199" spans="1:23" x14ac:dyDescent="0.25">
      <c r="A199" s="1">
        <v>44595</v>
      </c>
      <c r="B199">
        <v>241</v>
      </c>
      <c r="C199">
        <v>242.5</v>
      </c>
      <c r="D199">
        <v>238.5</v>
      </c>
      <c r="E199">
        <v>240</v>
      </c>
      <c r="F199">
        <v>240</v>
      </c>
      <c r="G199">
        <v>303176</v>
      </c>
      <c r="H199">
        <v>-3.6199361440978901</v>
      </c>
      <c r="I199">
        <v>-1.3362807706344699</v>
      </c>
      <c r="J199">
        <v>-2.28365537346341</v>
      </c>
      <c r="K199">
        <f t="shared" si="17"/>
        <v>-4.3150081072921704</v>
      </c>
      <c r="L199">
        <f t="shared" si="18"/>
        <v>225.5</v>
      </c>
      <c r="M199">
        <f>IF(SIGN(J199)&gt;SIGN(J198),1,IF(SIGN(J199)&lt;SIGN(J198),-1,0))</f>
        <v>0</v>
      </c>
      <c r="N199">
        <f t="shared" si="19"/>
        <v>0.52923547689380579</v>
      </c>
      <c r="O199" t="b">
        <f t="shared" si="22"/>
        <v>0</v>
      </c>
      <c r="P199" t="b">
        <f t="shared" si="23"/>
        <v>0</v>
      </c>
      <c r="Q199" t="b">
        <f t="shared" si="20"/>
        <v>1</v>
      </c>
      <c r="R199" t="b">
        <f t="shared" si="21"/>
        <v>1</v>
      </c>
      <c r="S199" t="b">
        <f t="shared" si="24"/>
        <v>0</v>
      </c>
      <c r="U199" t="b">
        <f t="shared" si="26"/>
        <v>0</v>
      </c>
      <c r="V199" t="b">
        <f t="shared" si="25"/>
        <v>1</v>
      </c>
      <c r="W199" t="b">
        <f t="shared" si="27"/>
        <v>1</v>
      </c>
    </row>
    <row r="200" spans="1:23" x14ac:dyDescent="0.25">
      <c r="A200" s="1">
        <v>44596</v>
      </c>
      <c r="B200">
        <v>240</v>
      </c>
      <c r="C200">
        <v>242</v>
      </c>
      <c r="D200">
        <v>236.5</v>
      </c>
      <c r="E200">
        <v>240</v>
      </c>
      <c r="F200">
        <v>240</v>
      </c>
      <c r="G200">
        <v>525893</v>
      </c>
      <c r="H200">
        <v>-3.6991717989413599</v>
      </c>
      <c r="I200">
        <v>-1.80885897629585</v>
      </c>
      <c r="J200">
        <v>-1.8903128226454999</v>
      </c>
      <c r="K200">
        <f t="shared" si="17"/>
        <v>-4.3150081072921704</v>
      </c>
      <c r="L200">
        <f t="shared" si="18"/>
        <v>225.5</v>
      </c>
      <c r="M200">
        <f>IF(SIGN(J200)&gt;SIGN(J199),1,IF(SIGN(J200)&lt;SIGN(J199),-1,0))</f>
        <v>0</v>
      </c>
      <c r="N200">
        <f t="shared" si="19"/>
        <v>0.43807862595923192</v>
      </c>
      <c r="O200" t="b">
        <f t="shared" si="22"/>
        <v>1</v>
      </c>
      <c r="P200" t="b">
        <f t="shared" si="23"/>
        <v>0</v>
      </c>
      <c r="Q200" t="b">
        <f t="shared" si="20"/>
        <v>1</v>
      </c>
      <c r="R200" t="b">
        <f t="shared" si="21"/>
        <v>1</v>
      </c>
      <c r="S200" t="b">
        <f t="shared" si="24"/>
        <v>1</v>
      </c>
      <c r="U200" t="b">
        <f t="shared" si="26"/>
        <v>1</v>
      </c>
      <c r="V200" t="b">
        <f t="shared" si="25"/>
        <v>1</v>
      </c>
      <c r="W200" t="b">
        <f t="shared" si="27"/>
        <v>0</v>
      </c>
    </row>
    <row r="201" spans="1:23" x14ac:dyDescent="0.25">
      <c r="A201" s="1">
        <v>44599</v>
      </c>
      <c r="B201">
        <v>234.5</v>
      </c>
      <c r="C201">
        <v>242.5</v>
      </c>
      <c r="D201">
        <v>234.5</v>
      </c>
      <c r="E201">
        <v>234.5</v>
      </c>
      <c r="F201">
        <v>234.5</v>
      </c>
      <c r="G201">
        <v>488240</v>
      </c>
      <c r="H201">
        <v>-4.1578415648010303</v>
      </c>
      <c r="I201">
        <v>-2.2786554939968902</v>
      </c>
      <c r="J201">
        <v>-1.8791860708041399</v>
      </c>
      <c r="K201">
        <f t="shared" si="17"/>
        <v>-4.3150081072921704</v>
      </c>
      <c r="L201">
        <f t="shared" si="18"/>
        <v>225.5</v>
      </c>
      <c r="M201">
        <f>IF(SIGN(J201)&gt;SIGN(J200),1,IF(SIGN(J201)&lt;SIGN(J200),-1,0))</f>
        <v>0</v>
      </c>
      <c r="N201">
        <f t="shared" si="19"/>
        <v>0.43550000928814009</v>
      </c>
      <c r="O201" t="b">
        <f t="shared" si="22"/>
        <v>1</v>
      </c>
      <c r="P201" t="b">
        <f t="shared" si="23"/>
        <v>0</v>
      </c>
      <c r="Q201" t="b">
        <f t="shared" si="20"/>
        <v>1</v>
      </c>
      <c r="R201" t="b">
        <f t="shared" si="21"/>
        <v>1</v>
      </c>
      <c r="S201" t="b">
        <f t="shared" si="24"/>
        <v>1</v>
      </c>
      <c r="U201" t="b">
        <f t="shared" si="26"/>
        <v>1</v>
      </c>
      <c r="V201" t="b">
        <f t="shared" si="25"/>
        <v>1</v>
      </c>
      <c r="W201" t="b">
        <f t="shared" si="27"/>
        <v>0</v>
      </c>
    </row>
    <row r="202" spans="1:23" x14ac:dyDescent="0.25">
      <c r="A202" s="1">
        <v>44600</v>
      </c>
      <c r="B202">
        <v>230.5</v>
      </c>
      <c r="C202">
        <v>238</v>
      </c>
      <c r="D202">
        <v>230.5</v>
      </c>
      <c r="E202">
        <v>234</v>
      </c>
      <c r="F202">
        <v>234</v>
      </c>
      <c r="G202">
        <v>257448</v>
      </c>
      <c r="H202">
        <v>-4.50970143970238</v>
      </c>
      <c r="I202">
        <v>-2.7248646831379899</v>
      </c>
      <c r="J202">
        <v>-1.7848367565643899</v>
      </c>
      <c r="K202">
        <f t="shared" si="17"/>
        <v>-4.3150081072921704</v>
      </c>
      <c r="L202">
        <f t="shared" si="18"/>
        <v>225.5</v>
      </c>
      <c r="M202">
        <f>IF(SIGN(J202)&gt;SIGN(J201),1,IF(SIGN(J202)&lt;SIGN(J201),-1,0))</f>
        <v>0</v>
      </c>
      <c r="N202">
        <f t="shared" si="19"/>
        <v>0.41363462412691548</v>
      </c>
      <c r="O202" t="b">
        <f t="shared" si="22"/>
        <v>1</v>
      </c>
      <c r="P202" t="b">
        <f t="shared" si="23"/>
        <v>0</v>
      </c>
      <c r="Q202" t="b">
        <f t="shared" si="20"/>
        <v>1</v>
      </c>
      <c r="R202" t="b">
        <f t="shared" si="21"/>
        <v>1</v>
      </c>
      <c r="S202" t="b">
        <f t="shared" si="24"/>
        <v>1</v>
      </c>
      <c r="U202" t="b">
        <f t="shared" si="26"/>
        <v>1</v>
      </c>
      <c r="V202" t="b">
        <f t="shared" si="25"/>
        <v>1</v>
      </c>
      <c r="W202" t="b">
        <f t="shared" si="27"/>
        <v>0</v>
      </c>
    </row>
    <row r="203" spans="1:23" x14ac:dyDescent="0.25">
      <c r="A203" s="1">
        <v>44601</v>
      </c>
      <c r="B203">
        <v>231.5</v>
      </c>
      <c r="C203">
        <v>242</v>
      </c>
      <c r="D203">
        <v>231.5</v>
      </c>
      <c r="E203">
        <v>240</v>
      </c>
      <c r="F203">
        <v>240</v>
      </c>
      <c r="G203">
        <v>386319</v>
      </c>
      <c r="H203">
        <v>-4.25535012000622</v>
      </c>
      <c r="I203">
        <v>-3.0309617705116301</v>
      </c>
      <c r="J203">
        <v>-1.22438834949458</v>
      </c>
      <c r="K203">
        <f t="shared" si="17"/>
        <v>-4.3150081072921704</v>
      </c>
      <c r="L203">
        <f t="shared" si="18"/>
        <v>225.5</v>
      </c>
      <c r="M203">
        <f>IF(SIGN(J203)&gt;SIGN(J202),1,IF(SIGN(J203)&lt;SIGN(J202),-1,0))</f>
        <v>0</v>
      </c>
      <c r="N203">
        <f t="shared" si="19"/>
        <v>0.28375111217645654</v>
      </c>
      <c r="O203" t="b">
        <f t="shared" si="22"/>
        <v>1</v>
      </c>
      <c r="P203" t="b">
        <f t="shared" si="23"/>
        <v>0</v>
      </c>
      <c r="Q203" t="b">
        <f t="shared" si="20"/>
        <v>1</v>
      </c>
      <c r="R203" t="b">
        <f t="shared" si="21"/>
        <v>1</v>
      </c>
      <c r="S203" t="b">
        <f t="shared" si="24"/>
        <v>1</v>
      </c>
      <c r="U203" t="b">
        <f t="shared" si="26"/>
        <v>1</v>
      </c>
      <c r="V203" t="b">
        <f t="shared" si="25"/>
        <v>1</v>
      </c>
      <c r="W203" t="b">
        <f t="shared" si="27"/>
        <v>0</v>
      </c>
    </row>
    <row r="204" spans="1:23" x14ac:dyDescent="0.25">
      <c r="A204" s="1">
        <v>44602</v>
      </c>
      <c r="B204">
        <v>235.5</v>
      </c>
      <c r="C204">
        <v>242.5</v>
      </c>
      <c r="D204">
        <v>235</v>
      </c>
      <c r="E204">
        <v>241.5</v>
      </c>
      <c r="F204">
        <v>241.5</v>
      </c>
      <c r="G204">
        <v>340875</v>
      </c>
      <c r="H204">
        <v>-3.8879198998286499</v>
      </c>
      <c r="I204">
        <v>-3.2023533963750399</v>
      </c>
      <c r="J204">
        <v>-0.68556650345361703</v>
      </c>
      <c r="K204">
        <f t="shared" si="17"/>
        <v>-4.3150081072921704</v>
      </c>
      <c r="L204">
        <f t="shared" si="18"/>
        <v>225.5</v>
      </c>
      <c r="M204">
        <f>IF(SIGN(J204)&gt;SIGN(J203),1,IF(SIGN(J204)&lt;SIGN(J203),-1,0))</f>
        <v>0</v>
      </c>
      <c r="N204">
        <f t="shared" si="19"/>
        <v>0.1588795400627499</v>
      </c>
      <c r="O204" t="b">
        <f t="shared" si="22"/>
        <v>1</v>
      </c>
      <c r="P204" t="b">
        <f t="shared" si="23"/>
        <v>0</v>
      </c>
      <c r="Q204" t="b">
        <f t="shared" si="20"/>
        <v>1</v>
      </c>
      <c r="R204" t="b">
        <f t="shared" si="21"/>
        <v>1</v>
      </c>
      <c r="S204" t="b">
        <f t="shared" si="24"/>
        <v>1</v>
      </c>
      <c r="U204" t="b">
        <f t="shared" si="26"/>
        <v>1</v>
      </c>
      <c r="V204" t="b">
        <f t="shared" si="25"/>
        <v>1</v>
      </c>
      <c r="W204" t="b">
        <f t="shared" si="27"/>
        <v>0</v>
      </c>
    </row>
    <row r="205" spans="1:23" x14ac:dyDescent="0.25">
      <c r="A205" s="1">
        <v>44603</v>
      </c>
      <c r="B205">
        <v>238</v>
      </c>
      <c r="C205">
        <v>241.5</v>
      </c>
      <c r="D205">
        <v>235</v>
      </c>
      <c r="E205">
        <v>240.5</v>
      </c>
      <c r="F205">
        <v>240.5</v>
      </c>
      <c r="G205">
        <v>301267</v>
      </c>
      <c r="H205">
        <v>-3.63551250874806</v>
      </c>
      <c r="I205">
        <v>-3.28898521884964</v>
      </c>
      <c r="J205">
        <v>-0.34652728989841602</v>
      </c>
      <c r="K205">
        <f t="shared" si="17"/>
        <v>-4.3150081072921704</v>
      </c>
      <c r="L205">
        <f t="shared" si="18"/>
        <v>225.5</v>
      </c>
      <c r="M205">
        <f>IF(SIGN(J205)&gt;SIGN(J204),1,IF(SIGN(J205)&lt;SIGN(J204),-1,0))</f>
        <v>0</v>
      </c>
      <c r="N205">
        <f t="shared" si="19"/>
        <v>8.0307448162797293E-2</v>
      </c>
      <c r="O205" t="b">
        <f t="shared" si="22"/>
        <v>1</v>
      </c>
      <c r="P205" t="b">
        <f t="shared" si="23"/>
        <v>0</v>
      </c>
      <c r="Q205" t="b">
        <f t="shared" si="20"/>
        <v>1</v>
      </c>
      <c r="R205" t="b">
        <f t="shared" si="21"/>
        <v>1</v>
      </c>
      <c r="S205" t="b">
        <f t="shared" si="24"/>
        <v>1</v>
      </c>
      <c r="U205" t="b">
        <f t="shared" si="26"/>
        <v>1</v>
      </c>
      <c r="V205" t="b">
        <f t="shared" si="25"/>
        <v>1</v>
      </c>
      <c r="W205" t="b">
        <f t="shared" si="27"/>
        <v>0</v>
      </c>
    </row>
    <row r="206" spans="1:23" x14ac:dyDescent="0.25">
      <c r="A206" s="1">
        <v>44606</v>
      </c>
      <c r="B206">
        <v>235.5</v>
      </c>
      <c r="C206">
        <v>238</v>
      </c>
      <c r="D206">
        <v>231.5</v>
      </c>
      <c r="E206">
        <v>237</v>
      </c>
      <c r="F206">
        <v>237</v>
      </c>
      <c r="G206">
        <v>504289</v>
      </c>
      <c r="H206">
        <v>-3.6755293304788901</v>
      </c>
      <c r="I206">
        <v>-3.36629404117549</v>
      </c>
      <c r="J206">
        <v>-0.309235289303397</v>
      </c>
      <c r="K206">
        <f t="shared" si="17"/>
        <v>-4.3150081072921704</v>
      </c>
      <c r="L206">
        <f t="shared" si="18"/>
        <v>225.5</v>
      </c>
      <c r="M206">
        <f>IF(SIGN(J206)&gt;SIGN(J205),1,IF(SIGN(J206)&lt;SIGN(J205),-1,0))</f>
        <v>0</v>
      </c>
      <c r="N206">
        <f t="shared" si="19"/>
        <v>7.1665054065785702E-2</v>
      </c>
      <c r="O206" t="b">
        <f t="shared" si="22"/>
        <v>1</v>
      </c>
      <c r="P206" t="b">
        <f t="shared" si="23"/>
        <v>0</v>
      </c>
      <c r="Q206" t="b">
        <f t="shared" si="20"/>
        <v>1</v>
      </c>
      <c r="R206" t="b">
        <f t="shared" si="21"/>
        <v>1</v>
      </c>
      <c r="S206" t="b">
        <f t="shared" si="24"/>
        <v>1</v>
      </c>
      <c r="U206" t="b">
        <f t="shared" si="26"/>
        <v>1</v>
      </c>
      <c r="V206" t="b">
        <f t="shared" si="25"/>
        <v>1</v>
      </c>
      <c r="W206" t="b">
        <f t="shared" si="27"/>
        <v>0</v>
      </c>
    </row>
    <row r="207" spans="1:23" x14ac:dyDescent="0.25">
      <c r="A207" s="1">
        <v>44607</v>
      </c>
      <c r="B207">
        <v>229</v>
      </c>
      <c r="C207">
        <v>245</v>
      </c>
      <c r="D207">
        <v>229</v>
      </c>
      <c r="E207">
        <v>242.5</v>
      </c>
      <c r="F207">
        <v>242.5</v>
      </c>
      <c r="G207">
        <v>302703</v>
      </c>
      <c r="H207">
        <v>-3.2262487805343398</v>
      </c>
      <c r="I207">
        <v>-3.3382849890472599</v>
      </c>
      <c r="J207">
        <v>0.112036208512919</v>
      </c>
      <c r="K207">
        <f t="shared" si="17"/>
        <v>-4.3150081072921704</v>
      </c>
      <c r="L207">
        <f t="shared" si="18"/>
        <v>225.5</v>
      </c>
      <c r="M207">
        <f>IF(SIGN(J207)&gt;SIGN(J206),1,IF(SIGN(J207)&lt;SIGN(J206),-1,0))</f>
        <v>1</v>
      </c>
      <c r="N207">
        <f t="shared" si="19"/>
        <v>0</v>
      </c>
      <c r="O207" t="b">
        <f t="shared" si="22"/>
        <v>0</v>
      </c>
      <c r="P207" t="b">
        <f t="shared" si="23"/>
        <v>0</v>
      </c>
      <c r="Q207" t="b">
        <f t="shared" si="20"/>
        <v>1</v>
      </c>
      <c r="R207" t="b">
        <f t="shared" si="21"/>
        <v>1</v>
      </c>
      <c r="S207" t="b">
        <f t="shared" si="24"/>
        <v>1</v>
      </c>
      <c r="U207" t="b">
        <f t="shared" si="26"/>
        <v>0</v>
      </c>
      <c r="V207" t="b">
        <f t="shared" si="25"/>
        <v>1</v>
      </c>
      <c r="W207" t="b">
        <f t="shared" si="27"/>
        <v>1</v>
      </c>
    </row>
    <row r="208" spans="1:23" x14ac:dyDescent="0.25">
      <c r="A208" s="1">
        <v>44608</v>
      </c>
      <c r="B208">
        <v>238.5</v>
      </c>
      <c r="C208">
        <v>246.18400573730401</v>
      </c>
      <c r="D208">
        <v>236.5</v>
      </c>
      <c r="E208">
        <v>239.5</v>
      </c>
      <c r="F208">
        <v>239.5</v>
      </c>
      <c r="G208">
        <v>633550</v>
      </c>
      <c r="H208">
        <v>-3.0767981941598599</v>
      </c>
      <c r="I208">
        <v>-3.2859876300697799</v>
      </c>
      <c r="J208">
        <v>0.209189435909923</v>
      </c>
      <c r="K208">
        <f t="shared" si="17"/>
        <v>-4.3150081072921704</v>
      </c>
      <c r="L208">
        <f t="shared" si="18"/>
        <v>225.5</v>
      </c>
      <c r="M208">
        <f>IF(SIGN(J208)&gt;SIGN(J207),1,IF(SIGN(J208)&lt;SIGN(J207),-1,0))</f>
        <v>0</v>
      </c>
      <c r="N208">
        <f t="shared" si="19"/>
        <v>0</v>
      </c>
      <c r="O208" t="b">
        <f t="shared" si="22"/>
        <v>0</v>
      </c>
      <c r="P208" t="b">
        <f t="shared" si="23"/>
        <v>0</v>
      </c>
      <c r="Q208" t="b">
        <f t="shared" si="20"/>
        <v>1</v>
      </c>
      <c r="R208" t="b">
        <f t="shared" si="21"/>
        <v>1</v>
      </c>
      <c r="S208" t="b">
        <f t="shared" si="24"/>
        <v>1</v>
      </c>
      <c r="U208" t="b">
        <f t="shared" si="26"/>
        <v>0</v>
      </c>
      <c r="V208" t="b">
        <f t="shared" si="25"/>
        <v>1</v>
      </c>
      <c r="W208" t="b">
        <f t="shared" si="27"/>
        <v>1</v>
      </c>
    </row>
    <row r="209" spans="1:23" x14ac:dyDescent="0.25">
      <c r="A209" s="1">
        <v>44609</v>
      </c>
      <c r="B209">
        <v>239.5</v>
      </c>
      <c r="C209">
        <v>241</v>
      </c>
      <c r="D209">
        <v>236.5</v>
      </c>
      <c r="E209">
        <v>237</v>
      </c>
      <c r="F209">
        <v>237</v>
      </c>
      <c r="G209">
        <v>358915</v>
      </c>
      <c r="H209">
        <v>-3.1240742299451298</v>
      </c>
      <c r="I209">
        <v>-3.2536049500448501</v>
      </c>
      <c r="J209">
        <v>0.129530720099719</v>
      </c>
      <c r="K209">
        <f t="shared" si="17"/>
        <v>-4.3150081072921704</v>
      </c>
      <c r="L209">
        <f t="shared" si="18"/>
        <v>225.5</v>
      </c>
      <c r="M209">
        <f>IF(SIGN(J209)&gt;SIGN(J208),1,IF(SIGN(J209)&lt;SIGN(J208),-1,0))</f>
        <v>0</v>
      </c>
      <c r="N209">
        <f t="shared" si="19"/>
        <v>0</v>
      </c>
      <c r="O209" t="b">
        <f t="shared" si="22"/>
        <v>0</v>
      </c>
      <c r="P209" t="b">
        <f t="shared" si="23"/>
        <v>0</v>
      </c>
      <c r="Q209" t="b">
        <f t="shared" si="20"/>
        <v>0</v>
      </c>
      <c r="R209" t="b">
        <f t="shared" si="21"/>
        <v>1</v>
      </c>
      <c r="S209" t="b">
        <f t="shared" si="24"/>
        <v>1</v>
      </c>
      <c r="U209" t="b">
        <f t="shared" si="26"/>
        <v>0</v>
      </c>
      <c r="V209" t="b">
        <f t="shared" si="25"/>
        <v>0</v>
      </c>
      <c r="W209" t="b">
        <f t="shared" si="27"/>
        <v>1</v>
      </c>
    </row>
    <row r="210" spans="1:23" x14ac:dyDescent="0.25">
      <c r="A210" s="1">
        <v>44610</v>
      </c>
      <c r="B210">
        <v>241.5</v>
      </c>
      <c r="C210">
        <v>241.5</v>
      </c>
      <c r="D210">
        <v>232.5</v>
      </c>
      <c r="E210">
        <v>234.5</v>
      </c>
      <c r="F210">
        <v>234.5</v>
      </c>
      <c r="G210">
        <v>505143</v>
      </c>
      <c r="H210">
        <v>-3.32494205327728</v>
      </c>
      <c r="I210">
        <v>-3.26787237069134</v>
      </c>
      <c r="J210">
        <v>-5.7069682585940397E-2</v>
      </c>
      <c r="K210">
        <f t="shared" si="17"/>
        <v>-4.3150081072921704</v>
      </c>
      <c r="L210">
        <f t="shared" si="18"/>
        <v>225.5</v>
      </c>
      <c r="M210">
        <f>IF(SIGN(J210)&gt;SIGN(J209),1,IF(SIGN(J210)&lt;SIGN(J209),-1,0))</f>
        <v>-1</v>
      </c>
      <c r="N210">
        <f t="shared" si="19"/>
        <v>1.3225857557369403E-2</v>
      </c>
      <c r="O210" t="b">
        <f t="shared" si="22"/>
        <v>1</v>
      </c>
      <c r="P210" t="b">
        <f t="shared" si="23"/>
        <v>0</v>
      </c>
      <c r="Q210" t="b">
        <f t="shared" si="20"/>
        <v>0</v>
      </c>
      <c r="R210" t="b">
        <f t="shared" si="21"/>
        <v>1</v>
      </c>
      <c r="S210" t="b">
        <f t="shared" si="24"/>
        <v>1</v>
      </c>
      <c r="U210" t="b">
        <f t="shared" si="26"/>
        <v>1</v>
      </c>
      <c r="V210" t="b">
        <f t="shared" si="25"/>
        <v>0</v>
      </c>
      <c r="W210" t="b">
        <f t="shared" si="27"/>
        <v>1</v>
      </c>
    </row>
    <row r="211" spans="1:23" x14ac:dyDescent="0.25">
      <c r="A211" s="1">
        <v>44613</v>
      </c>
      <c r="B211">
        <v>240</v>
      </c>
      <c r="C211">
        <v>240</v>
      </c>
      <c r="D211">
        <v>227.72300720214801</v>
      </c>
      <c r="E211">
        <v>232.5</v>
      </c>
      <c r="F211">
        <v>232.5</v>
      </c>
      <c r="G211">
        <v>479368</v>
      </c>
      <c r="H211">
        <v>-3.60397019563873</v>
      </c>
      <c r="I211">
        <v>-3.3350919356808202</v>
      </c>
      <c r="J211">
        <v>-0.26887825995791598</v>
      </c>
      <c r="K211">
        <f t="shared" si="17"/>
        <v>-4.3150081072921704</v>
      </c>
      <c r="L211">
        <f t="shared" si="18"/>
        <v>225.5</v>
      </c>
      <c r="M211">
        <f>IF(SIGN(J211)&gt;SIGN(J210),1,IF(SIGN(J211)&lt;SIGN(J210),-1,0))</f>
        <v>0</v>
      </c>
      <c r="N211">
        <f t="shared" si="19"/>
        <v>6.231234177834423E-2</v>
      </c>
      <c r="O211" t="b">
        <f t="shared" si="22"/>
        <v>1</v>
      </c>
      <c r="P211" t="b">
        <f t="shared" si="23"/>
        <v>0</v>
      </c>
      <c r="Q211" t="b">
        <f t="shared" si="20"/>
        <v>0</v>
      </c>
      <c r="R211" t="b">
        <f t="shared" si="21"/>
        <v>1</v>
      </c>
      <c r="S211" t="b">
        <f t="shared" si="24"/>
        <v>1</v>
      </c>
      <c r="U211" t="b">
        <f t="shared" si="26"/>
        <v>1</v>
      </c>
      <c r="V211" t="b">
        <f t="shared" si="25"/>
        <v>0</v>
      </c>
      <c r="W211" t="b">
        <f t="shared" si="27"/>
        <v>1</v>
      </c>
    </row>
    <row r="212" spans="1:23" x14ac:dyDescent="0.25">
      <c r="A212" s="1">
        <v>44614</v>
      </c>
      <c r="B212">
        <v>228.5</v>
      </c>
      <c r="C212">
        <v>232</v>
      </c>
      <c r="D212">
        <v>225</v>
      </c>
      <c r="E212">
        <v>229</v>
      </c>
      <c r="F212">
        <v>229</v>
      </c>
      <c r="G212">
        <v>501306</v>
      </c>
      <c r="H212">
        <v>-4.0607133581045698</v>
      </c>
      <c r="I212">
        <v>-3.4802162201655702</v>
      </c>
      <c r="J212">
        <v>-0.58049713793900504</v>
      </c>
      <c r="K212">
        <f t="shared" si="17"/>
        <v>-4.3150081072921704</v>
      </c>
      <c r="L212">
        <f t="shared" si="18"/>
        <v>225</v>
      </c>
      <c r="M212">
        <f>IF(SIGN(J212)&gt;SIGN(J211),1,IF(SIGN(J212)&lt;SIGN(J211),-1,0))</f>
        <v>0</v>
      </c>
      <c r="N212">
        <f t="shared" si="19"/>
        <v>0.13452979079181587</v>
      </c>
      <c r="O212" t="b">
        <f t="shared" si="22"/>
        <v>1</v>
      </c>
      <c r="P212" t="b">
        <f t="shared" si="23"/>
        <v>1</v>
      </c>
      <c r="Q212" t="b">
        <f t="shared" si="20"/>
        <v>0</v>
      </c>
      <c r="R212" t="b">
        <f t="shared" si="21"/>
        <v>1</v>
      </c>
      <c r="S212" t="b">
        <f t="shared" si="24"/>
        <v>1</v>
      </c>
      <c r="U212" t="b">
        <f t="shared" si="26"/>
        <v>1</v>
      </c>
      <c r="V212" t="b">
        <f t="shared" si="25"/>
        <v>0</v>
      </c>
      <c r="W212" t="b">
        <f t="shared" si="27"/>
        <v>1</v>
      </c>
    </row>
    <row r="213" spans="1:23" x14ac:dyDescent="0.25">
      <c r="A213" s="1">
        <v>44615</v>
      </c>
      <c r="B213">
        <v>230.5</v>
      </c>
      <c r="C213">
        <v>237</v>
      </c>
      <c r="D213">
        <v>230.5</v>
      </c>
      <c r="E213">
        <v>232</v>
      </c>
      <c r="F213">
        <v>232</v>
      </c>
      <c r="G213">
        <v>522605</v>
      </c>
      <c r="H213">
        <v>-4.13296840744965</v>
      </c>
      <c r="I213">
        <v>-3.61076665762238</v>
      </c>
      <c r="J213">
        <v>-0.52220174982726297</v>
      </c>
      <c r="K213">
        <f t="shared" si="17"/>
        <v>-4.3150081072921704</v>
      </c>
      <c r="L213">
        <f t="shared" si="18"/>
        <v>225</v>
      </c>
      <c r="M213">
        <f>IF(SIGN(J213)&gt;SIGN(J212),1,IF(SIGN(J213)&lt;SIGN(J212),-1,0))</f>
        <v>0</v>
      </c>
      <c r="N213">
        <f t="shared" si="19"/>
        <v>0.12101987686761594</v>
      </c>
      <c r="O213" t="b">
        <f t="shared" si="22"/>
        <v>1</v>
      </c>
      <c r="P213" t="b">
        <f t="shared" si="23"/>
        <v>1</v>
      </c>
      <c r="Q213" t="b">
        <f t="shared" si="20"/>
        <v>1</v>
      </c>
      <c r="R213" t="b">
        <f t="shared" si="21"/>
        <v>0</v>
      </c>
      <c r="S213" t="b">
        <f t="shared" si="24"/>
        <v>1</v>
      </c>
      <c r="U213" t="b">
        <f t="shared" si="26"/>
        <v>1</v>
      </c>
      <c r="V213" t="b">
        <f t="shared" si="25"/>
        <v>1</v>
      </c>
      <c r="W213" t="b">
        <f t="shared" si="27"/>
        <v>0</v>
      </c>
    </row>
    <row r="214" spans="1:23" x14ac:dyDescent="0.25">
      <c r="A214" s="1">
        <v>44616</v>
      </c>
      <c r="B214">
        <v>227</v>
      </c>
      <c r="C214">
        <v>229</v>
      </c>
      <c r="D214">
        <v>215</v>
      </c>
      <c r="E214">
        <v>218</v>
      </c>
      <c r="F214">
        <v>218</v>
      </c>
      <c r="G214">
        <v>472695</v>
      </c>
      <c r="H214">
        <v>-5.2592881711882402</v>
      </c>
      <c r="I214">
        <v>-3.9404709603355599</v>
      </c>
      <c r="J214">
        <v>-1.3188172108526801</v>
      </c>
      <c r="K214">
        <f t="shared" si="17"/>
        <v>-4.3150081072921704</v>
      </c>
      <c r="L214">
        <f t="shared" si="18"/>
        <v>215</v>
      </c>
      <c r="M214">
        <f>IF(SIGN(J214)&gt;SIGN(J213),1,IF(SIGN(J214)&lt;SIGN(J213),-1,0))</f>
        <v>0</v>
      </c>
      <c r="N214">
        <f t="shared" si="19"/>
        <v>0.30563493232467814</v>
      </c>
      <c r="O214" t="b">
        <f t="shared" si="22"/>
        <v>1</v>
      </c>
      <c r="P214" t="b">
        <f t="shared" si="23"/>
        <v>1</v>
      </c>
      <c r="Q214" t="b">
        <f t="shared" si="20"/>
        <v>0</v>
      </c>
      <c r="R214" t="b">
        <f t="shared" si="21"/>
        <v>1</v>
      </c>
      <c r="S214" t="b">
        <f t="shared" si="24"/>
        <v>1</v>
      </c>
      <c r="U214" t="b">
        <f t="shared" si="26"/>
        <v>1</v>
      </c>
      <c r="V214" t="b">
        <f t="shared" si="25"/>
        <v>0</v>
      </c>
      <c r="W214" t="b">
        <f t="shared" si="27"/>
        <v>1</v>
      </c>
    </row>
    <row r="215" spans="1:23" x14ac:dyDescent="0.25">
      <c r="A215" s="1">
        <v>44617</v>
      </c>
      <c r="B215">
        <v>220</v>
      </c>
      <c r="C215">
        <v>223.69000244140599</v>
      </c>
      <c r="D215">
        <v>217</v>
      </c>
      <c r="E215">
        <v>222.5</v>
      </c>
      <c r="F215">
        <v>222.5</v>
      </c>
      <c r="G215">
        <v>467894</v>
      </c>
      <c r="H215">
        <v>-5.7228231856816096</v>
      </c>
      <c r="I215">
        <v>-4.2969414054047697</v>
      </c>
      <c r="J215">
        <v>-1.42588178027684</v>
      </c>
      <c r="K215">
        <f t="shared" si="17"/>
        <v>-4.3150081072921704</v>
      </c>
      <c r="L215">
        <f t="shared" si="18"/>
        <v>215</v>
      </c>
      <c r="M215">
        <f>IF(SIGN(J215)&gt;SIGN(J214),1,IF(SIGN(J215)&lt;SIGN(J214),-1,0))</f>
        <v>0</v>
      </c>
      <c r="N215">
        <f t="shared" si="19"/>
        <v>0.33044706865490325</v>
      </c>
      <c r="O215" t="b">
        <f t="shared" si="22"/>
        <v>1</v>
      </c>
      <c r="P215" t="b">
        <f t="shared" si="23"/>
        <v>1</v>
      </c>
      <c r="Q215" t="b">
        <f t="shared" si="20"/>
        <v>0</v>
      </c>
      <c r="R215" t="b">
        <f t="shared" si="21"/>
        <v>1</v>
      </c>
      <c r="S215" t="b">
        <f t="shared" si="24"/>
        <v>1</v>
      </c>
      <c r="U215" t="b">
        <f t="shared" si="26"/>
        <v>1</v>
      </c>
      <c r="V215" t="b">
        <f t="shared" si="25"/>
        <v>0</v>
      </c>
      <c r="W215" t="b">
        <f t="shared" si="27"/>
        <v>1</v>
      </c>
    </row>
    <row r="216" spans="1:23" x14ac:dyDescent="0.25">
      <c r="A216" s="1">
        <v>44620</v>
      </c>
      <c r="B216">
        <v>223.5</v>
      </c>
      <c r="C216">
        <v>223.5</v>
      </c>
      <c r="D216">
        <v>211.5</v>
      </c>
      <c r="E216">
        <v>219.5</v>
      </c>
      <c r="F216">
        <v>219.5</v>
      </c>
      <c r="G216">
        <v>422883</v>
      </c>
      <c r="H216">
        <v>-6.2600905099980597</v>
      </c>
      <c r="I216">
        <v>-4.6895712263234302</v>
      </c>
      <c r="J216">
        <v>-1.57051928367463</v>
      </c>
      <c r="K216">
        <f t="shared" si="17"/>
        <v>-4.3150081072921704</v>
      </c>
      <c r="L216">
        <f t="shared" si="18"/>
        <v>211.5</v>
      </c>
      <c r="M216">
        <f>IF(SIGN(J216)&gt;SIGN(J215),1,IF(SIGN(J216)&lt;SIGN(J215),-1,0))</f>
        <v>0</v>
      </c>
      <c r="N216">
        <f t="shared" si="19"/>
        <v>0.36396670518892488</v>
      </c>
      <c r="O216" t="b">
        <f t="shared" si="22"/>
        <v>1</v>
      </c>
      <c r="P216" t="b">
        <f t="shared" si="23"/>
        <v>1</v>
      </c>
      <c r="Q216" t="b">
        <f t="shared" si="20"/>
        <v>0</v>
      </c>
      <c r="R216" t="b">
        <f t="shared" si="21"/>
        <v>1</v>
      </c>
      <c r="S216" t="b">
        <f t="shared" si="24"/>
        <v>1</v>
      </c>
      <c r="U216" t="b">
        <f t="shared" si="26"/>
        <v>1</v>
      </c>
      <c r="V216" t="b">
        <f t="shared" si="25"/>
        <v>0</v>
      </c>
      <c r="W216" t="b">
        <f t="shared" si="27"/>
        <v>1</v>
      </c>
    </row>
    <row r="217" spans="1:23" x14ac:dyDescent="0.25">
      <c r="A217" s="1">
        <v>44621</v>
      </c>
      <c r="B217">
        <v>220.5</v>
      </c>
      <c r="C217">
        <v>221</v>
      </c>
      <c r="D217">
        <v>214</v>
      </c>
      <c r="E217">
        <v>220</v>
      </c>
      <c r="F217">
        <v>220</v>
      </c>
      <c r="G217">
        <v>1107861</v>
      </c>
      <c r="H217">
        <v>-6.5698003464496804</v>
      </c>
      <c r="I217">
        <v>-5.0656170503486804</v>
      </c>
      <c r="J217">
        <v>-1.504183296101</v>
      </c>
      <c r="K217">
        <f t="shared" si="17"/>
        <v>-4.3150081072921704</v>
      </c>
      <c r="L217">
        <f t="shared" si="18"/>
        <v>211.5</v>
      </c>
      <c r="M217">
        <f>IF(SIGN(J217)&gt;SIGN(J216),1,IF(SIGN(J217)&lt;SIGN(J216),-1,0))</f>
        <v>0</v>
      </c>
      <c r="N217">
        <f t="shared" si="19"/>
        <v>0.34859338816976904</v>
      </c>
      <c r="O217" t="b">
        <f t="shared" si="22"/>
        <v>1</v>
      </c>
      <c r="P217" t="b">
        <f t="shared" si="23"/>
        <v>1</v>
      </c>
      <c r="Q217" t="b">
        <f t="shared" si="20"/>
        <v>1</v>
      </c>
      <c r="R217" t="b">
        <f t="shared" si="21"/>
        <v>0</v>
      </c>
      <c r="S217" t="b">
        <f t="shared" si="24"/>
        <v>1</v>
      </c>
      <c r="U217" t="b">
        <f t="shared" si="26"/>
        <v>1</v>
      </c>
      <c r="V217" t="b">
        <f t="shared" si="25"/>
        <v>1</v>
      </c>
      <c r="W217" t="b">
        <f t="shared" si="27"/>
        <v>0</v>
      </c>
    </row>
    <row r="218" spans="1:23" x14ac:dyDescent="0.25">
      <c r="A218" s="1">
        <v>44622</v>
      </c>
      <c r="B218">
        <v>212.5</v>
      </c>
      <c r="C218">
        <v>230</v>
      </c>
      <c r="D218">
        <v>212.5</v>
      </c>
      <c r="E218">
        <v>215</v>
      </c>
      <c r="F218">
        <v>215</v>
      </c>
      <c r="G218">
        <v>752687</v>
      </c>
      <c r="H218">
        <v>-7.1364413609728903</v>
      </c>
      <c r="I218">
        <v>-5.4797819124735199</v>
      </c>
      <c r="J218">
        <v>-1.65665944849937</v>
      </c>
      <c r="K218">
        <f t="shared" si="17"/>
        <v>-4.3150081072921704</v>
      </c>
      <c r="L218">
        <f t="shared" si="18"/>
        <v>211.5</v>
      </c>
      <c r="M218">
        <f>IF(SIGN(J218)&gt;SIGN(J217),1,IF(SIGN(J218)&lt;SIGN(J217),-1,0))</f>
        <v>0</v>
      </c>
      <c r="N218">
        <f t="shared" si="19"/>
        <v>0.38392962592577512</v>
      </c>
      <c r="O218" t="b">
        <f t="shared" si="22"/>
        <v>1</v>
      </c>
      <c r="P218" t="b">
        <f t="shared" si="23"/>
        <v>1</v>
      </c>
      <c r="Q218" t="b">
        <f t="shared" si="20"/>
        <v>0</v>
      </c>
      <c r="R218" t="b">
        <f t="shared" si="21"/>
        <v>1</v>
      </c>
      <c r="S218" t="b">
        <f t="shared" si="24"/>
        <v>1</v>
      </c>
      <c r="U218" t="b">
        <f t="shared" si="26"/>
        <v>1</v>
      </c>
      <c r="V218" t="b">
        <f t="shared" si="25"/>
        <v>0</v>
      </c>
      <c r="W218" t="b">
        <f t="shared" si="27"/>
        <v>1</v>
      </c>
    </row>
    <row r="219" spans="1:23" x14ac:dyDescent="0.25">
      <c r="A219" s="1">
        <v>44623</v>
      </c>
      <c r="B219">
        <v>214</v>
      </c>
      <c r="C219">
        <v>219</v>
      </c>
      <c r="D219">
        <v>201</v>
      </c>
      <c r="E219">
        <v>201</v>
      </c>
      <c r="F219">
        <v>201</v>
      </c>
      <c r="G219">
        <v>709562</v>
      </c>
      <c r="H219">
        <v>-8.61587296896246</v>
      </c>
      <c r="I219">
        <v>-6.1070001237713099</v>
      </c>
      <c r="J219">
        <v>-2.5088728451911502</v>
      </c>
      <c r="K219">
        <f t="shared" si="17"/>
        <v>-4.3150081072921704</v>
      </c>
      <c r="L219">
        <f t="shared" si="18"/>
        <v>201</v>
      </c>
      <c r="M219">
        <f>IF(SIGN(J219)&gt;SIGN(J218),1,IF(SIGN(J219)&lt;SIGN(J218),-1,0))</f>
        <v>0</v>
      </c>
      <c r="N219">
        <f t="shared" si="19"/>
        <v>0.58142946265877637</v>
      </c>
      <c r="O219" t="b">
        <f t="shared" si="22"/>
        <v>0</v>
      </c>
      <c r="P219" t="b">
        <f t="shared" si="23"/>
        <v>0</v>
      </c>
      <c r="Q219" t="b">
        <f t="shared" si="20"/>
        <v>0</v>
      </c>
      <c r="R219" t="b">
        <f t="shared" si="21"/>
        <v>1</v>
      </c>
      <c r="S219" t="b">
        <f t="shared" si="24"/>
        <v>0</v>
      </c>
      <c r="U219" t="b">
        <f t="shared" si="26"/>
        <v>0</v>
      </c>
      <c r="V219" t="b">
        <f t="shared" si="25"/>
        <v>0</v>
      </c>
      <c r="W219" t="b">
        <f t="shared" si="27"/>
        <v>1</v>
      </c>
    </row>
    <row r="220" spans="1:23" x14ac:dyDescent="0.25">
      <c r="A220" s="1">
        <v>44624</v>
      </c>
      <c r="B220">
        <v>199.39999389648401</v>
      </c>
      <c r="C220">
        <v>201</v>
      </c>
      <c r="D220">
        <v>190.76199340820301</v>
      </c>
      <c r="E220">
        <v>192.39999389648401</v>
      </c>
      <c r="F220">
        <v>192.39999389648401</v>
      </c>
      <c r="G220">
        <v>537653</v>
      </c>
      <c r="H220">
        <v>-10.362825561631301</v>
      </c>
      <c r="I220">
        <v>-6.9581652113433101</v>
      </c>
      <c r="J220">
        <v>-3.4046603502880002</v>
      </c>
      <c r="K220">
        <f t="shared" si="17"/>
        <v>-4.3150081072921704</v>
      </c>
      <c r="L220">
        <f t="shared" si="18"/>
        <v>190.76199340820301</v>
      </c>
      <c r="M220">
        <f>IF(SIGN(J220)&gt;SIGN(J219),1,IF(SIGN(J220)&lt;SIGN(J219),-1,0))</f>
        <v>0</v>
      </c>
      <c r="N220">
        <f t="shared" si="19"/>
        <v>0.78902756741853552</v>
      </c>
      <c r="O220" t="b">
        <f t="shared" si="22"/>
        <v>0</v>
      </c>
      <c r="P220" t="b">
        <f t="shared" si="23"/>
        <v>0</v>
      </c>
      <c r="Q220" t="b">
        <f t="shared" si="20"/>
        <v>0</v>
      </c>
      <c r="R220" t="b">
        <f t="shared" si="21"/>
        <v>1</v>
      </c>
      <c r="S220" t="b">
        <f t="shared" si="24"/>
        <v>0</v>
      </c>
      <c r="U220" t="b">
        <f t="shared" si="26"/>
        <v>0</v>
      </c>
      <c r="V220" t="b">
        <f t="shared" si="25"/>
        <v>0</v>
      </c>
      <c r="W220" t="b">
        <f t="shared" si="27"/>
        <v>1</v>
      </c>
    </row>
    <row r="221" spans="1:23" x14ac:dyDescent="0.25">
      <c r="A221" s="1">
        <v>44627</v>
      </c>
      <c r="B221">
        <v>199.39999389648401</v>
      </c>
      <c r="C221">
        <v>199.39999389648401</v>
      </c>
      <c r="D221">
        <v>179.600006103515</v>
      </c>
      <c r="E221">
        <v>193.19999694824199</v>
      </c>
      <c r="F221">
        <v>193.19999694824199</v>
      </c>
      <c r="G221">
        <v>739499</v>
      </c>
      <c r="H221">
        <v>-11.549607828509</v>
      </c>
      <c r="I221">
        <v>-7.8764537347764598</v>
      </c>
      <c r="J221">
        <v>-3.67315409373257</v>
      </c>
      <c r="K221">
        <f t="shared" si="17"/>
        <v>-4.3150081072921704</v>
      </c>
      <c r="L221">
        <f t="shared" si="18"/>
        <v>179.600006103515</v>
      </c>
      <c r="M221">
        <f>IF(SIGN(J221)&gt;SIGN(J220),1,IF(SIGN(J221)&lt;SIGN(J220),-1,0))</f>
        <v>0</v>
      </c>
      <c r="N221">
        <f t="shared" si="19"/>
        <v>0.85125079777372936</v>
      </c>
      <c r="O221" t="b">
        <f t="shared" si="22"/>
        <v>0</v>
      </c>
      <c r="P221" t="b">
        <f t="shared" si="23"/>
        <v>0</v>
      </c>
      <c r="Q221" t="b">
        <f t="shared" si="20"/>
        <v>0</v>
      </c>
      <c r="R221" t="b">
        <f t="shared" si="21"/>
        <v>1</v>
      </c>
      <c r="S221" t="b">
        <f t="shared" si="24"/>
        <v>0</v>
      </c>
      <c r="U221" t="b">
        <f t="shared" si="26"/>
        <v>0</v>
      </c>
      <c r="V221" t="b">
        <f t="shared" si="25"/>
        <v>0</v>
      </c>
      <c r="W221" t="b">
        <f t="shared" si="27"/>
        <v>1</v>
      </c>
    </row>
    <row r="222" spans="1:23" x14ac:dyDescent="0.25">
      <c r="A222" s="1">
        <v>44628</v>
      </c>
      <c r="B222">
        <v>198</v>
      </c>
      <c r="C222">
        <v>198</v>
      </c>
      <c r="D222">
        <v>176.19999694824199</v>
      </c>
      <c r="E222">
        <v>179</v>
      </c>
      <c r="F222">
        <v>179</v>
      </c>
      <c r="G222">
        <v>1010410</v>
      </c>
      <c r="H222">
        <v>-13.480566777288599</v>
      </c>
      <c r="I222">
        <v>-8.9972763432788998</v>
      </c>
      <c r="J222">
        <v>-4.4832904340097697</v>
      </c>
      <c r="K222">
        <f t="shared" si="17"/>
        <v>-4.4832904340097697</v>
      </c>
      <c r="L222">
        <f t="shared" si="18"/>
        <v>176.19999694824199</v>
      </c>
      <c r="M222">
        <f>IF(SIGN(J222)&gt;SIGN(J221),1,IF(SIGN(J222)&lt;SIGN(J221),-1,0))</f>
        <v>0</v>
      </c>
      <c r="N222">
        <f t="shared" si="19"/>
        <v>1</v>
      </c>
      <c r="O222" t="b">
        <f t="shared" si="22"/>
        <v>0</v>
      </c>
      <c r="P222" t="b">
        <f t="shared" si="23"/>
        <v>0</v>
      </c>
      <c r="Q222" t="b">
        <f t="shared" si="20"/>
        <v>0</v>
      </c>
      <c r="R222" t="b">
        <f t="shared" si="21"/>
        <v>1</v>
      </c>
      <c r="S222" t="b">
        <f t="shared" si="24"/>
        <v>0</v>
      </c>
      <c r="U222" t="b">
        <f t="shared" si="26"/>
        <v>0</v>
      </c>
      <c r="V222" t="b">
        <f t="shared" si="25"/>
        <v>0</v>
      </c>
      <c r="W222" t="b">
        <f t="shared" si="27"/>
        <v>1</v>
      </c>
    </row>
    <row r="223" spans="1:23" x14ac:dyDescent="0.25">
      <c r="A223" s="1">
        <v>44629</v>
      </c>
      <c r="B223">
        <v>180</v>
      </c>
      <c r="C223">
        <v>197.600006103515</v>
      </c>
      <c r="D223">
        <v>179.39999389648401</v>
      </c>
      <c r="E223">
        <v>197.39999389648401</v>
      </c>
      <c r="F223">
        <v>197.39999389648401</v>
      </c>
      <c r="G223">
        <v>553379</v>
      </c>
      <c r="H223">
        <v>-13.371995929237199</v>
      </c>
      <c r="I223">
        <v>-9.8722202604705807</v>
      </c>
      <c r="J223">
        <v>-3.4997756687666901</v>
      </c>
      <c r="K223">
        <f t="shared" si="17"/>
        <v>-4.4832904340097697</v>
      </c>
      <c r="L223">
        <f t="shared" si="18"/>
        <v>176.19999694824199</v>
      </c>
      <c r="M223">
        <f>IF(SIGN(J223)&gt;SIGN(J222),1,IF(SIGN(J223)&lt;SIGN(J222),-1,0))</f>
        <v>0</v>
      </c>
      <c r="N223">
        <f t="shared" si="19"/>
        <v>0.78062657779602229</v>
      </c>
      <c r="O223" t="b">
        <f t="shared" si="22"/>
        <v>0</v>
      </c>
      <c r="P223" t="b">
        <f t="shared" si="23"/>
        <v>0</v>
      </c>
      <c r="Q223" t="b">
        <f t="shared" si="20"/>
        <v>1</v>
      </c>
      <c r="R223" t="b">
        <f t="shared" si="21"/>
        <v>1</v>
      </c>
      <c r="S223" t="b">
        <f t="shared" si="24"/>
        <v>0</v>
      </c>
      <c r="U223" t="b">
        <f t="shared" si="26"/>
        <v>0</v>
      </c>
      <c r="V223" t="b">
        <f t="shared" si="25"/>
        <v>1</v>
      </c>
      <c r="W223" t="b">
        <f t="shared" si="27"/>
        <v>1</v>
      </c>
    </row>
    <row r="224" spans="1:23" x14ac:dyDescent="0.25">
      <c r="A224" s="1">
        <v>44630</v>
      </c>
      <c r="B224">
        <v>199.600006103515</v>
      </c>
      <c r="C224">
        <v>199.600006103515</v>
      </c>
      <c r="D224">
        <v>187.19999694824199</v>
      </c>
      <c r="E224">
        <v>192.19999694824199</v>
      </c>
      <c r="F224">
        <v>192.19999694824199</v>
      </c>
      <c r="G224">
        <v>597435</v>
      </c>
      <c r="H224">
        <v>-13.5493604380371</v>
      </c>
      <c r="I224">
        <v>-10.6076482959838</v>
      </c>
      <c r="J224">
        <v>-2.94171214205323</v>
      </c>
      <c r="K224">
        <f t="shared" si="17"/>
        <v>-4.4832904340097697</v>
      </c>
      <c r="L224">
        <f t="shared" si="18"/>
        <v>176.19999694824199</v>
      </c>
      <c r="M224">
        <f>IF(SIGN(J224)&gt;SIGN(J223),1,IF(SIGN(J224)&lt;SIGN(J223),-1,0))</f>
        <v>0</v>
      </c>
      <c r="N224">
        <f t="shared" si="19"/>
        <v>0.6561502506591389</v>
      </c>
      <c r="O224" t="b">
        <f t="shared" si="22"/>
        <v>0</v>
      </c>
      <c r="P224" t="b">
        <f t="shared" si="23"/>
        <v>0</v>
      </c>
      <c r="Q224" t="b">
        <f t="shared" si="20"/>
        <v>1</v>
      </c>
      <c r="R224" t="b">
        <f t="shared" si="21"/>
        <v>1</v>
      </c>
      <c r="S224" t="b">
        <f t="shared" si="24"/>
        <v>0</v>
      </c>
      <c r="U224" t="b">
        <f t="shared" si="26"/>
        <v>0</v>
      </c>
      <c r="V224" t="b">
        <f t="shared" si="25"/>
        <v>1</v>
      </c>
      <c r="W224" t="b">
        <f t="shared" si="27"/>
        <v>1</v>
      </c>
    </row>
    <row r="225" spans="1:23" x14ac:dyDescent="0.25">
      <c r="A225" s="1">
        <v>44631</v>
      </c>
      <c r="B225">
        <v>193.19999694824199</v>
      </c>
      <c r="C225">
        <v>203.5</v>
      </c>
      <c r="D225">
        <v>192</v>
      </c>
      <c r="E225">
        <v>196.19999694824199</v>
      </c>
      <c r="F225">
        <v>196.19999694824199</v>
      </c>
      <c r="G225">
        <v>658267</v>
      </c>
      <c r="H225">
        <v>-13.214824259320199</v>
      </c>
      <c r="I225">
        <v>-11.1290834886511</v>
      </c>
      <c r="J225">
        <v>-2.08574077066912</v>
      </c>
      <c r="K225">
        <f t="shared" si="17"/>
        <v>-4.4832904340097697</v>
      </c>
      <c r="L225">
        <f t="shared" si="18"/>
        <v>176.19999694824199</v>
      </c>
      <c r="M225">
        <f>IF(SIGN(J225)&gt;SIGN(J224),1,IF(SIGN(J225)&lt;SIGN(J224),-1,0))</f>
        <v>0</v>
      </c>
      <c r="N225">
        <f t="shared" si="19"/>
        <v>0.46522544130688254</v>
      </c>
      <c r="O225" t="b">
        <f t="shared" si="22"/>
        <v>1</v>
      </c>
      <c r="P225" t="b">
        <f t="shared" si="23"/>
        <v>0</v>
      </c>
      <c r="Q225" t="b">
        <f t="shared" si="20"/>
        <v>1</v>
      </c>
      <c r="R225" t="b">
        <f t="shared" si="21"/>
        <v>1</v>
      </c>
      <c r="S225" t="b">
        <f t="shared" si="24"/>
        <v>1</v>
      </c>
      <c r="U225" t="b">
        <f t="shared" si="26"/>
        <v>1</v>
      </c>
      <c r="V225" t="b">
        <f t="shared" si="25"/>
        <v>1</v>
      </c>
      <c r="W225" t="b">
        <f t="shared" si="27"/>
        <v>0</v>
      </c>
    </row>
    <row r="226" spans="1:23" x14ac:dyDescent="0.25">
      <c r="A226" s="1">
        <v>44634</v>
      </c>
      <c r="B226">
        <v>193</v>
      </c>
      <c r="C226">
        <v>207.5</v>
      </c>
      <c r="D226">
        <v>193</v>
      </c>
      <c r="E226">
        <v>202.5</v>
      </c>
      <c r="F226">
        <v>202.5</v>
      </c>
      <c r="G226">
        <v>323256</v>
      </c>
      <c r="H226">
        <v>-12.299562644224</v>
      </c>
      <c r="I226">
        <v>-11.363179319765701</v>
      </c>
      <c r="J226">
        <v>-0.93638332445833805</v>
      </c>
      <c r="K226">
        <f t="shared" si="17"/>
        <v>-4.4832904340097697</v>
      </c>
      <c r="L226">
        <f t="shared" si="18"/>
        <v>176.19999694824199</v>
      </c>
      <c r="M226">
        <f>IF(SIGN(J226)&gt;SIGN(J225),1,IF(SIGN(J226)&lt;SIGN(J225),-1,0))</f>
        <v>0</v>
      </c>
      <c r="N226">
        <f t="shared" si="19"/>
        <v>0.20886073258940188</v>
      </c>
      <c r="O226" t="b">
        <f t="shared" si="22"/>
        <v>1</v>
      </c>
      <c r="P226" t="b">
        <f t="shared" si="23"/>
        <v>0</v>
      </c>
      <c r="Q226" t="b">
        <f t="shared" si="20"/>
        <v>1</v>
      </c>
      <c r="R226" t="b">
        <f t="shared" si="21"/>
        <v>1</v>
      </c>
      <c r="S226" t="b">
        <f t="shared" si="24"/>
        <v>1</v>
      </c>
      <c r="U226" t="b">
        <f t="shared" si="26"/>
        <v>1</v>
      </c>
      <c r="V226" t="b">
        <f t="shared" si="25"/>
        <v>1</v>
      </c>
      <c r="W226" t="b">
        <f t="shared" si="27"/>
        <v>0</v>
      </c>
    </row>
    <row r="227" spans="1:23" x14ac:dyDescent="0.25">
      <c r="A227" s="1">
        <v>44635</v>
      </c>
      <c r="B227">
        <v>200</v>
      </c>
      <c r="C227">
        <v>203.5</v>
      </c>
      <c r="D227">
        <v>178.600006103515</v>
      </c>
      <c r="E227">
        <v>183</v>
      </c>
      <c r="F227">
        <v>183</v>
      </c>
      <c r="G227">
        <v>1324488</v>
      </c>
      <c r="H227">
        <v>-12.997866892038701</v>
      </c>
      <c r="I227">
        <v>-11.6901168342203</v>
      </c>
      <c r="J227">
        <v>-1.3077500578183701</v>
      </c>
      <c r="K227">
        <f t="shared" si="17"/>
        <v>-4.4832904340097697</v>
      </c>
      <c r="L227">
        <f t="shared" si="18"/>
        <v>176.19999694824199</v>
      </c>
      <c r="M227">
        <f>IF(SIGN(J227)&gt;SIGN(J226),1,IF(SIGN(J227)&lt;SIGN(J226),-1,0))</f>
        <v>0</v>
      </c>
      <c r="N227">
        <f t="shared" si="19"/>
        <v>0.29169425382257541</v>
      </c>
      <c r="O227" t="b">
        <f t="shared" si="22"/>
        <v>1</v>
      </c>
      <c r="P227" t="b">
        <f t="shared" si="23"/>
        <v>0</v>
      </c>
      <c r="Q227" t="b">
        <f t="shared" si="20"/>
        <v>0</v>
      </c>
      <c r="R227" t="b">
        <f t="shared" si="21"/>
        <v>1</v>
      </c>
      <c r="S227" t="b">
        <f t="shared" si="24"/>
        <v>1</v>
      </c>
      <c r="U227" t="b">
        <f t="shared" si="26"/>
        <v>1</v>
      </c>
      <c r="V227" t="b">
        <f t="shared" si="25"/>
        <v>0</v>
      </c>
      <c r="W227" t="b">
        <f t="shared" si="27"/>
        <v>1</v>
      </c>
    </row>
    <row r="228" spans="1:23" x14ac:dyDescent="0.25">
      <c r="A228" s="1">
        <v>44636</v>
      </c>
      <c r="B228">
        <v>186</v>
      </c>
      <c r="C228">
        <v>193</v>
      </c>
      <c r="D228">
        <v>181.52000427246</v>
      </c>
      <c r="E228">
        <v>186.600006103515</v>
      </c>
      <c r="F228">
        <v>186.600006103515</v>
      </c>
      <c r="G228">
        <v>1365995</v>
      </c>
      <c r="H228">
        <v>-13.1096675525517</v>
      </c>
      <c r="I228">
        <v>-11.9740269778866</v>
      </c>
      <c r="J228">
        <v>-1.1356405746650799</v>
      </c>
      <c r="K228">
        <f t="shared" si="17"/>
        <v>-4.4832904340097697</v>
      </c>
      <c r="L228">
        <f t="shared" si="18"/>
        <v>176.19999694824199</v>
      </c>
      <c r="M228">
        <f>IF(SIGN(J228)&gt;SIGN(J227),1,IF(SIGN(J228)&lt;SIGN(J227),-1,0))</f>
        <v>0</v>
      </c>
      <c r="N228">
        <f t="shared" si="19"/>
        <v>0.25330515418992933</v>
      </c>
      <c r="O228" t="b">
        <f t="shared" si="22"/>
        <v>1</v>
      </c>
      <c r="P228" t="b">
        <f t="shared" si="23"/>
        <v>0</v>
      </c>
      <c r="Q228" t="b">
        <f t="shared" si="20"/>
        <v>1</v>
      </c>
      <c r="R228" t="b">
        <f t="shared" si="21"/>
        <v>1</v>
      </c>
      <c r="S228" t="b">
        <f t="shared" si="24"/>
        <v>1</v>
      </c>
      <c r="U228" t="b">
        <f t="shared" si="26"/>
        <v>1</v>
      </c>
      <c r="V228" t="b">
        <f t="shared" si="25"/>
        <v>1</v>
      </c>
      <c r="W228" t="b">
        <f t="shared" si="27"/>
        <v>0</v>
      </c>
    </row>
    <row r="229" spans="1:23" x14ac:dyDescent="0.25">
      <c r="A229" s="1">
        <v>44637</v>
      </c>
      <c r="B229">
        <v>187</v>
      </c>
      <c r="C229">
        <v>188</v>
      </c>
      <c r="D229">
        <v>175</v>
      </c>
      <c r="E229">
        <v>182</v>
      </c>
      <c r="F229">
        <v>182</v>
      </c>
      <c r="G229">
        <v>994982</v>
      </c>
      <c r="H229">
        <v>-13.414814786925501</v>
      </c>
      <c r="I229">
        <v>-12.262184539694401</v>
      </c>
      <c r="J229">
        <v>-1.15263024723115</v>
      </c>
      <c r="K229">
        <f t="shared" si="17"/>
        <v>-4.4832904340097697</v>
      </c>
      <c r="L229">
        <f t="shared" si="18"/>
        <v>175</v>
      </c>
      <c r="M229">
        <f>IF(SIGN(J229)&gt;SIGN(J228),1,IF(SIGN(J229)&lt;SIGN(J228),-1,0))</f>
        <v>0</v>
      </c>
      <c r="N229">
        <f t="shared" si="19"/>
        <v>0.25709470849521998</v>
      </c>
      <c r="O229" t="b">
        <f t="shared" si="22"/>
        <v>1</v>
      </c>
      <c r="P229" t="b">
        <f t="shared" si="23"/>
        <v>1</v>
      </c>
      <c r="Q229" t="b">
        <f t="shared" si="20"/>
        <v>0</v>
      </c>
      <c r="R229" t="b">
        <f t="shared" si="21"/>
        <v>1</v>
      </c>
      <c r="S229" t="b">
        <f t="shared" si="24"/>
        <v>1</v>
      </c>
      <c r="U229" t="b">
        <f t="shared" si="26"/>
        <v>1</v>
      </c>
      <c r="V229" t="b">
        <f t="shared" si="25"/>
        <v>0</v>
      </c>
      <c r="W229" t="b">
        <f t="shared" si="27"/>
        <v>1</v>
      </c>
    </row>
    <row r="230" spans="1:23" x14ac:dyDescent="0.25">
      <c r="A230" s="1">
        <v>44638</v>
      </c>
      <c r="B230">
        <v>185.39999389648401</v>
      </c>
      <c r="C230">
        <v>190.80000305175699</v>
      </c>
      <c r="D230">
        <v>179.19999694824199</v>
      </c>
      <c r="E230">
        <v>190.80000305175699</v>
      </c>
      <c r="F230">
        <v>190.80000305175699</v>
      </c>
      <c r="G230">
        <v>1885701</v>
      </c>
      <c r="H230">
        <v>-12.7990203417059</v>
      </c>
      <c r="I230">
        <v>-12.3695517000967</v>
      </c>
      <c r="J230">
        <v>-0.429468641609204</v>
      </c>
      <c r="K230">
        <f t="shared" ref="K230:K255" si="28">MIN(J191:J230)</f>
        <v>-4.4832904340097697</v>
      </c>
      <c r="L230">
        <f t="shared" ref="L230:L255" si="29">MIN(D191:D230)</f>
        <v>175</v>
      </c>
      <c r="M230">
        <f>IF(SIGN(J230)&gt;SIGN(J229),1,IF(SIGN(J230)&lt;SIGN(J229),-1,0))</f>
        <v>0</v>
      </c>
      <c r="N230">
        <f t="shared" ref="N230:N255" si="30">IF(J230&lt;0,J230/K230,0)</f>
        <v>9.5793178677718499E-2</v>
      </c>
      <c r="O230" t="b">
        <f t="shared" si="22"/>
        <v>1</v>
      </c>
      <c r="P230" t="b">
        <f t="shared" si="23"/>
        <v>1</v>
      </c>
      <c r="Q230" t="b">
        <f t="shared" ref="Q230:Q255" si="31">AND(J230&gt;J229)</f>
        <v>1</v>
      </c>
      <c r="R230" t="b">
        <f t="shared" ref="R230:R245" si="32">NOT(AND(O230:Q230))</f>
        <v>0</v>
      </c>
      <c r="S230" t="b">
        <f t="shared" si="24"/>
        <v>1</v>
      </c>
      <c r="U230" t="b">
        <f t="shared" si="26"/>
        <v>1</v>
      </c>
      <c r="V230" t="b">
        <f t="shared" si="25"/>
        <v>1</v>
      </c>
      <c r="W230" t="b">
        <f t="shared" si="27"/>
        <v>0</v>
      </c>
    </row>
    <row r="231" spans="1:23" x14ac:dyDescent="0.25">
      <c r="A231" s="1">
        <v>44641</v>
      </c>
      <c r="B231">
        <v>194</v>
      </c>
      <c r="C231">
        <v>194</v>
      </c>
      <c r="D231">
        <v>187.19999694824199</v>
      </c>
      <c r="E231">
        <v>191.39999389648401</v>
      </c>
      <c r="F231">
        <v>191.39999389648401</v>
      </c>
      <c r="G231">
        <v>763917</v>
      </c>
      <c r="H231">
        <v>-12.122840007656601</v>
      </c>
      <c r="I231">
        <v>-12.320209361608701</v>
      </c>
      <c r="J231">
        <v>0.197369353952071</v>
      </c>
      <c r="K231">
        <f t="shared" si="28"/>
        <v>-4.4832904340097697</v>
      </c>
      <c r="L231">
        <f t="shared" si="29"/>
        <v>175</v>
      </c>
      <c r="M231">
        <f>IF(SIGN(J231)&gt;SIGN(J230),1,IF(SIGN(J231)&lt;SIGN(J230),-1,0))</f>
        <v>1</v>
      </c>
      <c r="N231">
        <f t="shared" si="30"/>
        <v>0</v>
      </c>
      <c r="O231" t="b">
        <f t="shared" ref="O231:O255" si="33">AND(N231&lt;0.5,N231&gt;0)</f>
        <v>0</v>
      </c>
      <c r="P231" t="b">
        <f t="shared" ref="P231:P243" si="34">AND(O231,IF(D231=L231,TRUE,P230))</f>
        <v>0</v>
      </c>
      <c r="Q231" t="b">
        <f t="shared" si="31"/>
        <v>1</v>
      </c>
      <c r="R231" t="b">
        <f t="shared" si="32"/>
        <v>1</v>
      </c>
      <c r="S231" t="b">
        <f t="shared" ref="S231:S255" si="35">N231&lt;0.5</f>
        <v>1</v>
      </c>
      <c r="U231" t="b">
        <f t="shared" si="26"/>
        <v>0</v>
      </c>
      <c r="V231" t="b">
        <f t="shared" si="25"/>
        <v>1</v>
      </c>
      <c r="W231" t="b">
        <f t="shared" si="27"/>
        <v>1</v>
      </c>
    </row>
    <row r="232" spans="1:23" x14ac:dyDescent="0.25">
      <c r="A232" s="1">
        <v>44642</v>
      </c>
      <c r="B232">
        <v>191.600006103515</v>
      </c>
      <c r="C232">
        <v>200.5</v>
      </c>
      <c r="D232">
        <v>191.600006103515</v>
      </c>
      <c r="E232">
        <v>197.39999389648401</v>
      </c>
      <c r="F232">
        <v>197.39999389648401</v>
      </c>
      <c r="G232">
        <v>778417</v>
      </c>
      <c r="H232">
        <v>-10.9762845973303</v>
      </c>
      <c r="I232">
        <v>-12.051424408753</v>
      </c>
      <c r="J232">
        <v>1.07513981142265</v>
      </c>
      <c r="K232">
        <f t="shared" si="28"/>
        <v>-4.4832904340097697</v>
      </c>
      <c r="L232">
        <f t="shared" si="29"/>
        <v>175</v>
      </c>
      <c r="M232">
        <f>IF(SIGN(J232)&gt;SIGN(J231),1,IF(SIGN(J232)&lt;SIGN(J231),-1,0))</f>
        <v>0</v>
      </c>
      <c r="N232">
        <f t="shared" si="30"/>
        <v>0</v>
      </c>
      <c r="O232" t="b">
        <f t="shared" si="33"/>
        <v>0</v>
      </c>
      <c r="P232" t="b">
        <f t="shared" si="34"/>
        <v>0</v>
      </c>
      <c r="Q232" t="b">
        <f t="shared" si="31"/>
        <v>1</v>
      </c>
      <c r="R232" t="b">
        <f t="shared" si="32"/>
        <v>1</v>
      </c>
      <c r="S232" t="b">
        <f t="shared" si="35"/>
        <v>1</v>
      </c>
      <c r="U232" t="b">
        <f t="shared" si="26"/>
        <v>0</v>
      </c>
      <c r="V232" t="b">
        <f t="shared" si="25"/>
        <v>1</v>
      </c>
      <c r="W232" t="b">
        <f t="shared" si="27"/>
        <v>1</v>
      </c>
    </row>
    <row r="233" spans="1:23" x14ac:dyDescent="0.25">
      <c r="A233" s="1">
        <v>44643</v>
      </c>
      <c r="B233">
        <v>191.19999694824199</v>
      </c>
      <c r="C233">
        <v>196.19999694824199</v>
      </c>
      <c r="D233">
        <v>190.48100280761699</v>
      </c>
      <c r="E233">
        <v>194</v>
      </c>
      <c r="F233">
        <v>194</v>
      </c>
      <c r="G233">
        <v>783918</v>
      </c>
      <c r="H233">
        <v>-10.2241249143282</v>
      </c>
      <c r="I233">
        <v>-11.685964509868001</v>
      </c>
      <c r="J233">
        <v>1.46183959553985</v>
      </c>
      <c r="K233">
        <f t="shared" si="28"/>
        <v>-4.4832904340097697</v>
      </c>
      <c r="L233">
        <f t="shared" si="29"/>
        <v>175</v>
      </c>
      <c r="M233">
        <f>IF(SIGN(J233)&gt;SIGN(J232),1,IF(SIGN(J233)&lt;SIGN(J232),-1,0))</f>
        <v>0</v>
      </c>
      <c r="N233">
        <f t="shared" si="30"/>
        <v>0</v>
      </c>
      <c r="O233" t="b">
        <f t="shared" si="33"/>
        <v>0</v>
      </c>
      <c r="P233" t="b">
        <f t="shared" si="34"/>
        <v>0</v>
      </c>
      <c r="Q233" t="b">
        <f t="shared" si="31"/>
        <v>1</v>
      </c>
      <c r="R233" t="b">
        <f t="shared" si="32"/>
        <v>1</v>
      </c>
      <c r="S233" t="b">
        <f t="shared" si="35"/>
        <v>1</v>
      </c>
      <c r="U233" t="b">
        <f t="shared" si="26"/>
        <v>0</v>
      </c>
      <c r="V233" t="b">
        <f t="shared" si="25"/>
        <v>1</v>
      </c>
      <c r="W233" t="b">
        <f t="shared" si="27"/>
        <v>1</v>
      </c>
    </row>
    <row r="234" spans="1:23" x14ac:dyDescent="0.25">
      <c r="A234" s="1">
        <v>44644</v>
      </c>
      <c r="B234">
        <v>190.19999694824199</v>
      </c>
      <c r="C234">
        <v>196</v>
      </c>
      <c r="D234">
        <v>190.19999694824199</v>
      </c>
      <c r="E234">
        <v>196</v>
      </c>
      <c r="F234">
        <v>196</v>
      </c>
      <c r="G234">
        <v>597595</v>
      </c>
      <c r="H234">
        <v>-9.3587676160511499</v>
      </c>
      <c r="I234">
        <v>-11.220525131104599</v>
      </c>
      <c r="J234">
        <v>1.8617575150535399</v>
      </c>
      <c r="K234">
        <f t="shared" si="28"/>
        <v>-4.4832904340097697</v>
      </c>
      <c r="L234">
        <f t="shared" si="29"/>
        <v>175</v>
      </c>
      <c r="M234">
        <f>IF(SIGN(J234)&gt;SIGN(J233),1,IF(SIGN(J234)&lt;SIGN(J233),-1,0))</f>
        <v>0</v>
      </c>
      <c r="N234">
        <f t="shared" si="30"/>
        <v>0</v>
      </c>
      <c r="O234" t="b">
        <f t="shared" si="33"/>
        <v>0</v>
      </c>
      <c r="P234" t="b">
        <f t="shared" si="34"/>
        <v>0</v>
      </c>
      <c r="Q234" t="b">
        <f t="shared" si="31"/>
        <v>1</v>
      </c>
      <c r="R234" t="b">
        <f t="shared" si="32"/>
        <v>1</v>
      </c>
      <c r="S234" t="b">
        <f t="shared" si="35"/>
        <v>1</v>
      </c>
      <c r="U234" t="b">
        <f t="shared" si="26"/>
        <v>0</v>
      </c>
      <c r="V234" t="b">
        <f t="shared" si="25"/>
        <v>1</v>
      </c>
      <c r="W234" t="b">
        <f t="shared" si="27"/>
        <v>1</v>
      </c>
    </row>
    <row r="235" spans="1:23" x14ac:dyDescent="0.25">
      <c r="A235" s="1">
        <v>44645</v>
      </c>
      <c r="B235">
        <v>194.39999389648401</v>
      </c>
      <c r="C235">
        <v>195.19999694824199</v>
      </c>
      <c r="D235">
        <v>191.600006103515</v>
      </c>
      <c r="E235">
        <v>191.80000305175699</v>
      </c>
      <c r="F235">
        <v>191.80000305175699</v>
      </c>
      <c r="G235">
        <v>674730</v>
      </c>
      <c r="H235">
        <v>-8.9091709931734293</v>
      </c>
      <c r="I235">
        <v>-10.758254303518401</v>
      </c>
      <c r="J235">
        <v>1.8490833103450099</v>
      </c>
      <c r="K235">
        <f t="shared" si="28"/>
        <v>-4.4832904340097697</v>
      </c>
      <c r="L235">
        <f t="shared" si="29"/>
        <v>175</v>
      </c>
      <c r="M235">
        <f>IF(SIGN(J235)&gt;SIGN(J234),1,IF(SIGN(J235)&lt;SIGN(J234),-1,0))</f>
        <v>0</v>
      </c>
      <c r="N235">
        <f t="shared" si="30"/>
        <v>0</v>
      </c>
      <c r="O235" t="b">
        <f t="shared" si="33"/>
        <v>0</v>
      </c>
      <c r="P235" t="b">
        <f t="shared" si="34"/>
        <v>0</v>
      </c>
      <c r="Q235" t="b">
        <f t="shared" si="31"/>
        <v>0</v>
      </c>
      <c r="R235" t="b">
        <f t="shared" si="32"/>
        <v>1</v>
      </c>
      <c r="S235" t="b">
        <f t="shared" si="35"/>
        <v>1</v>
      </c>
      <c r="U235" t="b">
        <f t="shared" si="26"/>
        <v>0</v>
      </c>
      <c r="V235" t="b">
        <f t="shared" si="25"/>
        <v>0</v>
      </c>
      <c r="W235" t="b">
        <f t="shared" si="27"/>
        <v>1</v>
      </c>
    </row>
    <row r="236" spans="1:23" x14ac:dyDescent="0.25">
      <c r="A236" s="1">
        <v>44648</v>
      </c>
      <c r="B236">
        <v>193.19999694824199</v>
      </c>
      <c r="C236">
        <v>196.600006103515</v>
      </c>
      <c r="D236">
        <v>191.19999694824199</v>
      </c>
      <c r="E236">
        <v>194</v>
      </c>
      <c r="F236">
        <v>194</v>
      </c>
      <c r="G236">
        <v>335382</v>
      </c>
      <c r="H236">
        <v>-8.2798955827180105</v>
      </c>
      <c r="I236">
        <v>-10.2625825593583</v>
      </c>
      <c r="J236">
        <v>1.9826869766403401</v>
      </c>
      <c r="K236">
        <f t="shared" si="28"/>
        <v>-4.4832904340097697</v>
      </c>
      <c r="L236">
        <f t="shared" si="29"/>
        <v>175</v>
      </c>
      <c r="M236">
        <f>IF(SIGN(J236)&gt;SIGN(J235),1,IF(SIGN(J236)&lt;SIGN(J235),-1,0))</f>
        <v>0</v>
      </c>
      <c r="N236">
        <f t="shared" si="30"/>
        <v>0</v>
      </c>
      <c r="O236" t="b">
        <f t="shared" si="33"/>
        <v>0</v>
      </c>
      <c r="P236" t="b">
        <f t="shared" si="34"/>
        <v>0</v>
      </c>
      <c r="Q236" t="b">
        <f t="shared" si="31"/>
        <v>1</v>
      </c>
      <c r="R236" t="b">
        <f t="shared" si="32"/>
        <v>1</v>
      </c>
      <c r="S236" t="b">
        <f t="shared" si="35"/>
        <v>1</v>
      </c>
      <c r="U236" t="b">
        <f t="shared" si="26"/>
        <v>0</v>
      </c>
      <c r="V236" t="b">
        <f t="shared" si="25"/>
        <v>1</v>
      </c>
      <c r="W236" t="b">
        <f t="shared" si="27"/>
        <v>1</v>
      </c>
    </row>
    <row r="237" spans="1:23" x14ac:dyDescent="0.25">
      <c r="A237" s="1">
        <v>44649</v>
      </c>
      <c r="B237">
        <v>193.39999389648401</v>
      </c>
      <c r="C237">
        <v>205.5</v>
      </c>
      <c r="D237">
        <v>193.39999389648401</v>
      </c>
      <c r="E237">
        <v>205</v>
      </c>
      <c r="F237">
        <v>205</v>
      </c>
      <c r="G237">
        <v>696763</v>
      </c>
      <c r="H237">
        <v>-6.8150228860156101</v>
      </c>
      <c r="I237">
        <v>-9.5730706246898105</v>
      </c>
      <c r="J237">
        <v>2.7580477386741902</v>
      </c>
      <c r="K237">
        <f t="shared" si="28"/>
        <v>-4.4832904340097697</v>
      </c>
      <c r="L237">
        <f t="shared" si="29"/>
        <v>175</v>
      </c>
      <c r="M237">
        <f>IF(SIGN(J237)&gt;SIGN(J236),1,IF(SIGN(J237)&lt;SIGN(J236),-1,0))</f>
        <v>0</v>
      </c>
      <c r="N237">
        <f t="shared" si="30"/>
        <v>0</v>
      </c>
      <c r="O237" t="b">
        <f t="shared" si="33"/>
        <v>0</v>
      </c>
      <c r="P237" t="b">
        <f t="shared" si="34"/>
        <v>0</v>
      </c>
      <c r="Q237" t="b">
        <f t="shared" si="31"/>
        <v>1</v>
      </c>
      <c r="R237" t="b">
        <f t="shared" si="32"/>
        <v>1</v>
      </c>
      <c r="S237" t="b">
        <f t="shared" si="35"/>
        <v>1</v>
      </c>
      <c r="U237" t="b">
        <f t="shared" si="26"/>
        <v>0</v>
      </c>
      <c r="V237" t="b">
        <f t="shared" si="25"/>
        <v>1</v>
      </c>
      <c r="W237" t="b">
        <f t="shared" si="27"/>
        <v>1</v>
      </c>
    </row>
    <row r="238" spans="1:23" x14ac:dyDescent="0.25">
      <c r="A238" s="1">
        <v>44650</v>
      </c>
      <c r="B238">
        <v>203.5</v>
      </c>
      <c r="C238">
        <v>203.5</v>
      </c>
      <c r="D238">
        <v>192.39999389648401</v>
      </c>
      <c r="E238">
        <v>192.600006103515</v>
      </c>
      <c r="F238">
        <v>192.600006103515</v>
      </c>
      <c r="G238">
        <v>1035609</v>
      </c>
      <c r="H238">
        <v>-6.5788398151039402</v>
      </c>
      <c r="I238">
        <v>-8.9742244627726304</v>
      </c>
      <c r="J238">
        <v>2.3953846476686902</v>
      </c>
      <c r="K238">
        <f t="shared" si="28"/>
        <v>-4.4832904340097697</v>
      </c>
      <c r="L238">
        <f t="shared" si="29"/>
        <v>175</v>
      </c>
      <c r="M238">
        <f>IF(SIGN(J238)&gt;SIGN(J237),1,IF(SIGN(J238)&lt;SIGN(J237),-1,0))</f>
        <v>0</v>
      </c>
      <c r="N238">
        <f t="shared" si="30"/>
        <v>0</v>
      </c>
      <c r="O238" t="b">
        <f t="shared" si="33"/>
        <v>0</v>
      </c>
      <c r="P238" t="b">
        <f t="shared" si="34"/>
        <v>0</v>
      </c>
      <c r="Q238" t="b">
        <f t="shared" si="31"/>
        <v>0</v>
      </c>
      <c r="R238" t="b">
        <f t="shared" si="32"/>
        <v>1</v>
      </c>
      <c r="S238" t="b">
        <f t="shared" si="35"/>
        <v>1</v>
      </c>
      <c r="U238" t="b">
        <f t="shared" si="26"/>
        <v>0</v>
      </c>
      <c r="V238" t="b">
        <f t="shared" si="25"/>
        <v>0</v>
      </c>
      <c r="W238" t="b">
        <f t="shared" si="27"/>
        <v>1</v>
      </c>
    </row>
    <row r="239" spans="1:23" x14ac:dyDescent="0.25">
      <c r="A239" s="1">
        <v>44651</v>
      </c>
      <c r="B239">
        <v>190.19999694824199</v>
      </c>
      <c r="C239">
        <v>196.39999389648401</v>
      </c>
      <c r="D239">
        <v>190.19999694824199</v>
      </c>
      <c r="E239">
        <v>191.19999694824199</v>
      </c>
      <c r="F239">
        <v>191.19999694824199</v>
      </c>
      <c r="G239">
        <v>864041</v>
      </c>
      <c r="H239">
        <v>-6.4305052058365897</v>
      </c>
      <c r="I239">
        <v>-8.46548061138542</v>
      </c>
      <c r="J239">
        <v>2.0349754055488298</v>
      </c>
      <c r="K239">
        <f t="shared" si="28"/>
        <v>-4.4832904340097697</v>
      </c>
      <c r="L239">
        <f t="shared" si="29"/>
        <v>175</v>
      </c>
      <c r="M239">
        <f>IF(SIGN(J239)&gt;SIGN(J238),1,IF(SIGN(J239)&lt;SIGN(J238),-1,0))</f>
        <v>0</v>
      </c>
      <c r="N239">
        <f t="shared" si="30"/>
        <v>0</v>
      </c>
      <c r="O239" t="b">
        <f t="shared" si="33"/>
        <v>0</v>
      </c>
      <c r="P239" t="b">
        <f t="shared" si="34"/>
        <v>0</v>
      </c>
      <c r="Q239" t="b">
        <f t="shared" si="31"/>
        <v>0</v>
      </c>
      <c r="R239" t="b">
        <f t="shared" si="32"/>
        <v>1</v>
      </c>
      <c r="S239" t="b">
        <f t="shared" si="35"/>
        <v>1</v>
      </c>
      <c r="U239" t="b">
        <f t="shared" si="26"/>
        <v>0</v>
      </c>
      <c r="V239" t="b">
        <f t="shared" si="25"/>
        <v>0</v>
      </c>
      <c r="W239" t="b">
        <f t="shared" si="27"/>
        <v>1</v>
      </c>
    </row>
    <row r="240" spans="1:23" x14ac:dyDescent="0.25">
      <c r="A240" s="1">
        <v>44652</v>
      </c>
      <c r="B240">
        <v>187.600006103515</v>
      </c>
      <c r="C240">
        <v>197.875</v>
      </c>
      <c r="D240">
        <v>187.600006103515</v>
      </c>
      <c r="E240">
        <v>193.19999694824199</v>
      </c>
      <c r="F240">
        <v>193.19999694824199</v>
      </c>
      <c r="G240">
        <v>720908</v>
      </c>
      <c r="H240">
        <v>-6.0814623628947597</v>
      </c>
      <c r="I240">
        <v>-7.9886769616872897</v>
      </c>
      <c r="J240">
        <v>1.90721459879252</v>
      </c>
      <c r="K240">
        <f t="shared" si="28"/>
        <v>-4.4832904340097697</v>
      </c>
      <c r="L240">
        <f t="shared" si="29"/>
        <v>175</v>
      </c>
      <c r="M240">
        <f>IF(SIGN(J240)&gt;SIGN(J239),1,IF(SIGN(J240)&lt;SIGN(J239),-1,0))</f>
        <v>0</v>
      </c>
      <c r="N240">
        <f t="shared" si="30"/>
        <v>0</v>
      </c>
      <c r="O240" t="b">
        <f t="shared" si="33"/>
        <v>0</v>
      </c>
      <c r="P240" t="b">
        <f t="shared" si="34"/>
        <v>0</v>
      </c>
      <c r="Q240" t="b">
        <f t="shared" si="31"/>
        <v>0</v>
      </c>
      <c r="R240" t="b">
        <f t="shared" si="32"/>
        <v>1</v>
      </c>
      <c r="S240" t="b">
        <f t="shared" si="35"/>
        <v>1</v>
      </c>
      <c r="U240" t="b">
        <f t="shared" si="26"/>
        <v>0</v>
      </c>
      <c r="V240" t="b">
        <f t="shared" si="25"/>
        <v>0</v>
      </c>
      <c r="W240" t="b">
        <f t="shared" si="27"/>
        <v>1</v>
      </c>
    </row>
    <row r="241" spans="1:23" x14ac:dyDescent="0.25">
      <c r="A241" s="1">
        <v>44655</v>
      </c>
      <c r="B241">
        <v>199</v>
      </c>
      <c r="C241">
        <v>199</v>
      </c>
      <c r="D241">
        <v>191</v>
      </c>
      <c r="E241">
        <v>195.80000305175699</v>
      </c>
      <c r="F241">
        <v>195.80000305175699</v>
      </c>
      <c r="G241">
        <v>776346</v>
      </c>
      <c r="H241">
        <v>-5.5312834411285197</v>
      </c>
      <c r="I241">
        <v>-7.4971982575755396</v>
      </c>
      <c r="J241">
        <v>1.9659148164470099</v>
      </c>
      <c r="K241">
        <f t="shared" si="28"/>
        <v>-4.4832904340097697</v>
      </c>
      <c r="L241">
        <f t="shared" si="29"/>
        <v>175</v>
      </c>
      <c r="M241">
        <f>IF(SIGN(J241)&gt;SIGN(J240),1,IF(SIGN(J241)&lt;SIGN(J240),-1,0))</f>
        <v>0</v>
      </c>
      <c r="N241">
        <f t="shared" si="30"/>
        <v>0</v>
      </c>
      <c r="O241" t="b">
        <f t="shared" si="33"/>
        <v>0</v>
      </c>
      <c r="P241" t="b">
        <f t="shared" si="34"/>
        <v>0</v>
      </c>
      <c r="Q241" t="b">
        <f t="shared" si="31"/>
        <v>1</v>
      </c>
      <c r="R241" t="b">
        <f t="shared" si="32"/>
        <v>1</v>
      </c>
      <c r="S241" t="b">
        <f t="shared" si="35"/>
        <v>1</v>
      </c>
      <c r="U241" t="b">
        <f t="shared" si="26"/>
        <v>0</v>
      </c>
      <c r="V241" t="b">
        <f t="shared" si="25"/>
        <v>1</v>
      </c>
      <c r="W241" t="b">
        <f t="shared" si="27"/>
        <v>1</v>
      </c>
    </row>
    <row r="242" spans="1:23" x14ac:dyDescent="0.25">
      <c r="A242" s="1">
        <v>44656</v>
      </c>
      <c r="B242">
        <v>200</v>
      </c>
      <c r="C242">
        <v>200</v>
      </c>
      <c r="D242">
        <v>185.39999389648401</v>
      </c>
      <c r="E242">
        <v>185.39999389648401</v>
      </c>
      <c r="F242">
        <v>185.39999389648401</v>
      </c>
      <c r="G242">
        <v>393420</v>
      </c>
      <c r="H242">
        <v>-5.8668273633575998</v>
      </c>
      <c r="I242">
        <v>-7.1711240787319497</v>
      </c>
      <c r="J242">
        <v>1.3042967153743501</v>
      </c>
      <c r="K242">
        <f t="shared" si="28"/>
        <v>-4.4832904340097697</v>
      </c>
      <c r="L242">
        <f t="shared" si="29"/>
        <v>175</v>
      </c>
      <c r="M242">
        <f>IF(SIGN(J242)&gt;SIGN(J241),1,IF(SIGN(J242)&lt;SIGN(J241),-1,0))</f>
        <v>0</v>
      </c>
      <c r="N242">
        <f t="shared" si="30"/>
        <v>0</v>
      </c>
      <c r="O242" t="b">
        <f t="shared" si="33"/>
        <v>0</v>
      </c>
      <c r="P242" t="b">
        <f t="shared" si="34"/>
        <v>0</v>
      </c>
      <c r="Q242" t="b">
        <f t="shared" si="31"/>
        <v>0</v>
      </c>
      <c r="R242" t="b">
        <f t="shared" si="32"/>
        <v>1</v>
      </c>
      <c r="S242" t="b">
        <f t="shared" si="35"/>
        <v>1</v>
      </c>
      <c r="U242" t="b">
        <f t="shared" si="26"/>
        <v>0</v>
      </c>
      <c r="V242" t="b">
        <f t="shared" si="25"/>
        <v>0</v>
      </c>
      <c r="W242" t="b">
        <f t="shared" si="27"/>
        <v>1</v>
      </c>
    </row>
    <row r="243" spans="1:23" x14ac:dyDescent="0.25">
      <c r="A243" s="1">
        <v>44657</v>
      </c>
      <c r="B243">
        <v>185.19999694824199</v>
      </c>
      <c r="C243">
        <v>189.25599670410099</v>
      </c>
      <c r="D243">
        <v>180.80000305175699</v>
      </c>
      <c r="E243">
        <v>181.19999694824199</v>
      </c>
      <c r="F243">
        <v>181.19999694824199</v>
      </c>
      <c r="G243">
        <v>442183</v>
      </c>
      <c r="H243">
        <v>-6.3979019581771297</v>
      </c>
      <c r="I243">
        <v>-7.01647965462098</v>
      </c>
      <c r="J243">
        <v>0.61857769644385796</v>
      </c>
      <c r="K243">
        <f t="shared" si="28"/>
        <v>-4.4832904340097697</v>
      </c>
      <c r="L243">
        <f t="shared" si="29"/>
        <v>175</v>
      </c>
      <c r="M243">
        <f>IF(SIGN(J243)&gt;SIGN(J242),1,IF(SIGN(J243)&lt;SIGN(J242),-1,0))</f>
        <v>0</v>
      </c>
      <c r="N243">
        <f t="shared" si="30"/>
        <v>0</v>
      </c>
      <c r="O243" t="b">
        <f t="shared" si="33"/>
        <v>0</v>
      </c>
      <c r="P243" t="b">
        <f t="shared" si="34"/>
        <v>0</v>
      </c>
      <c r="Q243" t="b">
        <f t="shared" si="31"/>
        <v>0</v>
      </c>
      <c r="R243" t="b">
        <f t="shared" si="32"/>
        <v>1</v>
      </c>
      <c r="S243" t="b">
        <f t="shared" si="35"/>
        <v>1</v>
      </c>
      <c r="U243" t="b">
        <f t="shared" si="26"/>
        <v>0</v>
      </c>
      <c r="V243" t="b">
        <f t="shared" si="25"/>
        <v>0</v>
      </c>
      <c r="W243" t="b">
        <f t="shared" si="27"/>
        <v>1</v>
      </c>
    </row>
    <row r="244" spans="1:23" x14ac:dyDescent="0.25">
      <c r="A244" s="1">
        <v>44658</v>
      </c>
      <c r="B244">
        <v>174.39999389648401</v>
      </c>
      <c r="C244">
        <v>175.822998046875</v>
      </c>
      <c r="D244">
        <v>155.19999694824199</v>
      </c>
      <c r="E244">
        <v>163.19999694824199</v>
      </c>
      <c r="F244">
        <v>163.19999694824199</v>
      </c>
      <c r="G244">
        <v>2113318</v>
      </c>
      <c r="H244">
        <v>-8.1769729045189692</v>
      </c>
      <c r="I244">
        <v>-7.2485783046005796</v>
      </c>
      <c r="J244">
        <v>-0.92839459991839002</v>
      </c>
      <c r="K244">
        <f t="shared" si="28"/>
        <v>-4.4832904340097697</v>
      </c>
      <c r="L244">
        <f t="shared" si="29"/>
        <v>155.19999694824199</v>
      </c>
      <c r="M244">
        <f>IF(SIGN(J244)&gt;SIGN(J243),1,IF(SIGN(J244)&lt;SIGN(J243),-1,0))</f>
        <v>-1</v>
      </c>
      <c r="N244">
        <f t="shared" si="30"/>
        <v>0.20707884389458381</v>
      </c>
      <c r="O244" t="b">
        <f t="shared" si="33"/>
        <v>1</v>
      </c>
      <c r="P244" t="b">
        <f>AND(O244,IF(D244=L244,TRUE,P243))</f>
        <v>1</v>
      </c>
      <c r="Q244" t="b">
        <f t="shared" si="31"/>
        <v>0</v>
      </c>
      <c r="R244" t="b">
        <f t="shared" si="32"/>
        <v>1</v>
      </c>
      <c r="S244" t="b">
        <f t="shared" si="35"/>
        <v>1</v>
      </c>
      <c r="U244" t="b">
        <f t="shared" si="26"/>
        <v>1</v>
      </c>
      <c r="V244" t="b">
        <f t="shared" si="25"/>
        <v>0</v>
      </c>
      <c r="W244" t="b">
        <f t="shared" si="27"/>
        <v>1</v>
      </c>
    </row>
    <row r="245" spans="1:23" x14ac:dyDescent="0.25">
      <c r="A245" s="1">
        <v>44659</v>
      </c>
      <c r="B245">
        <v>166.80000305175699</v>
      </c>
      <c r="C245">
        <v>167</v>
      </c>
      <c r="D245">
        <v>161.39999389648401</v>
      </c>
      <c r="E245">
        <v>163.19999694824199</v>
      </c>
      <c r="F245">
        <v>163.19999694824199</v>
      </c>
      <c r="G245">
        <v>1056554</v>
      </c>
      <c r="H245">
        <v>-9.4776470314416699</v>
      </c>
      <c r="I245">
        <v>-7.6943920499688003</v>
      </c>
      <c r="J245">
        <v>-1.78325498147287</v>
      </c>
      <c r="K245">
        <f t="shared" si="28"/>
        <v>-4.4832904340097697</v>
      </c>
      <c r="L245">
        <f t="shared" si="29"/>
        <v>155.19999694824199</v>
      </c>
      <c r="M245">
        <f>IF(SIGN(J245)&gt;SIGN(J244),1,IF(SIGN(J245)&lt;SIGN(J244),-1,0))</f>
        <v>0</v>
      </c>
      <c r="N245">
        <f t="shared" si="30"/>
        <v>0.39775584645270473</v>
      </c>
      <c r="O245" t="b">
        <f t="shared" si="33"/>
        <v>1</v>
      </c>
      <c r="P245" t="b">
        <f t="shared" ref="P245:P255" si="36">AND(O245,IF(D245=L245,TRUE,P244))</f>
        <v>1</v>
      </c>
      <c r="Q245" t="b">
        <f t="shared" si="31"/>
        <v>0</v>
      </c>
      <c r="R245" t="b">
        <f t="shared" si="32"/>
        <v>1</v>
      </c>
      <c r="S245" t="b">
        <f t="shared" si="35"/>
        <v>1</v>
      </c>
      <c r="U245" t="b">
        <f t="shared" si="26"/>
        <v>1</v>
      </c>
      <c r="V245" t="b">
        <f t="shared" si="25"/>
        <v>0</v>
      </c>
      <c r="W245" t="b">
        <f t="shared" si="27"/>
        <v>1</v>
      </c>
    </row>
    <row r="246" spans="1:23" x14ac:dyDescent="0.25">
      <c r="A246" s="1">
        <v>44662</v>
      </c>
      <c r="B246">
        <v>168.80000305175699</v>
      </c>
      <c r="C246">
        <v>168.80000305175699</v>
      </c>
      <c r="D246">
        <v>159.19999694824199</v>
      </c>
      <c r="E246">
        <v>162.80000305175699</v>
      </c>
      <c r="F246">
        <v>162.80000305175699</v>
      </c>
      <c r="G246">
        <v>836649</v>
      </c>
      <c r="H246">
        <v>-10.420594683142401</v>
      </c>
      <c r="I246">
        <v>-8.2396325766035297</v>
      </c>
      <c r="J246">
        <v>-2.1809621065389302</v>
      </c>
      <c r="K246">
        <f t="shared" si="28"/>
        <v>-4.4832904340097697</v>
      </c>
      <c r="L246">
        <f t="shared" si="29"/>
        <v>155.19999694824199</v>
      </c>
      <c r="M246">
        <f>IF(SIGN(J246)&gt;SIGN(J245),1,IF(SIGN(J246)&lt;SIGN(J245),-1,0))</f>
        <v>0</v>
      </c>
      <c r="N246">
        <f t="shared" si="30"/>
        <v>0.48646460420997512</v>
      </c>
      <c r="O246" t="b">
        <f t="shared" si="33"/>
        <v>1</v>
      </c>
      <c r="P246" t="b">
        <f t="shared" si="36"/>
        <v>1</v>
      </c>
      <c r="Q246" t="b">
        <f t="shared" si="31"/>
        <v>0</v>
      </c>
      <c r="R246" t="b">
        <f>NOT(AND(O246:Q246))</f>
        <v>1</v>
      </c>
      <c r="S246" t="b">
        <f t="shared" si="35"/>
        <v>1</v>
      </c>
      <c r="U246" t="b">
        <f t="shared" si="26"/>
        <v>1</v>
      </c>
      <c r="V246" t="b">
        <f t="shared" si="25"/>
        <v>0</v>
      </c>
      <c r="W246" t="b">
        <f t="shared" si="27"/>
        <v>1</v>
      </c>
    </row>
    <row r="247" spans="1:23" x14ac:dyDescent="0.25">
      <c r="A247" s="1">
        <v>44663</v>
      </c>
      <c r="B247">
        <v>160</v>
      </c>
      <c r="C247">
        <v>165.39999389648401</v>
      </c>
      <c r="D247">
        <v>160</v>
      </c>
      <c r="E247">
        <v>164.600006103515</v>
      </c>
      <c r="F247">
        <v>164.600006103515</v>
      </c>
      <c r="G247">
        <v>373404</v>
      </c>
      <c r="H247">
        <v>-10.8970281311761</v>
      </c>
      <c r="I247">
        <v>-8.7711116875180508</v>
      </c>
      <c r="J247">
        <v>-2.1259164436580602</v>
      </c>
      <c r="K247">
        <f t="shared" si="28"/>
        <v>-4.4832904340097697</v>
      </c>
      <c r="L247">
        <f t="shared" si="29"/>
        <v>155.19999694824199</v>
      </c>
      <c r="M247">
        <f>IF(SIGN(J247)&gt;SIGN(J246),1,IF(SIGN(J247)&lt;SIGN(J246),-1,0))</f>
        <v>0</v>
      </c>
      <c r="N247">
        <f t="shared" si="30"/>
        <v>0.47418664370505237</v>
      </c>
      <c r="O247" t="b">
        <f t="shared" si="33"/>
        <v>1</v>
      </c>
      <c r="P247" t="b">
        <f t="shared" si="36"/>
        <v>1</v>
      </c>
      <c r="Q247" t="b">
        <f>AND(J247&gt;J246)</f>
        <v>1</v>
      </c>
      <c r="R247" t="b">
        <f t="shared" ref="R247:R255" si="37">NOT(AND(O247:Q247))</f>
        <v>0</v>
      </c>
      <c r="S247" t="b">
        <f t="shared" si="35"/>
        <v>1</v>
      </c>
      <c r="U247" t="b">
        <f t="shared" si="26"/>
        <v>1</v>
      </c>
      <c r="V247" t="b">
        <f>(J247-J246)&gt;0</f>
        <v>1</v>
      </c>
      <c r="W247" t="b">
        <f t="shared" si="27"/>
        <v>0</v>
      </c>
    </row>
    <row r="248" spans="1:23" x14ac:dyDescent="0.25">
      <c r="A248" s="1">
        <v>44664</v>
      </c>
      <c r="B248">
        <v>160.39999389648401</v>
      </c>
      <c r="C248">
        <v>163.19999694824199</v>
      </c>
      <c r="D248">
        <v>158.19999694824199</v>
      </c>
      <c r="E248">
        <v>161.39999389648401</v>
      </c>
      <c r="F248">
        <v>161.39999389648401</v>
      </c>
      <c r="G248">
        <v>429468</v>
      </c>
      <c r="H248">
        <v>-11.4013911709886</v>
      </c>
      <c r="I248">
        <v>-9.2971675842121595</v>
      </c>
      <c r="J248">
        <v>-2.1042235867764401</v>
      </c>
      <c r="K248">
        <f t="shared" si="28"/>
        <v>-4.4832904340097697</v>
      </c>
      <c r="L248">
        <f t="shared" si="29"/>
        <v>155.19999694824199</v>
      </c>
      <c r="M248">
        <f>IF(SIGN(J248)&gt;SIGN(J247),1,IF(SIGN(J248)&lt;SIGN(J247),-1,0))</f>
        <v>0</v>
      </c>
      <c r="N248">
        <f t="shared" si="30"/>
        <v>0.46934804196801999</v>
      </c>
      <c r="O248" t="b">
        <f t="shared" si="33"/>
        <v>1</v>
      </c>
      <c r="P248" t="b">
        <f t="shared" si="36"/>
        <v>1</v>
      </c>
      <c r="Q248" t="b">
        <f t="shared" ref="Q248:Q255" si="38">AND(J248&gt;J247)</f>
        <v>1</v>
      </c>
      <c r="R248" t="b">
        <f t="shared" si="37"/>
        <v>0</v>
      </c>
      <c r="S248" t="b">
        <f t="shared" si="35"/>
        <v>1</v>
      </c>
      <c r="U248" t="b">
        <f t="shared" si="26"/>
        <v>1</v>
      </c>
      <c r="V248" t="b">
        <f t="shared" ref="V248:V255" si="39">(J248-J247)&gt;0</f>
        <v>1</v>
      </c>
      <c r="W248" t="b">
        <f t="shared" si="27"/>
        <v>0</v>
      </c>
    </row>
    <row r="249" spans="1:23" x14ac:dyDescent="0.25">
      <c r="A249" s="1">
        <v>44665</v>
      </c>
      <c r="B249">
        <v>157.80000305175699</v>
      </c>
      <c r="C249">
        <v>164.19999694824199</v>
      </c>
      <c r="D249">
        <v>157.80000305175699</v>
      </c>
      <c r="E249">
        <v>162.19999694824199</v>
      </c>
      <c r="F249">
        <v>162.19999694824199</v>
      </c>
      <c r="G249">
        <v>381888</v>
      </c>
      <c r="H249">
        <v>-11.602799107963</v>
      </c>
      <c r="I249">
        <v>-9.7582938889623296</v>
      </c>
      <c r="J249">
        <v>-1.8445052190006801</v>
      </c>
      <c r="K249">
        <f t="shared" si="28"/>
        <v>-4.4832904340097697</v>
      </c>
      <c r="L249">
        <f t="shared" si="29"/>
        <v>155.19999694824199</v>
      </c>
      <c r="M249">
        <f>IF(SIGN(J249)&gt;SIGN(J248),1,IF(SIGN(J249)&lt;SIGN(J248),-1,0))</f>
        <v>0</v>
      </c>
      <c r="N249">
        <f t="shared" si="30"/>
        <v>0.41141774019556204</v>
      </c>
      <c r="O249" t="b">
        <f t="shared" si="33"/>
        <v>1</v>
      </c>
      <c r="P249" t="b">
        <f t="shared" si="36"/>
        <v>1</v>
      </c>
      <c r="Q249" t="b">
        <f t="shared" si="38"/>
        <v>1</v>
      </c>
      <c r="R249" t="b">
        <f t="shared" si="37"/>
        <v>0</v>
      </c>
      <c r="S249" t="b">
        <f t="shared" si="35"/>
        <v>1</v>
      </c>
      <c r="U249" t="b">
        <f t="shared" si="26"/>
        <v>1</v>
      </c>
      <c r="V249" t="b">
        <f t="shared" si="39"/>
        <v>1</v>
      </c>
      <c r="W249" t="b">
        <f t="shared" si="27"/>
        <v>0</v>
      </c>
    </row>
    <row r="250" spans="1:23" x14ac:dyDescent="0.25">
      <c r="A250" s="1">
        <v>44670</v>
      </c>
      <c r="B250">
        <v>165.600006103515</v>
      </c>
      <c r="C250">
        <v>166</v>
      </c>
      <c r="D250">
        <v>159</v>
      </c>
      <c r="E250">
        <v>165.39999389648401</v>
      </c>
      <c r="F250">
        <v>165.39999389648401</v>
      </c>
      <c r="G250">
        <v>408746</v>
      </c>
      <c r="H250">
        <v>-11.373101307520299</v>
      </c>
      <c r="I250">
        <v>-10.081255372673899</v>
      </c>
      <c r="J250">
        <v>-1.29184593484637</v>
      </c>
      <c r="K250">
        <f t="shared" si="28"/>
        <v>-4.4832904340097697</v>
      </c>
      <c r="L250">
        <f t="shared" si="29"/>
        <v>155.19999694824199</v>
      </c>
      <c r="M250">
        <f>IF(SIGN(J250)&gt;SIGN(J249),1,IF(SIGN(J250)&lt;SIGN(J249),-1,0))</f>
        <v>0</v>
      </c>
      <c r="N250">
        <f t="shared" si="30"/>
        <v>0.28814683185513984</v>
      </c>
      <c r="O250" t="b">
        <f t="shared" si="33"/>
        <v>1</v>
      </c>
      <c r="P250" t="b">
        <f t="shared" si="36"/>
        <v>1</v>
      </c>
      <c r="Q250" t="b">
        <f t="shared" si="38"/>
        <v>1</v>
      </c>
      <c r="R250" t="b">
        <f t="shared" si="37"/>
        <v>0</v>
      </c>
      <c r="S250" t="b">
        <f t="shared" si="35"/>
        <v>1</v>
      </c>
      <c r="U250" t="b">
        <f t="shared" si="26"/>
        <v>1</v>
      </c>
      <c r="V250" t="b">
        <f t="shared" si="39"/>
        <v>1</v>
      </c>
      <c r="W250" t="b">
        <f t="shared" si="27"/>
        <v>0</v>
      </c>
    </row>
    <row r="251" spans="1:23" x14ac:dyDescent="0.25">
      <c r="A251" s="1">
        <v>44671</v>
      </c>
      <c r="B251">
        <v>161.19999694824199</v>
      </c>
      <c r="C251">
        <v>172.80000305175699</v>
      </c>
      <c r="D251">
        <v>161.19999694824199</v>
      </c>
      <c r="E251">
        <v>171</v>
      </c>
      <c r="F251">
        <v>171</v>
      </c>
      <c r="G251">
        <v>408848</v>
      </c>
      <c r="H251">
        <v>-10.6168065193843</v>
      </c>
      <c r="I251">
        <v>-10.188365602016001</v>
      </c>
      <c r="J251">
        <v>-0.42844091736837298</v>
      </c>
      <c r="K251">
        <f t="shared" si="28"/>
        <v>-4.4832904340097697</v>
      </c>
      <c r="L251">
        <f t="shared" si="29"/>
        <v>155.19999694824199</v>
      </c>
      <c r="M251">
        <f>IF(SIGN(J251)&gt;SIGN(J250),1,IF(SIGN(J251)&lt;SIGN(J250),-1,0))</f>
        <v>0</v>
      </c>
      <c r="N251">
        <f t="shared" si="30"/>
        <v>9.5563944311585353E-2</v>
      </c>
      <c r="O251" t="b">
        <f t="shared" si="33"/>
        <v>1</v>
      </c>
      <c r="P251" t="b">
        <f t="shared" si="36"/>
        <v>1</v>
      </c>
      <c r="Q251" t="b">
        <f t="shared" si="38"/>
        <v>1</v>
      </c>
      <c r="R251" t="b">
        <f t="shared" si="37"/>
        <v>0</v>
      </c>
      <c r="S251" t="b">
        <f t="shared" si="35"/>
        <v>1</v>
      </c>
      <c r="U251" t="b">
        <f t="shared" si="26"/>
        <v>1</v>
      </c>
      <c r="V251" t="b">
        <f t="shared" si="39"/>
        <v>1</v>
      </c>
      <c r="W251" t="b">
        <f t="shared" si="27"/>
        <v>0</v>
      </c>
    </row>
    <row r="252" spans="1:23" x14ac:dyDescent="0.25">
      <c r="A252" s="1">
        <v>44672</v>
      </c>
      <c r="B252">
        <v>169.80000305175699</v>
      </c>
      <c r="C252">
        <v>178.39999389648401</v>
      </c>
      <c r="D252">
        <v>169</v>
      </c>
      <c r="E252">
        <v>175.19999694824199</v>
      </c>
      <c r="F252">
        <v>175.19999694824199</v>
      </c>
      <c r="G252">
        <v>588069</v>
      </c>
      <c r="H252">
        <v>-9.5682361292529592</v>
      </c>
      <c r="I252">
        <v>-10.0643397074634</v>
      </c>
      <c r="J252">
        <v>0.49610357821044598</v>
      </c>
      <c r="K252">
        <f t="shared" si="28"/>
        <v>-4.4832904340097697</v>
      </c>
      <c r="L252">
        <f t="shared" si="29"/>
        <v>155.19999694824199</v>
      </c>
      <c r="M252">
        <f>IF(SIGN(J252)&gt;SIGN(J251),1,IF(SIGN(J252)&lt;SIGN(J251),-1,0))</f>
        <v>1</v>
      </c>
      <c r="N252">
        <f t="shared" si="30"/>
        <v>0</v>
      </c>
      <c r="O252" t="b">
        <f t="shared" si="33"/>
        <v>0</v>
      </c>
      <c r="P252" t="b">
        <f t="shared" si="36"/>
        <v>0</v>
      </c>
      <c r="Q252" t="b">
        <f t="shared" si="38"/>
        <v>1</v>
      </c>
      <c r="R252" t="b">
        <f t="shared" si="37"/>
        <v>1</v>
      </c>
      <c r="S252" t="b">
        <f t="shared" si="35"/>
        <v>1</v>
      </c>
      <c r="U252" t="b">
        <f t="shared" si="26"/>
        <v>0</v>
      </c>
      <c r="V252" t="b">
        <f t="shared" si="39"/>
        <v>1</v>
      </c>
      <c r="W252" t="b">
        <f t="shared" si="27"/>
        <v>1</v>
      </c>
    </row>
    <row r="253" spans="1:23" x14ac:dyDescent="0.25">
      <c r="A253" s="1">
        <v>44673</v>
      </c>
      <c r="B253">
        <v>170</v>
      </c>
      <c r="C253">
        <v>175</v>
      </c>
      <c r="D253">
        <v>167.69999694824199</v>
      </c>
      <c r="E253">
        <v>170.39999389648401</v>
      </c>
      <c r="F253">
        <v>170.39999389648401</v>
      </c>
      <c r="G253">
        <v>354571</v>
      </c>
      <c r="H253">
        <v>-9.0205731183296791</v>
      </c>
      <c r="I253">
        <v>-9.8555863896366596</v>
      </c>
      <c r="J253">
        <v>0.83501327130698699</v>
      </c>
      <c r="K253">
        <f t="shared" si="28"/>
        <v>-4.4832904340097697</v>
      </c>
      <c r="L253">
        <f t="shared" si="29"/>
        <v>155.19999694824199</v>
      </c>
      <c r="M253">
        <f>IF(SIGN(J253)&gt;SIGN(J252),1,IF(SIGN(J253)&lt;SIGN(J252),-1,0))</f>
        <v>0</v>
      </c>
      <c r="N253">
        <f t="shared" si="30"/>
        <v>0</v>
      </c>
      <c r="O253" t="b">
        <f t="shared" si="33"/>
        <v>0</v>
      </c>
      <c r="P253" t="b">
        <f t="shared" si="36"/>
        <v>0</v>
      </c>
      <c r="Q253" t="b">
        <f t="shared" si="38"/>
        <v>1</v>
      </c>
      <c r="R253" t="b">
        <f t="shared" si="37"/>
        <v>1</v>
      </c>
      <c r="S253" t="b">
        <f t="shared" si="35"/>
        <v>1</v>
      </c>
      <c r="U253" t="b">
        <f t="shared" si="26"/>
        <v>0</v>
      </c>
      <c r="V253" t="b">
        <f t="shared" si="39"/>
        <v>1</v>
      </c>
      <c r="W253" t="b">
        <f t="shared" si="27"/>
        <v>1</v>
      </c>
    </row>
    <row r="254" spans="1:23" x14ac:dyDescent="0.25">
      <c r="A254" s="1">
        <v>44676</v>
      </c>
      <c r="B254">
        <v>168.80000305175699</v>
      </c>
      <c r="C254">
        <v>169.80000305175699</v>
      </c>
      <c r="D254">
        <v>165.80000305175699</v>
      </c>
      <c r="E254">
        <v>166.600006103515</v>
      </c>
      <c r="F254">
        <v>166.600006103515</v>
      </c>
      <c r="G254">
        <v>300757</v>
      </c>
      <c r="H254">
        <v>-8.7918267860436004</v>
      </c>
      <c r="I254">
        <v>-9.6428344689180499</v>
      </c>
      <c r="J254">
        <v>0.85100768287445305</v>
      </c>
      <c r="K254">
        <f t="shared" si="28"/>
        <v>-4.4832904340097697</v>
      </c>
      <c r="L254">
        <f t="shared" si="29"/>
        <v>155.19999694824199</v>
      </c>
      <c r="M254">
        <f>IF(SIGN(J254)&gt;SIGN(J253),1,IF(SIGN(J254)&lt;SIGN(J253),-1,0))</f>
        <v>0</v>
      </c>
      <c r="N254">
        <f t="shared" si="30"/>
        <v>0</v>
      </c>
      <c r="O254" t="b">
        <f t="shared" si="33"/>
        <v>0</v>
      </c>
      <c r="P254" t="b">
        <f t="shared" si="36"/>
        <v>0</v>
      </c>
      <c r="Q254" t="b">
        <f t="shared" si="38"/>
        <v>1</v>
      </c>
      <c r="R254" t="b">
        <f t="shared" si="37"/>
        <v>1</v>
      </c>
      <c r="S254" t="b">
        <f t="shared" si="35"/>
        <v>1</v>
      </c>
      <c r="U254" t="b">
        <f t="shared" si="26"/>
        <v>0</v>
      </c>
      <c r="V254" t="b">
        <f t="shared" si="39"/>
        <v>1</v>
      </c>
      <c r="W254" t="b">
        <f t="shared" si="27"/>
        <v>1</v>
      </c>
    </row>
    <row r="255" spans="1:23" x14ac:dyDescent="0.25">
      <c r="A255" s="1">
        <v>44677</v>
      </c>
      <c r="B255">
        <v>163</v>
      </c>
      <c r="C255">
        <v>167</v>
      </c>
      <c r="D255">
        <v>160.600006103515</v>
      </c>
      <c r="E255">
        <v>162.19999694824199</v>
      </c>
      <c r="F255">
        <v>162.19999694824199</v>
      </c>
      <c r="G255">
        <v>346172</v>
      </c>
      <c r="H255">
        <v>-8.8634156961277295</v>
      </c>
      <c r="I255">
        <v>-9.48695071435999</v>
      </c>
      <c r="J255">
        <v>0.62353501823225799</v>
      </c>
      <c r="K255">
        <f t="shared" si="28"/>
        <v>-4.4832904340097697</v>
      </c>
      <c r="L255">
        <f t="shared" si="29"/>
        <v>155.19999694824199</v>
      </c>
      <c r="M255">
        <f>IF(SIGN(J255)&gt;SIGN(J254),1,IF(SIGN(J255)&lt;SIGN(J254),-1,0))</f>
        <v>0</v>
      </c>
      <c r="N255">
        <f t="shared" si="30"/>
        <v>0</v>
      </c>
      <c r="O255" t="b">
        <f t="shared" si="33"/>
        <v>0</v>
      </c>
      <c r="P255" t="b">
        <f t="shared" si="36"/>
        <v>0</v>
      </c>
      <c r="Q255" t="b">
        <f t="shared" si="38"/>
        <v>0</v>
      </c>
      <c r="R255" t="b">
        <f t="shared" si="37"/>
        <v>1</v>
      </c>
      <c r="S255" t="b">
        <f t="shared" si="35"/>
        <v>1</v>
      </c>
      <c r="U255" t="b">
        <f t="shared" si="26"/>
        <v>0</v>
      </c>
      <c r="V255" t="b">
        <f t="shared" si="39"/>
        <v>0</v>
      </c>
      <c r="W255" t="b">
        <f t="shared" si="27"/>
        <v>1</v>
      </c>
    </row>
  </sheetData>
  <autoFilter ref="A1:S25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5"/>
  <sheetViews>
    <sheetView workbookViewId="0">
      <pane ySplit="1" topLeftCell="A221" activePane="bottomLeft" state="frozen"/>
      <selection pane="bottomLeft" activeCell="L244" sqref="L244"/>
    </sheetView>
  </sheetViews>
  <sheetFormatPr defaultRowHeight="15" x14ac:dyDescent="0.25"/>
  <cols>
    <col min="1" max="1" width="10.7109375" bestFit="1" customWidth="1"/>
    <col min="2" max="6" width="12" bestFit="1" customWidth="1"/>
    <col min="7" max="7" width="9" bestFit="1" customWidth="1"/>
    <col min="8" max="8" width="12.7109375" bestFit="1" customWidth="1"/>
    <col min="9" max="9" width="15.5703125" bestFit="1" customWidth="1"/>
    <col min="11" max="11" width="15.5703125" customWidth="1"/>
    <col min="12" max="12" width="10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19</v>
      </c>
      <c r="J1" t="s">
        <v>13</v>
      </c>
      <c r="K1" t="s">
        <v>12</v>
      </c>
      <c r="L1" t="s">
        <v>14</v>
      </c>
      <c r="M1" t="s">
        <v>15</v>
      </c>
      <c r="N1" t="s">
        <v>20</v>
      </c>
      <c r="P1" t="s">
        <v>26</v>
      </c>
      <c r="S1" t="s">
        <v>16</v>
      </c>
      <c r="T1" t="s">
        <v>17</v>
      </c>
    </row>
    <row r="2" spans="1:20" x14ac:dyDescent="0.25">
      <c r="A2" s="1">
        <v>44312</v>
      </c>
      <c r="B2">
        <v>315</v>
      </c>
      <c r="C2">
        <v>315</v>
      </c>
      <c r="D2">
        <v>306.5</v>
      </c>
      <c r="E2">
        <v>315</v>
      </c>
      <c r="F2">
        <v>313.31866455078102</v>
      </c>
      <c r="G2">
        <v>633292</v>
      </c>
      <c r="H2">
        <v>0</v>
      </c>
    </row>
    <row r="3" spans="1:20" x14ac:dyDescent="0.25">
      <c r="A3" s="1">
        <v>44313</v>
      </c>
      <c r="B3">
        <v>317</v>
      </c>
      <c r="C3">
        <v>317.63000488281199</v>
      </c>
      <c r="D3">
        <v>308.5</v>
      </c>
      <c r="E3">
        <v>310.5</v>
      </c>
      <c r="F3">
        <v>308.842681884765</v>
      </c>
      <c r="G3">
        <v>420451</v>
      </c>
      <c r="H3">
        <v>-4.4871794871798702E-2</v>
      </c>
    </row>
    <row r="4" spans="1:20" x14ac:dyDescent="0.25">
      <c r="A4" s="1">
        <v>44314</v>
      </c>
      <c r="B4">
        <v>318</v>
      </c>
      <c r="C4">
        <v>318</v>
      </c>
      <c r="D4">
        <v>303.5</v>
      </c>
      <c r="E4">
        <v>306</v>
      </c>
      <c r="F4">
        <v>304.36669921875</v>
      </c>
      <c r="G4">
        <v>604927</v>
      </c>
      <c r="H4">
        <v>-0.125173786238128</v>
      </c>
    </row>
    <row r="5" spans="1:20" x14ac:dyDescent="0.25">
      <c r="A5" s="1">
        <v>44315</v>
      </c>
      <c r="B5">
        <v>311</v>
      </c>
      <c r="C5">
        <v>311</v>
      </c>
      <c r="D5">
        <v>297</v>
      </c>
      <c r="E5">
        <v>298</v>
      </c>
      <c r="F5">
        <v>296.40939331054602</v>
      </c>
      <c r="G5">
        <v>314745</v>
      </c>
      <c r="H5">
        <v>-0.31971059927378898</v>
      </c>
    </row>
    <row r="6" spans="1:20" x14ac:dyDescent="0.25">
      <c r="A6" s="1">
        <v>44316</v>
      </c>
      <c r="B6">
        <v>305</v>
      </c>
      <c r="C6">
        <v>305</v>
      </c>
      <c r="D6">
        <v>295.5</v>
      </c>
      <c r="E6">
        <v>298</v>
      </c>
      <c r="F6">
        <v>296.40939331054602</v>
      </c>
      <c r="G6">
        <v>527046</v>
      </c>
      <c r="H6">
        <v>-0.352124196411575</v>
      </c>
    </row>
    <row r="7" spans="1:20" x14ac:dyDescent="0.25">
      <c r="A7" s="1">
        <v>44320</v>
      </c>
      <c r="B7">
        <v>299</v>
      </c>
      <c r="C7">
        <v>303</v>
      </c>
      <c r="D7">
        <v>289</v>
      </c>
      <c r="E7">
        <v>289</v>
      </c>
      <c r="F7">
        <v>287.457427978515</v>
      </c>
      <c r="G7">
        <v>458465</v>
      </c>
      <c r="H7">
        <v>-0.60567838757853998</v>
      </c>
    </row>
    <row r="8" spans="1:20" x14ac:dyDescent="0.25">
      <c r="A8" s="1">
        <v>44321</v>
      </c>
      <c r="B8">
        <v>283</v>
      </c>
      <c r="C8">
        <v>291.5</v>
      </c>
      <c r="D8">
        <v>282</v>
      </c>
      <c r="E8">
        <v>285.5</v>
      </c>
      <c r="F8">
        <v>283.97610473632801</v>
      </c>
      <c r="G8">
        <v>494470</v>
      </c>
      <c r="H8">
        <v>-0.783609580593564</v>
      </c>
    </row>
    <row r="9" spans="1:20" x14ac:dyDescent="0.25">
      <c r="A9" s="1">
        <v>44322</v>
      </c>
      <c r="B9">
        <v>292.5</v>
      </c>
      <c r="C9">
        <v>292.5</v>
      </c>
      <c r="D9">
        <v>286.5</v>
      </c>
      <c r="E9">
        <v>290</v>
      </c>
      <c r="F9">
        <v>288.45208740234301</v>
      </c>
      <c r="G9">
        <v>228416</v>
      </c>
      <c r="H9">
        <v>-0.63745322206728805</v>
      </c>
    </row>
    <row r="10" spans="1:20" x14ac:dyDescent="0.25">
      <c r="A10" s="1">
        <v>44323</v>
      </c>
      <c r="B10">
        <v>296</v>
      </c>
      <c r="C10">
        <v>296.25</v>
      </c>
      <c r="D10">
        <v>288</v>
      </c>
      <c r="E10">
        <v>293</v>
      </c>
      <c r="F10">
        <v>291.43609619140602</v>
      </c>
      <c r="G10">
        <v>251862</v>
      </c>
      <c r="H10">
        <v>-0.384399072058552</v>
      </c>
    </row>
    <row r="11" spans="1:20" x14ac:dyDescent="0.25">
      <c r="A11" s="1">
        <v>44326</v>
      </c>
      <c r="B11">
        <v>295</v>
      </c>
      <c r="C11">
        <v>298.5</v>
      </c>
      <c r="D11">
        <v>290</v>
      </c>
      <c r="E11">
        <v>295</v>
      </c>
      <c r="F11">
        <v>293.42541503906199</v>
      </c>
      <c r="G11">
        <v>337045</v>
      </c>
      <c r="H11">
        <v>-0.123999548240049</v>
      </c>
    </row>
    <row r="12" spans="1:20" x14ac:dyDescent="0.25">
      <c r="A12" s="1">
        <v>44327</v>
      </c>
      <c r="B12">
        <v>289</v>
      </c>
      <c r="C12">
        <v>295</v>
      </c>
      <c r="D12">
        <v>287</v>
      </c>
      <c r="E12">
        <v>295</v>
      </c>
      <c r="F12">
        <v>293.42541503906199</v>
      </c>
      <c r="G12">
        <v>334846</v>
      </c>
      <c r="H12">
        <v>4.5512891847904101E-2</v>
      </c>
    </row>
    <row r="13" spans="1:20" x14ac:dyDescent="0.25">
      <c r="A13" s="1">
        <v>44328</v>
      </c>
      <c r="B13">
        <v>299</v>
      </c>
      <c r="C13">
        <v>299.5</v>
      </c>
      <c r="D13">
        <v>290.5</v>
      </c>
      <c r="E13">
        <v>293.5</v>
      </c>
      <c r="F13">
        <v>291.93341064453102</v>
      </c>
      <c r="G13">
        <v>592505</v>
      </c>
      <c r="H13">
        <v>8.9225088715195897E-2</v>
      </c>
    </row>
    <row r="14" spans="1:20" x14ac:dyDescent="0.25">
      <c r="A14" s="1">
        <v>44329</v>
      </c>
      <c r="B14">
        <v>291</v>
      </c>
      <c r="C14">
        <v>293</v>
      </c>
      <c r="D14">
        <v>283.03601074218699</v>
      </c>
      <c r="E14">
        <v>285</v>
      </c>
      <c r="F14">
        <v>283.47879028320301</v>
      </c>
      <c r="G14">
        <v>396694</v>
      </c>
      <c r="H14">
        <v>-0.25609724137393503</v>
      </c>
    </row>
    <row r="15" spans="1:20" x14ac:dyDescent="0.25">
      <c r="A15" s="1">
        <v>44330</v>
      </c>
      <c r="B15">
        <v>280</v>
      </c>
      <c r="C15">
        <v>289.5</v>
      </c>
      <c r="D15">
        <v>280</v>
      </c>
      <c r="E15">
        <v>285</v>
      </c>
      <c r="F15">
        <v>283.47879028320301</v>
      </c>
      <c r="G15">
        <v>276434</v>
      </c>
      <c r="H15">
        <v>-0.43131754555228502</v>
      </c>
    </row>
    <row r="16" spans="1:20" x14ac:dyDescent="0.25">
      <c r="A16" s="1">
        <v>44333</v>
      </c>
      <c r="B16">
        <v>280</v>
      </c>
      <c r="C16">
        <v>290.17999267578102</v>
      </c>
      <c r="D16">
        <v>280</v>
      </c>
      <c r="E16">
        <v>285</v>
      </c>
      <c r="F16">
        <v>283.47879028320301</v>
      </c>
      <c r="G16">
        <v>114089</v>
      </c>
      <c r="H16">
        <v>-0.495890897545127</v>
      </c>
    </row>
    <row r="17" spans="1:8" x14ac:dyDescent="0.25">
      <c r="A17" s="1">
        <v>44334</v>
      </c>
      <c r="B17">
        <v>287.5</v>
      </c>
      <c r="C17">
        <v>288.5</v>
      </c>
      <c r="D17">
        <v>282.5</v>
      </c>
      <c r="E17">
        <v>284.5</v>
      </c>
      <c r="F17">
        <v>282.9814453125</v>
      </c>
      <c r="G17">
        <v>134345</v>
      </c>
      <c r="H17">
        <v>-0.51431511613070502</v>
      </c>
    </row>
    <row r="18" spans="1:8" x14ac:dyDescent="0.25">
      <c r="A18" s="1">
        <v>44335</v>
      </c>
      <c r="B18">
        <v>281.5</v>
      </c>
      <c r="C18">
        <v>285</v>
      </c>
      <c r="D18">
        <v>279.5</v>
      </c>
      <c r="E18">
        <v>284.5</v>
      </c>
      <c r="F18">
        <v>282.9814453125</v>
      </c>
      <c r="G18">
        <v>286531</v>
      </c>
      <c r="H18">
        <v>-0.47916050076787797</v>
      </c>
    </row>
    <row r="19" spans="1:8" x14ac:dyDescent="0.25">
      <c r="A19" s="1">
        <v>44336</v>
      </c>
      <c r="B19">
        <v>278</v>
      </c>
      <c r="C19">
        <v>285.5</v>
      </c>
      <c r="D19">
        <v>278</v>
      </c>
      <c r="E19">
        <v>281</v>
      </c>
      <c r="F19">
        <v>279.50012207031199</v>
      </c>
      <c r="G19">
        <v>132852</v>
      </c>
      <c r="H19">
        <v>-0.58844358939698105</v>
      </c>
    </row>
    <row r="20" spans="1:8" x14ac:dyDescent="0.25">
      <c r="A20" s="1">
        <v>44337</v>
      </c>
      <c r="B20">
        <v>274.5</v>
      </c>
      <c r="C20">
        <v>284.5</v>
      </c>
      <c r="D20">
        <v>274.5</v>
      </c>
      <c r="E20">
        <v>281</v>
      </c>
      <c r="F20">
        <v>279.50012207031199</v>
      </c>
      <c r="G20">
        <v>237211</v>
      </c>
      <c r="H20">
        <v>-0.60324656882018401</v>
      </c>
    </row>
    <row r="21" spans="1:8" x14ac:dyDescent="0.25">
      <c r="A21" s="1">
        <v>44340</v>
      </c>
      <c r="B21">
        <v>287.5</v>
      </c>
      <c r="C21">
        <v>294.5</v>
      </c>
      <c r="D21">
        <v>284</v>
      </c>
      <c r="E21">
        <v>290</v>
      </c>
      <c r="F21">
        <v>288.45208740234301</v>
      </c>
      <c r="G21">
        <v>202072</v>
      </c>
      <c r="H21">
        <v>-9.0389346412483598E-2</v>
      </c>
    </row>
    <row r="22" spans="1:8" x14ac:dyDescent="0.25">
      <c r="A22" s="1">
        <v>44341</v>
      </c>
      <c r="B22">
        <v>295</v>
      </c>
      <c r="C22">
        <v>297</v>
      </c>
      <c r="D22">
        <v>291</v>
      </c>
      <c r="E22">
        <v>294.5</v>
      </c>
      <c r="F22">
        <v>292.92807006835898</v>
      </c>
      <c r="G22">
        <v>407886</v>
      </c>
      <c r="H22">
        <v>0.48911007746192098</v>
      </c>
    </row>
    <row r="23" spans="1:8" x14ac:dyDescent="0.25">
      <c r="A23" s="1">
        <v>44342</v>
      </c>
      <c r="B23">
        <v>288.5</v>
      </c>
      <c r="C23">
        <v>301</v>
      </c>
      <c r="D23">
        <v>288.5</v>
      </c>
      <c r="E23">
        <v>297.5</v>
      </c>
      <c r="F23">
        <v>295.91207885742102</v>
      </c>
      <c r="G23">
        <v>238077</v>
      </c>
      <c r="H23">
        <v>1.00068356832024</v>
      </c>
    </row>
    <row r="24" spans="1:8" x14ac:dyDescent="0.25">
      <c r="A24" s="1">
        <v>44343</v>
      </c>
      <c r="B24">
        <v>299</v>
      </c>
      <c r="C24">
        <v>303.5</v>
      </c>
      <c r="D24">
        <v>297</v>
      </c>
      <c r="E24">
        <v>302</v>
      </c>
      <c r="F24">
        <v>300.38803100585898</v>
      </c>
      <c r="G24">
        <v>640834</v>
      </c>
      <c r="H24">
        <v>1.52432990782931</v>
      </c>
    </row>
    <row r="25" spans="1:8" x14ac:dyDescent="0.25">
      <c r="A25" s="1">
        <v>44344</v>
      </c>
      <c r="B25">
        <v>296</v>
      </c>
      <c r="C25">
        <v>310</v>
      </c>
      <c r="D25">
        <v>296</v>
      </c>
      <c r="E25">
        <v>306</v>
      </c>
      <c r="F25">
        <v>304.36669921875</v>
      </c>
      <c r="G25">
        <v>231531</v>
      </c>
      <c r="H25">
        <v>1.9997959192132599</v>
      </c>
    </row>
    <row r="26" spans="1:8" x14ac:dyDescent="0.25">
      <c r="A26" s="1">
        <v>44348</v>
      </c>
      <c r="B26">
        <v>313</v>
      </c>
      <c r="C26">
        <v>316</v>
      </c>
      <c r="D26">
        <v>305.5</v>
      </c>
      <c r="E26">
        <v>310</v>
      </c>
      <c r="F26">
        <v>308.34533691406199</v>
      </c>
      <c r="G26">
        <v>413723</v>
      </c>
      <c r="H26">
        <v>2.4182326569818202</v>
      </c>
    </row>
    <row r="27" spans="1:8" x14ac:dyDescent="0.25">
      <c r="A27" s="1">
        <v>44349</v>
      </c>
      <c r="B27">
        <v>314</v>
      </c>
      <c r="C27">
        <v>317.5</v>
      </c>
      <c r="D27">
        <v>309.59201049804602</v>
      </c>
      <c r="E27">
        <v>315</v>
      </c>
      <c r="F27">
        <v>313.31866455078102</v>
      </c>
      <c r="G27">
        <v>217614</v>
      </c>
      <c r="H27">
        <v>2.8321986579610599</v>
      </c>
    </row>
    <row r="28" spans="1:8" x14ac:dyDescent="0.25">
      <c r="A28" s="1">
        <v>44350</v>
      </c>
      <c r="B28">
        <v>322.5</v>
      </c>
      <c r="C28">
        <v>328.5</v>
      </c>
      <c r="D28">
        <v>317.5</v>
      </c>
      <c r="E28">
        <v>325</v>
      </c>
      <c r="F28">
        <v>323.26528930664</v>
      </c>
      <c r="G28">
        <v>706414</v>
      </c>
      <c r="H28">
        <v>3.5013056480456801</v>
      </c>
    </row>
    <row r="29" spans="1:8" x14ac:dyDescent="0.25">
      <c r="A29" s="1">
        <v>44351</v>
      </c>
      <c r="B29">
        <v>324</v>
      </c>
      <c r="C29">
        <v>330</v>
      </c>
      <c r="D29">
        <v>324</v>
      </c>
      <c r="E29">
        <v>324</v>
      </c>
      <c r="F29">
        <v>322.27062988281199</v>
      </c>
      <c r="G29">
        <v>289028</v>
      </c>
      <c r="H29">
        <v>3.6623381507172201</v>
      </c>
    </row>
    <row r="30" spans="1:8" x14ac:dyDescent="0.25">
      <c r="A30" s="1">
        <v>44354</v>
      </c>
      <c r="B30">
        <v>324</v>
      </c>
      <c r="C30">
        <v>328.5</v>
      </c>
      <c r="D30">
        <v>321.5</v>
      </c>
      <c r="E30">
        <v>325</v>
      </c>
      <c r="F30">
        <v>323.26528930664</v>
      </c>
      <c r="G30">
        <v>352603</v>
      </c>
      <c r="H30">
        <v>3.6048248538348799</v>
      </c>
    </row>
    <row r="31" spans="1:8" x14ac:dyDescent="0.25">
      <c r="A31" s="1">
        <v>44355</v>
      </c>
      <c r="B31">
        <v>330</v>
      </c>
      <c r="C31">
        <v>330</v>
      </c>
      <c r="D31">
        <v>320.49301147460898</v>
      </c>
      <c r="E31">
        <v>327</v>
      </c>
      <c r="F31">
        <v>325.25460815429602</v>
      </c>
      <c r="G31">
        <v>264100</v>
      </c>
      <c r="H31">
        <v>3.4645418841039</v>
      </c>
    </row>
    <row r="32" spans="1:8" x14ac:dyDescent="0.25">
      <c r="A32" s="1">
        <v>44356</v>
      </c>
      <c r="B32">
        <v>326.5</v>
      </c>
      <c r="C32">
        <v>330.5</v>
      </c>
      <c r="D32">
        <v>323</v>
      </c>
      <c r="E32">
        <v>323</v>
      </c>
      <c r="F32">
        <v>321.27597045898398</v>
      </c>
      <c r="G32">
        <v>257700</v>
      </c>
      <c r="H32">
        <v>2.9221530717156798</v>
      </c>
    </row>
    <row r="33" spans="1:8" x14ac:dyDescent="0.25">
      <c r="A33" s="1">
        <v>44357</v>
      </c>
      <c r="B33">
        <v>323</v>
      </c>
      <c r="C33">
        <v>323</v>
      </c>
      <c r="D33">
        <v>315.5</v>
      </c>
      <c r="E33">
        <v>318</v>
      </c>
      <c r="F33">
        <v>316.302642822265</v>
      </c>
      <c r="G33">
        <v>951085</v>
      </c>
      <c r="H33">
        <v>2.0903124167684202</v>
      </c>
    </row>
    <row r="34" spans="1:8" x14ac:dyDescent="0.25">
      <c r="A34" s="1">
        <v>44358</v>
      </c>
      <c r="B34">
        <v>318</v>
      </c>
      <c r="C34">
        <v>320</v>
      </c>
      <c r="D34">
        <v>317.5</v>
      </c>
      <c r="E34">
        <v>319.5</v>
      </c>
      <c r="F34">
        <v>317.79464721679602</v>
      </c>
      <c r="G34">
        <v>254246</v>
      </c>
      <c r="H34">
        <v>1.5000408586751399</v>
      </c>
    </row>
    <row r="35" spans="1:8" x14ac:dyDescent="0.25">
      <c r="A35" s="1">
        <v>44361</v>
      </c>
      <c r="B35">
        <v>319.5</v>
      </c>
      <c r="C35">
        <v>322.5</v>
      </c>
      <c r="D35">
        <v>318.5</v>
      </c>
      <c r="E35">
        <v>318.5</v>
      </c>
      <c r="F35">
        <v>316.79998779296801</v>
      </c>
      <c r="G35">
        <v>152197</v>
      </c>
      <c r="H35">
        <v>0.94017883516327505</v>
      </c>
    </row>
    <row r="36" spans="1:8" x14ac:dyDescent="0.25">
      <c r="A36" s="1">
        <v>44362</v>
      </c>
      <c r="B36">
        <v>314</v>
      </c>
      <c r="C36">
        <v>324</v>
      </c>
      <c r="D36">
        <v>314</v>
      </c>
      <c r="E36">
        <v>321</v>
      </c>
      <c r="F36">
        <v>319.28662109375</v>
      </c>
      <c r="G36">
        <v>334865</v>
      </c>
      <c r="H36">
        <v>0.63599846176152297</v>
      </c>
    </row>
    <row r="37" spans="1:8" x14ac:dyDescent="0.25">
      <c r="A37" s="1">
        <v>44363</v>
      </c>
      <c r="B37">
        <v>324</v>
      </c>
      <c r="C37">
        <v>324</v>
      </c>
      <c r="D37">
        <v>309</v>
      </c>
      <c r="E37">
        <v>315.5</v>
      </c>
      <c r="F37">
        <v>313.81597900390602</v>
      </c>
      <c r="G37">
        <v>444817</v>
      </c>
      <c r="H37">
        <v>2.58693277887624E-2</v>
      </c>
    </row>
    <row r="38" spans="1:8" x14ac:dyDescent="0.25">
      <c r="A38" s="1">
        <v>44364</v>
      </c>
      <c r="B38">
        <v>308</v>
      </c>
      <c r="C38">
        <v>317.5</v>
      </c>
      <c r="D38">
        <v>308</v>
      </c>
      <c r="E38">
        <v>315</v>
      </c>
      <c r="F38">
        <v>313.31866455078102</v>
      </c>
      <c r="G38">
        <v>360123</v>
      </c>
      <c r="H38">
        <v>-0.44295227944281701</v>
      </c>
    </row>
    <row r="39" spans="1:8" x14ac:dyDescent="0.25">
      <c r="A39" s="1">
        <v>44365</v>
      </c>
      <c r="B39">
        <v>308</v>
      </c>
      <c r="C39">
        <v>316</v>
      </c>
      <c r="D39">
        <v>300</v>
      </c>
      <c r="E39">
        <v>302.5</v>
      </c>
      <c r="F39">
        <v>300.88537597656199</v>
      </c>
      <c r="G39">
        <v>4123685</v>
      </c>
      <c r="H39">
        <v>-1.5257620013814399</v>
      </c>
    </row>
    <row r="40" spans="1:8" x14ac:dyDescent="0.25">
      <c r="A40" s="1">
        <v>44368</v>
      </c>
      <c r="B40">
        <v>297.5</v>
      </c>
      <c r="C40">
        <v>311.5</v>
      </c>
      <c r="D40">
        <v>297.5</v>
      </c>
      <c r="E40">
        <v>311</v>
      </c>
      <c r="F40">
        <v>309.33999633789</v>
      </c>
      <c r="G40">
        <v>318584</v>
      </c>
      <c r="H40">
        <v>-1.6564731663810901</v>
      </c>
    </row>
    <row r="41" spans="1:8" x14ac:dyDescent="0.25">
      <c r="A41" s="1">
        <v>44369</v>
      </c>
      <c r="B41">
        <v>309</v>
      </c>
      <c r="C41">
        <v>318.5</v>
      </c>
      <c r="D41">
        <v>308.5</v>
      </c>
      <c r="E41">
        <v>318</v>
      </c>
      <c r="F41">
        <v>316.302642822265</v>
      </c>
      <c r="G41">
        <v>236986</v>
      </c>
      <c r="H41">
        <v>-1.2702975501126801</v>
      </c>
    </row>
    <row r="42" spans="1:8" x14ac:dyDescent="0.25">
      <c r="A42" s="1">
        <v>44370</v>
      </c>
      <c r="B42">
        <v>318</v>
      </c>
      <c r="C42">
        <v>320</v>
      </c>
      <c r="D42">
        <v>308</v>
      </c>
      <c r="E42">
        <v>310.5</v>
      </c>
      <c r="F42">
        <v>308.842681884765</v>
      </c>
      <c r="G42">
        <v>317992</v>
      </c>
      <c r="H42">
        <v>-1.46544992039614</v>
      </c>
    </row>
    <row r="43" spans="1:8" x14ac:dyDescent="0.25">
      <c r="A43" s="1">
        <v>44371</v>
      </c>
      <c r="B43">
        <v>309</v>
      </c>
      <c r="C43">
        <v>311</v>
      </c>
      <c r="D43">
        <v>304.5</v>
      </c>
      <c r="E43">
        <v>308</v>
      </c>
      <c r="F43">
        <v>306.35601806640602</v>
      </c>
      <c r="G43">
        <v>289917</v>
      </c>
      <c r="H43">
        <v>-1.7049455483934799</v>
      </c>
    </row>
    <row r="44" spans="1:8" x14ac:dyDescent="0.25">
      <c r="A44" s="1">
        <v>44372</v>
      </c>
      <c r="B44">
        <v>302</v>
      </c>
      <c r="C44">
        <v>307</v>
      </c>
      <c r="D44">
        <v>302</v>
      </c>
      <c r="E44">
        <v>306.5</v>
      </c>
      <c r="F44">
        <v>304.864013671875</v>
      </c>
      <c r="G44">
        <v>127625</v>
      </c>
      <c r="H44">
        <v>-1.8944937501090799</v>
      </c>
    </row>
    <row r="45" spans="1:8" x14ac:dyDescent="0.25">
      <c r="A45" s="1">
        <v>44375</v>
      </c>
      <c r="B45">
        <v>309</v>
      </c>
      <c r="C45">
        <v>315.5</v>
      </c>
      <c r="D45">
        <v>302.89001464843699</v>
      </c>
      <c r="E45">
        <v>306</v>
      </c>
      <c r="F45">
        <v>304.36669921875</v>
      </c>
      <c r="G45">
        <v>142021</v>
      </c>
      <c r="H45">
        <v>-1.9768891712451</v>
      </c>
    </row>
    <row r="46" spans="1:8" x14ac:dyDescent="0.25">
      <c r="A46" s="1">
        <v>44376</v>
      </c>
      <c r="B46">
        <v>313</v>
      </c>
      <c r="C46">
        <v>313</v>
      </c>
      <c r="D46">
        <v>305</v>
      </c>
      <c r="E46">
        <v>311.5</v>
      </c>
      <c r="F46">
        <v>309.83734130859301</v>
      </c>
      <c r="G46">
        <v>456366</v>
      </c>
      <c r="H46">
        <v>-1.61159331587859</v>
      </c>
    </row>
    <row r="47" spans="1:8" x14ac:dyDescent="0.25">
      <c r="A47" s="1">
        <v>44377</v>
      </c>
      <c r="B47">
        <v>300</v>
      </c>
      <c r="C47">
        <v>309</v>
      </c>
      <c r="D47">
        <v>300</v>
      </c>
      <c r="E47">
        <v>307</v>
      </c>
      <c r="F47">
        <v>305.36135864257801</v>
      </c>
      <c r="G47">
        <v>442022</v>
      </c>
      <c r="H47">
        <v>-1.60164175042283</v>
      </c>
    </row>
    <row r="48" spans="1:8" x14ac:dyDescent="0.25">
      <c r="A48" s="1">
        <v>44378</v>
      </c>
      <c r="B48">
        <v>308.5</v>
      </c>
      <c r="C48">
        <v>317.5</v>
      </c>
      <c r="D48">
        <v>306</v>
      </c>
      <c r="E48">
        <v>317.5</v>
      </c>
      <c r="F48">
        <v>315.80532836914</v>
      </c>
      <c r="G48">
        <v>442447</v>
      </c>
      <c r="H48">
        <v>-0.87829011822970604</v>
      </c>
    </row>
    <row r="49" spans="1:8" x14ac:dyDescent="0.25">
      <c r="A49" s="1">
        <v>44379</v>
      </c>
      <c r="B49">
        <v>310</v>
      </c>
      <c r="C49">
        <v>322.5</v>
      </c>
      <c r="D49">
        <v>310</v>
      </c>
      <c r="E49">
        <v>320.5</v>
      </c>
      <c r="F49">
        <v>318.789306640625</v>
      </c>
      <c r="G49">
        <v>332588</v>
      </c>
      <c r="H49">
        <v>-0.21033716853846399</v>
      </c>
    </row>
    <row r="50" spans="1:8" x14ac:dyDescent="0.25">
      <c r="A50" s="1">
        <v>44382</v>
      </c>
      <c r="B50">
        <v>320.5</v>
      </c>
      <c r="C50">
        <v>327</v>
      </c>
      <c r="D50">
        <v>319.5</v>
      </c>
      <c r="E50">
        <v>327</v>
      </c>
      <c r="F50">
        <v>325.25460815429602</v>
      </c>
      <c r="G50">
        <v>559221</v>
      </c>
      <c r="H50">
        <v>0.60724581835778901</v>
      </c>
    </row>
    <row r="51" spans="1:8" x14ac:dyDescent="0.25">
      <c r="A51" s="1">
        <v>44383</v>
      </c>
      <c r="B51">
        <v>319.5</v>
      </c>
      <c r="C51">
        <v>325.5</v>
      </c>
      <c r="D51">
        <v>312</v>
      </c>
      <c r="E51">
        <v>315</v>
      </c>
      <c r="F51">
        <v>313.31866455078102</v>
      </c>
      <c r="G51">
        <v>810524</v>
      </c>
      <c r="H51">
        <v>0.31766403870004001</v>
      </c>
    </row>
    <row r="52" spans="1:8" x14ac:dyDescent="0.25">
      <c r="A52" s="1">
        <v>44384</v>
      </c>
      <c r="B52">
        <v>307.5</v>
      </c>
      <c r="C52">
        <v>316</v>
      </c>
      <c r="D52">
        <v>307.5</v>
      </c>
      <c r="E52">
        <v>314.5</v>
      </c>
      <c r="F52">
        <v>312.82131958007801</v>
      </c>
      <c r="G52">
        <v>231452</v>
      </c>
      <c r="H52">
        <v>6.8185090212960306E-2</v>
      </c>
    </row>
    <row r="53" spans="1:8" x14ac:dyDescent="0.25">
      <c r="A53" s="1">
        <v>44385</v>
      </c>
      <c r="B53">
        <v>307.5</v>
      </c>
      <c r="C53">
        <v>314.28900146484301</v>
      </c>
      <c r="D53">
        <v>290.76300048828102</v>
      </c>
      <c r="E53">
        <v>301</v>
      </c>
      <c r="F53">
        <v>299.39337158203102</v>
      </c>
      <c r="G53">
        <v>522885</v>
      </c>
      <c r="H53">
        <v>-0.95882143590901903</v>
      </c>
    </row>
    <row r="54" spans="1:8" x14ac:dyDescent="0.25">
      <c r="A54" s="1">
        <v>44386</v>
      </c>
      <c r="B54">
        <v>299.5</v>
      </c>
      <c r="C54">
        <v>300.5</v>
      </c>
      <c r="D54">
        <v>289</v>
      </c>
      <c r="E54">
        <v>299</v>
      </c>
      <c r="F54">
        <v>297.404052734375</v>
      </c>
      <c r="G54">
        <v>487701</v>
      </c>
      <c r="H54">
        <v>-1.69566167024063</v>
      </c>
    </row>
    <row r="55" spans="1:8" x14ac:dyDescent="0.25">
      <c r="A55" s="1">
        <v>44389</v>
      </c>
      <c r="B55">
        <v>299</v>
      </c>
      <c r="C55">
        <v>299</v>
      </c>
      <c r="D55">
        <v>287.76300048828102</v>
      </c>
      <c r="E55">
        <v>295</v>
      </c>
      <c r="F55">
        <v>293.42541503906199</v>
      </c>
      <c r="G55">
        <v>276279</v>
      </c>
      <c r="H55">
        <v>-2.33407281543787</v>
      </c>
    </row>
    <row r="56" spans="1:8" x14ac:dyDescent="0.25">
      <c r="A56" s="1">
        <v>44390</v>
      </c>
      <c r="B56">
        <v>294.5</v>
      </c>
      <c r="C56">
        <v>297.5</v>
      </c>
      <c r="D56">
        <v>290</v>
      </c>
      <c r="E56">
        <v>297</v>
      </c>
      <c r="F56">
        <v>295.41473388671801</v>
      </c>
      <c r="G56">
        <v>176736</v>
      </c>
      <c r="H56">
        <v>-2.49451590044632</v>
      </c>
    </row>
    <row r="57" spans="1:8" x14ac:dyDescent="0.25">
      <c r="A57" s="1">
        <v>44391</v>
      </c>
      <c r="B57">
        <v>294</v>
      </c>
      <c r="C57">
        <v>300.5</v>
      </c>
      <c r="D57">
        <v>294</v>
      </c>
      <c r="E57">
        <v>299.5</v>
      </c>
      <c r="F57">
        <v>297.90139770507801</v>
      </c>
      <c r="G57">
        <v>198774</v>
      </c>
      <c r="H57">
        <v>-2.3096971894218599</v>
      </c>
    </row>
    <row r="58" spans="1:8" x14ac:dyDescent="0.25">
      <c r="A58" s="1">
        <v>44392</v>
      </c>
      <c r="B58">
        <v>298</v>
      </c>
      <c r="C58">
        <v>305</v>
      </c>
      <c r="D58">
        <v>293.5</v>
      </c>
      <c r="E58">
        <v>302</v>
      </c>
      <c r="F58">
        <v>300.38803100585898</v>
      </c>
      <c r="G58">
        <v>348297</v>
      </c>
      <c r="H58">
        <v>-1.9127985523664801</v>
      </c>
    </row>
    <row r="59" spans="1:8" x14ac:dyDescent="0.25">
      <c r="A59" s="1">
        <v>44393</v>
      </c>
      <c r="B59">
        <v>305.5</v>
      </c>
      <c r="C59">
        <v>305.5</v>
      </c>
      <c r="D59">
        <v>292</v>
      </c>
      <c r="E59">
        <v>295.5</v>
      </c>
      <c r="F59">
        <v>293.92272949218699</v>
      </c>
      <c r="G59">
        <v>333627</v>
      </c>
      <c r="H59">
        <v>-1.96753065627131</v>
      </c>
    </row>
    <row r="60" spans="1:8" x14ac:dyDescent="0.25">
      <c r="A60" s="1">
        <v>44396</v>
      </c>
      <c r="B60">
        <v>290</v>
      </c>
      <c r="C60">
        <v>293</v>
      </c>
      <c r="D60">
        <v>287</v>
      </c>
      <c r="E60">
        <v>287</v>
      </c>
      <c r="F60">
        <v>285.46810913085898</v>
      </c>
      <c r="G60">
        <v>452149</v>
      </c>
      <c r="H60">
        <v>-2.4246352022607298</v>
      </c>
    </row>
    <row r="61" spans="1:8" x14ac:dyDescent="0.25">
      <c r="A61" s="1">
        <v>44397</v>
      </c>
      <c r="B61">
        <v>284</v>
      </c>
      <c r="C61">
        <v>293.5</v>
      </c>
      <c r="D61">
        <v>279.92999267578102</v>
      </c>
      <c r="E61">
        <v>291</v>
      </c>
      <c r="F61">
        <v>289.44674682617102</v>
      </c>
      <c r="G61">
        <v>448466</v>
      </c>
      <c r="H61">
        <v>-2.3143985579834498</v>
      </c>
    </row>
    <row r="62" spans="1:8" x14ac:dyDescent="0.25">
      <c r="A62" s="1">
        <v>44398</v>
      </c>
      <c r="B62">
        <v>285</v>
      </c>
      <c r="C62">
        <v>300</v>
      </c>
      <c r="D62">
        <v>285</v>
      </c>
      <c r="E62">
        <v>298.5</v>
      </c>
      <c r="F62">
        <v>296.90673828125</v>
      </c>
      <c r="G62">
        <v>306560</v>
      </c>
      <c r="H62" s="2">
        <v>-1.6274809077049499</v>
      </c>
    </row>
    <row r="63" spans="1:8" x14ac:dyDescent="0.25">
      <c r="A63" s="1">
        <v>44399</v>
      </c>
      <c r="B63">
        <v>301.5</v>
      </c>
      <c r="C63">
        <v>301.5</v>
      </c>
      <c r="D63">
        <v>291.5</v>
      </c>
      <c r="E63">
        <v>291.5</v>
      </c>
      <c r="F63">
        <v>289.944091796875</v>
      </c>
      <c r="G63">
        <v>194230</v>
      </c>
      <c r="H63" s="3">
        <v>-1.52924746532819</v>
      </c>
    </row>
    <row r="64" spans="1:8" x14ac:dyDescent="0.25">
      <c r="A64" s="1">
        <v>44400</v>
      </c>
      <c r="B64">
        <v>295</v>
      </c>
      <c r="C64">
        <v>299.5</v>
      </c>
      <c r="D64">
        <v>294.871002197265</v>
      </c>
      <c r="E64">
        <v>295</v>
      </c>
      <c r="F64">
        <v>293.42541503906199</v>
      </c>
      <c r="G64">
        <v>204381</v>
      </c>
      <c r="H64" s="3">
        <v>-1.13667375018686</v>
      </c>
    </row>
    <row r="65" spans="1:8" x14ac:dyDescent="0.25">
      <c r="A65" s="1">
        <v>44403</v>
      </c>
      <c r="B65">
        <v>292.5</v>
      </c>
      <c r="C65">
        <v>299.5</v>
      </c>
      <c r="D65">
        <v>291.5</v>
      </c>
      <c r="E65">
        <v>299.5</v>
      </c>
      <c r="F65">
        <v>297.90139770507801</v>
      </c>
      <c r="G65">
        <v>261926</v>
      </c>
      <c r="H65" s="3">
        <v>-0.51412361950040097</v>
      </c>
    </row>
    <row r="66" spans="1:8" x14ac:dyDescent="0.25">
      <c r="A66" s="1">
        <v>44404</v>
      </c>
      <c r="B66">
        <v>295.5</v>
      </c>
      <c r="C66">
        <v>298</v>
      </c>
      <c r="D66">
        <v>293</v>
      </c>
      <c r="E66">
        <v>294.5</v>
      </c>
      <c r="F66">
        <v>292.92807006835898</v>
      </c>
      <c r="G66">
        <v>177642</v>
      </c>
      <c r="H66" s="3">
        <v>-0.38125756822345103</v>
      </c>
    </row>
    <row r="67" spans="1:8" x14ac:dyDescent="0.25">
      <c r="A67" s="1">
        <v>44405</v>
      </c>
      <c r="B67">
        <v>293.5</v>
      </c>
      <c r="C67">
        <v>297.5</v>
      </c>
      <c r="D67">
        <v>293</v>
      </c>
      <c r="E67">
        <v>297</v>
      </c>
      <c r="F67">
        <v>295.41473388671801</v>
      </c>
      <c r="G67">
        <v>142080</v>
      </c>
      <c r="H67" s="3">
        <v>-8.5673756504727194E-2</v>
      </c>
    </row>
    <row r="68" spans="1:8" x14ac:dyDescent="0.25">
      <c r="A68" s="1">
        <v>44406</v>
      </c>
      <c r="B68">
        <v>292</v>
      </c>
      <c r="C68">
        <v>308</v>
      </c>
      <c r="D68">
        <v>292</v>
      </c>
      <c r="E68">
        <v>308</v>
      </c>
      <c r="F68">
        <v>306.35601806640602</v>
      </c>
      <c r="G68">
        <v>270120</v>
      </c>
      <c r="H68" s="3">
        <v>0.83619671678900598</v>
      </c>
    </row>
    <row r="69" spans="1:8" x14ac:dyDescent="0.25">
      <c r="A69" s="1">
        <v>44407</v>
      </c>
      <c r="B69">
        <v>305.5</v>
      </c>
      <c r="C69">
        <v>310.5</v>
      </c>
      <c r="D69">
        <v>302</v>
      </c>
      <c r="E69">
        <v>310</v>
      </c>
      <c r="F69">
        <v>308.34533691406199</v>
      </c>
      <c r="G69">
        <v>410132</v>
      </c>
      <c r="H69" s="3">
        <v>1.52910156576751</v>
      </c>
    </row>
    <row r="70" spans="1:8" x14ac:dyDescent="0.25">
      <c r="A70" s="1">
        <v>44410</v>
      </c>
      <c r="B70">
        <v>309.5</v>
      </c>
      <c r="C70">
        <v>317</v>
      </c>
      <c r="D70">
        <v>303</v>
      </c>
      <c r="E70">
        <v>307.5</v>
      </c>
      <c r="F70">
        <v>305.85870361328102</v>
      </c>
      <c r="G70">
        <v>150683</v>
      </c>
      <c r="H70" s="3">
        <v>1.7528700290464401</v>
      </c>
    </row>
    <row r="71" spans="1:8" x14ac:dyDescent="0.25">
      <c r="A71" s="1">
        <v>44411</v>
      </c>
      <c r="B71">
        <v>303.5</v>
      </c>
      <c r="C71">
        <v>314.5</v>
      </c>
      <c r="D71">
        <v>298</v>
      </c>
      <c r="E71">
        <v>313</v>
      </c>
      <c r="F71">
        <v>311.329345703125</v>
      </c>
      <c r="G71">
        <v>195576</v>
      </c>
      <c r="H71" s="3">
        <v>2.1751973081775802</v>
      </c>
    </row>
    <row r="72" spans="1:8" x14ac:dyDescent="0.25">
      <c r="A72" s="1">
        <v>44412</v>
      </c>
      <c r="B72">
        <v>313</v>
      </c>
      <c r="C72">
        <v>316</v>
      </c>
      <c r="D72">
        <v>309.5</v>
      </c>
      <c r="E72">
        <v>315</v>
      </c>
      <c r="F72">
        <v>313.31866455078102</v>
      </c>
      <c r="G72">
        <v>171765</v>
      </c>
      <c r="H72" s="3">
        <v>2.4724942482362202</v>
      </c>
    </row>
    <row r="73" spans="1:8" x14ac:dyDescent="0.25">
      <c r="A73" s="1">
        <v>44413</v>
      </c>
      <c r="B73">
        <v>314.5</v>
      </c>
      <c r="C73">
        <v>320.225006103515</v>
      </c>
      <c r="D73">
        <v>310</v>
      </c>
      <c r="E73">
        <v>317.5</v>
      </c>
      <c r="F73">
        <v>315.80532836914</v>
      </c>
      <c r="G73">
        <v>216741</v>
      </c>
      <c r="H73" s="3">
        <v>2.7020333845937001</v>
      </c>
    </row>
    <row r="74" spans="1:8" x14ac:dyDescent="0.25">
      <c r="A74" s="1">
        <v>44414</v>
      </c>
      <c r="B74">
        <v>315.5</v>
      </c>
      <c r="C74">
        <v>320</v>
      </c>
      <c r="D74">
        <v>313</v>
      </c>
      <c r="E74">
        <v>315.5</v>
      </c>
      <c r="F74">
        <v>313.81597900390602</v>
      </c>
      <c r="G74">
        <v>335520</v>
      </c>
      <c r="H74" s="3">
        <v>2.58474295884435</v>
      </c>
    </row>
    <row r="75" spans="1:8" x14ac:dyDescent="0.25">
      <c r="A75" s="1">
        <v>44417</v>
      </c>
      <c r="B75">
        <v>308</v>
      </c>
      <c r="C75">
        <v>313</v>
      </c>
      <c r="D75">
        <v>301.5</v>
      </c>
      <c r="E75">
        <v>310</v>
      </c>
      <c r="F75">
        <v>308.34533691406199</v>
      </c>
      <c r="G75">
        <v>386757</v>
      </c>
      <c r="H75" s="3">
        <v>2.0276380769727802</v>
      </c>
    </row>
    <row r="76" spans="1:8" x14ac:dyDescent="0.25">
      <c r="A76" s="1">
        <v>44418</v>
      </c>
      <c r="B76">
        <v>305</v>
      </c>
      <c r="C76">
        <v>311.5</v>
      </c>
      <c r="D76">
        <v>298</v>
      </c>
      <c r="E76">
        <v>309.5</v>
      </c>
      <c r="F76">
        <v>307.84802246093699</v>
      </c>
      <c r="G76">
        <v>451674</v>
      </c>
      <c r="H76" s="3">
        <v>1.53754897591502</v>
      </c>
    </row>
    <row r="77" spans="1:8" x14ac:dyDescent="0.25">
      <c r="A77" s="1">
        <v>44419</v>
      </c>
      <c r="B77">
        <v>309</v>
      </c>
      <c r="C77">
        <v>316</v>
      </c>
      <c r="D77">
        <v>307</v>
      </c>
      <c r="E77">
        <v>315</v>
      </c>
      <c r="F77">
        <v>313.31866455078102</v>
      </c>
      <c r="G77">
        <v>215114</v>
      </c>
      <c r="H77" s="3">
        <v>1.49352674470056</v>
      </c>
    </row>
    <row r="78" spans="1:8" x14ac:dyDescent="0.25">
      <c r="A78" s="1">
        <v>44420</v>
      </c>
      <c r="B78">
        <v>315.5</v>
      </c>
      <c r="C78">
        <v>321</v>
      </c>
      <c r="D78">
        <v>308.5</v>
      </c>
      <c r="E78">
        <v>321</v>
      </c>
      <c r="F78">
        <v>319.28662109375</v>
      </c>
      <c r="G78">
        <v>288935</v>
      </c>
      <c r="H78" s="3">
        <v>1.75988391079295</v>
      </c>
    </row>
    <row r="79" spans="1:8" x14ac:dyDescent="0.25">
      <c r="A79" s="1">
        <v>44421</v>
      </c>
      <c r="B79">
        <v>318.5</v>
      </c>
      <c r="C79">
        <v>329</v>
      </c>
      <c r="D79">
        <v>318.5</v>
      </c>
      <c r="E79">
        <v>323.5</v>
      </c>
      <c r="F79">
        <v>321.77328491210898</v>
      </c>
      <c r="G79">
        <v>201528</v>
      </c>
      <c r="H79" s="3">
        <v>1.98001994885259</v>
      </c>
    </row>
    <row r="80" spans="1:8" x14ac:dyDescent="0.25">
      <c r="A80" s="1">
        <v>44424</v>
      </c>
      <c r="B80">
        <v>322</v>
      </c>
      <c r="C80">
        <v>323.45999145507801</v>
      </c>
      <c r="D80">
        <v>314.5</v>
      </c>
      <c r="E80">
        <v>317</v>
      </c>
      <c r="F80">
        <v>315.30798339843699</v>
      </c>
      <c r="G80">
        <v>239702</v>
      </c>
      <c r="H80" s="3">
        <v>1.5820215274924401</v>
      </c>
    </row>
    <row r="81" spans="1:8" x14ac:dyDescent="0.25">
      <c r="A81" s="1">
        <v>44425</v>
      </c>
      <c r="B81">
        <v>324</v>
      </c>
      <c r="C81">
        <v>324</v>
      </c>
      <c r="D81">
        <v>309.5</v>
      </c>
      <c r="E81">
        <v>312</v>
      </c>
      <c r="F81">
        <v>310.33465576171801</v>
      </c>
      <c r="G81">
        <v>346730</v>
      </c>
      <c r="H81" s="3">
        <v>0.90933264091494204</v>
      </c>
    </row>
    <row r="82" spans="1:8" x14ac:dyDescent="0.25">
      <c r="A82" s="1">
        <v>44426</v>
      </c>
      <c r="B82">
        <v>319.5</v>
      </c>
      <c r="C82">
        <v>319.5</v>
      </c>
      <c r="D82">
        <v>307.05999755859301</v>
      </c>
      <c r="E82">
        <v>311</v>
      </c>
      <c r="F82">
        <v>309.33999633789</v>
      </c>
      <c r="G82">
        <v>123739</v>
      </c>
      <c r="H82" s="3">
        <v>0.35243152162254199</v>
      </c>
    </row>
    <row r="83" spans="1:8" x14ac:dyDescent="0.25">
      <c r="A83" s="1">
        <v>44427</v>
      </c>
      <c r="B83">
        <v>307</v>
      </c>
      <c r="C83">
        <v>314</v>
      </c>
      <c r="D83">
        <v>302.54000854492102</v>
      </c>
      <c r="E83">
        <v>314</v>
      </c>
      <c r="F83">
        <v>314</v>
      </c>
      <c r="G83">
        <v>387478</v>
      </c>
      <c r="H83" s="3">
        <v>0.151327246381701</v>
      </c>
    </row>
    <row r="84" spans="1:8" x14ac:dyDescent="0.25">
      <c r="A84" s="1">
        <v>44428</v>
      </c>
      <c r="B84">
        <v>319</v>
      </c>
      <c r="C84">
        <v>319</v>
      </c>
      <c r="D84">
        <v>305.5</v>
      </c>
      <c r="E84">
        <v>311</v>
      </c>
      <c r="F84">
        <v>311</v>
      </c>
      <c r="G84">
        <v>389939</v>
      </c>
      <c r="H84" s="3">
        <v>-0.19886032009281501</v>
      </c>
    </row>
    <row r="85" spans="1:8" x14ac:dyDescent="0.25">
      <c r="A85" s="1">
        <v>44431</v>
      </c>
      <c r="B85">
        <v>312.5</v>
      </c>
      <c r="C85">
        <v>316</v>
      </c>
      <c r="D85">
        <v>311</v>
      </c>
      <c r="E85">
        <v>313</v>
      </c>
      <c r="F85">
        <v>313</v>
      </c>
      <c r="G85">
        <v>150553</v>
      </c>
      <c r="H85" s="3">
        <v>-0.30507127227671799</v>
      </c>
    </row>
    <row r="86" spans="1:8" x14ac:dyDescent="0.25">
      <c r="A86" s="1">
        <v>44432</v>
      </c>
      <c r="B86">
        <v>314</v>
      </c>
      <c r="C86">
        <v>316.5</v>
      </c>
      <c r="D86">
        <v>309</v>
      </c>
      <c r="E86">
        <v>309</v>
      </c>
      <c r="F86">
        <v>309</v>
      </c>
      <c r="G86">
        <v>343752</v>
      </c>
      <c r="H86" s="3">
        <v>-0.63448066659189095</v>
      </c>
    </row>
    <row r="87" spans="1:8" x14ac:dyDescent="0.25">
      <c r="A87" s="1">
        <v>44433</v>
      </c>
      <c r="B87">
        <v>311</v>
      </c>
      <c r="C87">
        <v>311.5</v>
      </c>
      <c r="D87">
        <v>302.5</v>
      </c>
      <c r="E87">
        <v>303</v>
      </c>
      <c r="F87">
        <v>303</v>
      </c>
      <c r="G87">
        <v>415684</v>
      </c>
      <c r="H87" s="3">
        <v>-1.21257037391419</v>
      </c>
    </row>
    <row r="88" spans="1:8" x14ac:dyDescent="0.25">
      <c r="A88" s="1">
        <v>44434</v>
      </c>
      <c r="B88">
        <v>302.5</v>
      </c>
      <c r="C88">
        <v>304.5</v>
      </c>
      <c r="D88">
        <v>297.5</v>
      </c>
      <c r="E88">
        <v>298</v>
      </c>
      <c r="F88">
        <v>298</v>
      </c>
      <c r="G88">
        <v>495924</v>
      </c>
      <c r="H88" s="3">
        <v>-1.84974571299961</v>
      </c>
    </row>
    <row r="89" spans="1:8" x14ac:dyDescent="0.25">
      <c r="A89" s="1">
        <v>44435</v>
      </c>
      <c r="B89">
        <v>298.5</v>
      </c>
      <c r="C89">
        <v>305</v>
      </c>
      <c r="D89">
        <v>297.5</v>
      </c>
      <c r="E89">
        <v>305</v>
      </c>
      <c r="F89">
        <v>305</v>
      </c>
      <c r="G89">
        <v>687001</v>
      </c>
      <c r="H89" s="3">
        <v>-1.72136347223441</v>
      </c>
    </row>
    <row r="90" spans="1:8" x14ac:dyDescent="0.25">
      <c r="A90" s="1">
        <v>44439</v>
      </c>
      <c r="B90">
        <v>305</v>
      </c>
      <c r="C90">
        <v>307.5</v>
      </c>
      <c r="D90">
        <v>303.5</v>
      </c>
      <c r="E90">
        <v>305.5</v>
      </c>
      <c r="F90">
        <v>305.5</v>
      </c>
      <c r="G90">
        <v>559874</v>
      </c>
      <c r="H90" s="3">
        <v>-1.5303291707456399</v>
      </c>
    </row>
    <row r="91" spans="1:8" x14ac:dyDescent="0.25">
      <c r="A91" s="1">
        <v>44440</v>
      </c>
      <c r="B91">
        <v>305</v>
      </c>
      <c r="C91">
        <v>309.5</v>
      </c>
      <c r="D91">
        <v>299</v>
      </c>
      <c r="E91">
        <v>300.5</v>
      </c>
      <c r="F91">
        <v>300.5</v>
      </c>
      <c r="G91">
        <v>495442</v>
      </c>
      <c r="H91" s="3">
        <v>-1.65722780666874</v>
      </c>
    </row>
    <row r="92" spans="1:8" x14ac:dyDescent="0.25">
      <c r="A92" s="1">
        <v>44441</v>
      </c>
      <c r="B92">
        <v>303</v>
      </c>
      <c r="C92">
        <v>304.5</v>
      </c>
      <c r="D92">
        <v>295.85900878906199</v>
      </c>
      <c r="E92">
        <v>297.5</v>
      </c>
      <c r="F92">
        <v>297.5</v>
      </c>
      <c r="G92">
        <v>127208</v>
      </c>
      <c r="H92" s="3">
        <v>-1.84546229362231</v>
      </c>
    </row>
    <row r="93" spans="1:8" x14ac:dyDescent="0.25">
      <c r="A93" s="1">
        <v>44442</v>
      </c>
      <c r="B93">
        <v>297</v>
      </c>
      <c r="C93">
        <v>299</v>
      </c>
      <c r="D93">
        <v>291.79998779296801</v>
      </c>
      <c r="E93">
        <v>296</v>
      </c>
      <c r="F93">
        <v>296</v>
      </c>
      <c r="G93">
        <v>1034600</v>
      </c>
      <c r="H93" s="3">
        <v>-1.9624263963574899</v>
      </c>
    </row>
    <row r="94" spans="1:8" x14ac:dyDescent="0.25">
      <c r="A94" s="1">
        <v>44445</v>
      </c>
      <c r="B94">
        <v>302</v>
      </c>
      <c r="C94">
        <v>302</v>
      </c>
      <c r="D94">
        <v>293.5</v>
      </c>
      <c r="E94">
        <v>302</v>
      </c>
      <c r="F94">
        <v>302</v>
      </c>
      <c r="G94">
        <v>527380</v>
      </c>
      <c r="H94" s="3">
        <v>-1.5458348836297799</v>
      </c>
    </row>
    <row r="95" spans="1:8" x14ac:dyDescent="0.25">
      <c r="A95" s="1">
        <v>44446</v>
      </c>
      <c r="B95">
        <v>307</v>
      </c>
      <c r="C95">
        <v>307</v>
      </c>
      <c r="D95">
        <v>293</v>
      </c>
      <c r="E95">
        <v>295</v>
      </c>
      <c r="F95">
        <v>295</v>
      </c>
      <c r="G95">
        <v>264755</v>
      </c>
      <c r="H95" s="3">
        <v>-1.64219339181672</v>
      </c>
    </row>
    <row r="96" spans="1:8" x14ac:dyDescent="0.25">
      <c r="A96" s="1">
        <v>44447</v>
      </c>
      <c r="B96">
        <v>293.5</v>
      </c>
      <c r="C96">
        <v>297.5</v>
      </c>
      <c r="D96">
        <v>288.5</v>
      </c>
      <c r="E96">
        <v>289.5</v>
      </c>
      <c r="F96">
        <v>289.5</v>
      </c>
      <c r="G96">
        <v>835245</v>
      </c>
      <c r="H96" s="3">
        <v>-1.9556169128810701</v>
      </c>
    </row>
    <row r="97" spans="1:20" x14ac:dyDescent="0.25">
      <c r="A97" s="1">
        <v>44448</v>
      </c>
      <c r="B97">
        <v>284.5</v>
      </c>
      <c r="C97">
        <v>288</v>
      </c>
      <c r="D97">
        <v>283.5</v>
      </c>
      <c r="E97">
        <v>283.5</v>
      </c>
      <c r="F97">
        <v>283.5</v>
      </c>
      <c r="G97">
        <v>318580</v>
      </c>
      <c r="H97" s="3">
        <v>-2.4161101062951502</v>
      </c>
    </row>
    <row r="98" spans="1:20" x14ac:dyDescent="0.25">
      <c r="A98" s="1">
        <v>44449</v>
      </c>
      <c r="B98">
        <v>278</v>
      </c>
      <c r="C98">
        <v>286</v>
      </c>
      <c r="D98">
        <v>278</v>
      </c>
      <c r="E98">
        <v>279.5</v>
      </c>
      <c r="F98">
        <v>279.5</v>
      </c>
      <c r="G98">
        <v>470873</v>
      </c>
      <c r="H98" s="3">
        <v>-2.8115844924278099</v>
      </c>
    </row>
    <row r="99" spans="1:20" x14ac:dyDescent="0.25">
      <c r="A99" s="1">
        <v>44452</v>
      </c>
      <c r="B99">
        <v>281</v>
      </c>
      <c r="C99">
        <v>282</v>
      </c>
      <c r="D99">
        <v>278</v>
      </c>
      <c r="E99">
        <v>279.15301513671801</v>
      </c>
      <c r="F99">
        <v>279.15301513671801</v>
      </c>
      <c r="G99">
        <v>263763</v>
      </c>
      <c r="H99" s="3">
        <v>-2.9061644207205002</v>
      </c>
    </row>
    <row r="100" spans="1:20" x14ac:dyDescent="0.25">
      <c r="A100" s="1">
        <v>44453</v>
      </c>
      <c r="B100">
        <v>279</v>
      </c>
      <c r="C100">
        <v>282.5</v>
      </c>
      <c r="D100">
        <v>272.5</v>
      </c>
      <c r="E100">
        <v>272.5</v>
      </c>
      <c r="F100">
        <v>272.5</v>
      </c>
      <c r="G100">
        <v>292472</v>
      </c>
      <c r="H100" s="3">
        <v>-3.2028223059188798</v>
      </c>
    </row>
    <row r="101" spans="1:20" x14ac:dyDescent="0.25">
      <c r="A101" s="1">
        <v>44454</v>
      </c>
      <c r="B101">
        <v>272.5</v>
      </c>
      <c r="C101">
        <v>272.64999389648398</v>
      </c>
      <c r="D101">
        <v>266.5</v>
      </c>
      <c r="E101">
        <v>268.5</v>
      </c>
      <c r="F101">
        <v>268.5</v>
      </c>
      <c r="G101">
        <v>309970</v>
      </c>
      <c r="H101" s="4">
        <v>-3.43406308344482</v>
      </c>
      <c r="I101">
        <f>MIN(H62:H101)</f>
        <v>-3.43406308344482</v>
      </c>
      <c r="J101">
        <f>IF(H101&lt;0,H101/I101,0)</f>
        <v>1</v>
      </c>
      <c r="K101">
        <f>MIN(D62:D101)</f>
        <v>266.5</v>
      </c>
      <c r="L101" t="b">
        <f>SIGN(H101)&lt;SIGN(H100)</f>
        <v>0</v>
      </c>
      <c r="M101" t="b">
        <f>D101=K101</f>
        <v>1</v>
      </c>
      <c r="N101" t="b">
        <f>AND(H101&gt;H100)</f>
        <v>0</v>
      </c>
      <c r="P101" t="b">
        <f t="shared" ref="P101:P164" si="0">H101&lt;0</f>
        <v>1</v>
      </c>
    </row>
    <row r="102" spans="1:20" x14ac:dyDescent="0.25">
      <c r="A102" s="1">
        <v>44455</v>
      </c>
      <c r="B102">
        <v>264.5</v>
      </c>
      <c r="C102">
        <v>273</v>
      </c>
      <c r="D102">
        <v>264.5</v>
      </c>
      <c r="E102">
        <v>269</v>
      </c>
      <c r="F102">
        <v>269</v>
      </c>
      <c r="G102">
        <v>354614</v>
      </c>
      <c r="H102">
        <v>-3.31729353659808</v>
      </c>
      <c r="I102">
        <f t="shared" ref="I102:I165" si="1">MIN(H63:H102)</f>
        <v>-3.43406308344482</v>
      </c>
      <c r="J102">
        <f>IF(H102&lt;0,H102/I102,0)</f>
        <v>0.96599667973204362</v>
      </c>
      <c r="K102">
        <f t="shared" ref="K102:K165" si="2">MIN(D63:D102)</f>
        <v>264.5</v>
      </c>
      <c r="L102" t="b">
        <f>SIGN(H102)&lt;SIGN(H101)</f>
        <v>0</v>
      </c>
      <c r="M102" t="b">
        <f t="shared" ref="M102:M165" si="3">D102=K102</f>
        <v>1</v>
      </c>
      <c r="N102" t="b">
        <f t="shared" ref="N102:N165" si="4">AND(H102&gt;H101)</f>
        <v>1</v>
      </c>
      <c r="P102" t="b">
        <f t="shared" si="0"/>
        <v>1</v>
      </c>
      <c r="S102" t="b">
        <f t="shared" ref="S102:S165" si="5">NOT(AND(L102:N102))</f>
        <v>1</v>
      </c>
      <c r="T102" t="b">
        <f>J102&lt;0.5</f>
        <v>0</v>
      </c>
    </row>
    <row r="103" spans="1:20" x14ac:dyDescent="0.25">
      <c r="A103" s="1">
        <v>44456</v>
      </c>
      <c r="B103">
        <v>275.5</v>
      </c>
      <c r="C103">
        <v>275.5</v>
      </c>
      <c r="D103">
        <v>268</v>
      </c>
      <c r="E103">
        <v>273.5</v>
      </c>
      <c r="F103">
        <v>273.5</v>
      </c>
      <c r="G103">
        <v>663974</v>
      </c>
      <c r="H103">
        <v>-2.7257805246463498</v>
      </c>
      <c r="I103">
        <f t="shared" si="1"/>
        <v>-3.43406308344482</v>
      </c>
      <c r="J103">
        <f>IF(H103&lt;0,H103/I103,0)</f>
        <v>0.79374794766787771</v>
      </c>
      <c r="K103">
        <f t="shared" si="2"/>
        <v>264.5</v>
      </c>
      <c r="L103" t="b">
        <f>SIGN(H103)&lt;SIGN(H102)</f>
        <v>0</v>
      </c>
      <c r="M103" t="b">
        <f t="shared" si="3"/>
        <v>0</v>
      </c>
      <c r="N103" t="b">
        <f t="shared" si="4"/>
        <v>1</v>
      </c>
      <c r="P103" t="b">
        <f t="shared" si="0"/>
        <v>1</v>
      </c>
      <c r="S103" t="b">
        <f t="shared" si="5"/>
        <v>1</v>
      </c>
      <c r="T103" t="b">
        <f>J103&lt;0.5</f>
        <v>0</v>
      </c>
    </row>
    <row r="104" spans="1:20" x14ac:dyDescent="0.25">
      <c r="A104" s="1">
        <v>44459</v>
      </c>
      <c r="B104">
        <v>271</v>
      </c>
      <c r="C104">
        <v>274</v>
      </c>
      <c r="D104">
        <v>264.27301025390602</v>
      </c>
      <c r="E104">
        <v>267</v>
      </c>
      <c r="F104">
        <v>267</v>
      </c>
      <c r="G104">
        <v>429704</v>
      </c>
      <c r="H104">
        <v>-2.5632565171543602</v>
      </c>
      <c r="I104">
        <f t="shared" si="1"/>
        <v>-3.43406308344482</v>
      </c>
      <c r="J104">
        <f>IF(H104&lt;0,H104/I104,0)</f>
        <v>0.74642091740000138</v>
      </c>
      <c r="K104">
        <f t="shared" si="2"/>
        <v>264.27301025390602</v>
      </c>
      <c r="L104" t="b">
        <f>SIGN(H104)&lt;SIGN(H103)</f>
        <v>0</v>
      </c>
      <c r="M104" t="b">
        <f t="shared" si="3"/>
        <v>1</v>
      </c>
      <c r="N104" t="b">
        <f t="shared" si="4"/>
        <v>1</v>
      </c>
      <c r="P104" t="b">
        <f t="shared" si="0"/>
        <v>1</v>
      </c>
      <c r="S104" t="b">
        <f t="shared" si="5"/>
        <v>1</v>
      </c>
      <c r="T104" t="b">
        <f>J104&lt;0.5</f>
        <v>0</v>
      </c>
    </row>
    <row r="105" spans="1:20" x14ac:dyDescent="0.25">
      <c r="A105" s="1">
        <v>44460</v>
      </c>
      <c r="B105">
        <v>269</v>
      </c>
      <c r="C105">
        <v>269.5</v>
      </c>
      <c r="D105">
        <v>265.26800537109301</v>
      </c>
      <c r="E105">
        <v>268.5</v>
      </c>
      <c r="F105">
        <v>268.5</v>
      </c>
      <c r="G105">
        <v>327111</v>
      </c>
      <c r="H105">
        <v>-2.1619186939677899</v>
      </c>
      <c r="I105">
        <f t="shared" si="1"/>
        <v>-3.43406308344482</v>
      </c>
      <c r="J105">
        <f>IF(H105&lt;0,H105/I105,0)</f>
        <v>0.62955124627445669</v>
      </c>
      <c r="K105">
        <f t="shared" si="2"/>
        <v>264.27301025390602</v>
      </c>
      <c r="L105" t="b">
        <f>SIGN(H105)&lt;SIGN(H104)</f>
        <v>0</v>
      </c>
      <c r="M105" t="b">
        <f t="shared" si="3"/>
        <v>0</v>
      </c>
      <c r="N105" t="b">
        <f t="shared" si="4"/>
        <v>1</v>
      </c>
      <c r="P105" t="b">
        <f t="shared" si="0"/>
        <v>1</v>
      </c>
      <c r="S105" t="b">
        <f t="shared" si="5"/>
        <v>1</v>
      </c>
      <c r="T105" t="b">
        <f>J105&lt;0.5</f>
        <v>0</v>
      </c>
    </row>
    <row r="106" spans="1:20" x14ac:dyDescent="0.25">
      <c r="A106" s="1">
        <v>44461</v>
      </c>
      <c r="B106">
        <v>270</v>
      </c>
      <c r="C106">
        <v>271</v>
      </c>
      <c r="D106">
        <v>266.26300048828102</v>
      </c>
      <c r="E106">
        <v>267.5</v>
      </c>
      <c r="F106">
        <v>267.5</v>
      </c>
      <c r="G106">
        <v>367114</v>
      </c>
      <c r="H106">
        <v>-1.7865056303653299</v>
      </c>
      <c r="I106">
        <f t="shared" si="1"/>
        <v>-3.43406308344482</v>
      </c>
      <c r="J106">
        <f>IF(H106&lt;0,H106/I106,0)</f>
        <v>0.52023087140648216</v>
      </c>
      <c r="K106">
        <f t="shared" si="2"/>
        <v>264.27301025390602</v>
      </c>
      <c r="L106" t="b">
        <f>SIGN(H106)&lt;SIGN(H105)</f>
        <v>0</v>
      </c>
      <c r="M106" t="b">
        <f t="shared" si="3"/>
        <v>0</v>
      </c>
      <c r="N106" t="b">
        <f t="shared" si="4"/>
        <v>1</v>
      </c>
      <c r="P106" t="b">
        <f t="shared" si="0"/>
        <v>1</v>
      </c>
      <c r="S106" t="b">
        <f t="shared" si="5"/>
        <v>1</v>
      </c>
      <c r="T106" t="b">
        <f>J106&lt;0.5</f>
        <v>0</v>
      </c>
    </row>
    <row r="107" spans="1:20" x14ac:dyDescent="0.25">
      <c r="A107" s="1">
        <v>44462</v>
      </c>
      <c r="B107">
        <v>267</v>
      </c>
      <c r="C107">
        <v>269</v>
      </c>
      <c r="D107">
        <v>245.91799926757801</v>
      </c>
      <c r="E107">
        <v>258.5</v>
      </c>
      <c r="F107">
        <v>258.5</v>
      </c>
      <c r="G107">
        <v>1217512</v>
      </c>
      <c r="H107">
        <v>-1.95335697979845</v>
      </c>
      <c r="I107">
        <f t="shared" si="1"/>
        <v>-3.43406308344482</v>
      </c>
      <c r="J107">
        <f>IF(H107&lt;0,H107/I107,0)</f>
        <v>0.56881802469364495</v>
      </c>
      <c r="K107">
        <f t="shared" si="2"/>
        <v>245.91799926757801</v>
      </c>
      <c r="L107" t="b">
        <f>SIGN(H107)&lt;SIGN(H106)</f>
        <v>0</v>
      </c>
      <c r="M107" t="b">
        <f t="shared" si="3"/>
        <v>1</v>
      </c>
      <c r="N107" t="b">
        <f t="shared" si="4"/>
        <v>0</v>
      </c>
      <c r="P107" t="b">
        <f t="shared" si="0"/>
        <v>1</v>
      </c>
      <c r="S107" t="b">
        <f t="shared" si="5"/>
        <v>1</v>
      </c>
      <c r="T107" t="b">
        <f>J107&lt;0.5</f>
        <v>0</v>
      </c>
    </row>
    <row r="108" spans="1:20" x14ac:dyDescent="0.25">
      <c r="A108" s="1">
        <v>44463</v>
      </c>
      <c r="B108">
        <v>256.5</v>
      </c>
      <c r="C108">
        <v>262</v>
      </c>
      <c r="D108">
        <v>253.5</v>
      </c>
      <c r="E108">
        <v>259</v>
      </c>
      <c r="F108">
        <v>259</v>
      </c>
      <c r="G108">
        <v>1050100</v>
      </c>
      <c r="H108">
        <v>-1.8407821979141099</v>
      </c>
      <c r="I108">
        <f t="shared" si="1"/>
        <v>-3.43406308344482</v>
      </c>
      <c r="J108">
        <f>IF(H108&lt;0,H108/I108,0)</f>
        <v>0.53603622099672132</v>
      </c>
      <c r="K108">
        <f t="shared" si="2"/>
        <v>245.91799926757801</v>
      </c>
      <c r="L108" t="b">
        <f>SIGN(H108)&lt;SIGN(H107)</f>
        <v>0</v>
      </c>
      <c r="M108" t="b">
        <f t="shared" si="3"/>
        <v>0</v>
      </c>
      <c r="N108" t="b">
        <f t="shared" si="4"/>
        <v>1</v>
      </c>
      <c r="P108" t="b">
        <f t="shared" si="0"/>
        <v>1</v>
      </c>
      <c r="S108" t="b">
        <f t="shared" si="5"/>
        <v>1</v>
      </c>
      <c r="T108" t="b">
        <f>J108&lt;0.5</f>
        <v>0</v>
      </c>
    </row>
    <row r="109" spans="1:20" x14ac:dyDescent="0.25">
      <c r="A109" s="1">
        <v>44466</v>
      </c>
      <c r="B109">
        <v>253.5</v>
      </c>
      <c r="C109">
        <v>263.5</v>
      </c>
      <c r="D109">
        <v>253.5</v>
      </c>
      <c r="E109">
        <v>260.5</v>
      </c>
      <c r="F109">
        <v>260.5</v>
      </c>
      <c r="G109">
        <v>462481</v>
      </c>
      <c r="H109">
        <v>-1.49097153382304</v>
      </c>
      <c r="I109">
        <f t="shared" si="1"/>
        <v>-3.43406308344482</v>
      </c>
      <c r="J109">
        <f>IF(H109&lt;0,H109/I109,0)</f>
        <v>0.43417127105521841</v>
      </c>
      <c r="K109">
        <f t="shared" si="2"/>
        <v>245.91799926757801</v>
      </c>
      <c r="L109" t="b">
        <f>SIGN(H109)&lt;SIGN(H108)</f>
        <v>0</v>
      </c>
      <c r="M109" t="b">
        <f t="shared" si="3"/>
        <v>0</v>
      </c>
      <c r="N109" t="b">
        <f t="shared" si="4"/>
        <v>1</v>
      </c>
      <c r="P109" t="b">
        <f t="shared" si="0"/>
        <v>1</v>
      </c>
      <c r="S109" t="b">
        <f t="shared" si="5"/>
        <v>1</v>
      </c>
      <c r="T109" t="b">
        <f>J109&lt;0.5</f>
        <v>1</v>
      </c>
    </row>
    <row r="110" spans="1:20" x14ac:dyDescent="0.25">
      <c r="A110" s="1">
        <v>44467</v>
      </c>
      <c r="B110">
        <v>258.5</v>
      </c>
      <c r="C110">
        <v>260.5</v>
      </c>
      <c r="D110">
        <v>254.5</v>
      </c>
      <c r="E110">
        <v>255</v>
      </c>
      <c r="F110">
        <v>255</v>
      </c>
      <c r="G110">
        <v>1463598</v>
      </c>
      <c r="H110">
        <v>-1.4540340141494501</v>
      </c>
      <c r="I110">
        <f t="shared" si="1"/>
        <v>-3.43406308344482</v>
      </c>
      <c r="J110">
        <f>IF(H110&lt;0,H110/I110,0)</f>
        <v>0.42341505639752586</v>
      </c>
      <c r="K110">
        <f t="shared" si="2"/>
        <v>245.91799926757801</v>
      </c>
      <c r="L110" t="b">
        <f>SIGN(H110)&lt;SIGN(H109)</f>
        <v>0</v>
      </c>
      <c r="M110" t="b">
        <f t="shared" si="3"/>
        <v>0</v>
      </c>
      <c r="N110" t="b">
        <f t="shared" si="4"/>
        <v>1</v>
      </c>
      <c r="P110" t="b">
        <f t="shared" si="0"/>
        <v>1</v>
      </c>
      <c r="S110" t="b">
        <f t="shared" si="5"/>
        <v>1</v>
      </c>
      <c r="T110" t="b">
        <f>J110&lt;0.5</f>
        <v>1</v>
      </c>
    </row>
    <row r="111" spans="1:20" x14ac:dyDescent="0.25">
      <c r="A111" s="1">
        <v>44468</v>
      </c>
      <c r="B111">
        <v>253</v>
      </c>
      <c r="C111">
        <v>263</v>
      </c>
      <c r="D111">
        <v>250.5</v>
      </c>
      <c r="E111">
        <v>256</v>
      </c>
      <c r="F111">
        <v>256</v>
      </c>
      <c r="G111">
        <v>432290</v>
      </c>
      <c r="H111">
        <v>-1.19709308755824</v>
      </c>
      <c r="I111">
        <f t="shared" si="1"/>
        <v>-3.43406308344482</v>
      </c>
      <c r="J111">
        <f>IF(H111&lt;0,H111/I111,0)</f>
        <v>0.34859379646497263</v>
      </c>
      <c r="K111">
        <f t="shared" si="2"/>
        <v>245.91799926757801</v>
      </c>
      <c r="L111" t="b">
        <f>SIGN(H111)&lt;SIGN(H110)</f>
        <v>0</v>
      </c>
      <c r="M111" t="b">
        <f t="shared" si="3"/>
        <v>0</v>
      </c>
      <c r="N111" t="b">
        <f t="shared" si="4"/>
        <v>1</v>
      </c>
      <c r="P111" t="b">
        <f t="shared" si="0"/>
        <v>1</v>
      </c>
      <c r="S111" t="b">
        <f t="shared" si="5"/>
        <v>1</v>
      </c>
      <c r="T111" t="b">
        <f>J111&lt;0.5</f>
        <v>1</v>
      </c>
    </row>
    <row r="112" spans="1:20" x14ac:dyDescent="0.25">
      <c r="A112" s="1">
        <v>44469</v>
      </c>
      <c r="B112">
        <v>250.5</v>
      </c>
      <c r="C112">
        <v>259.5</v>
      </c>
      <c r="D112">
        <v>250</v>
      </c>
      <c r="E112">
        <v>253</v>
      </c>
      <c r="F112">
        <v>253</v>
      </c>
      <c r="G112">
        <v>553113</v>
      </c>
      <c r="H112">
        <v>-1.0682233501760099</v>
      </c>
      <c r="I112">
        <f t="shared" si="1"/>
        <v>-3.43406308344482</v>
      </c>
      <c r="J112">
        <f>IF(H112&lt;0,H112/I112,0)</f>
        <v>0.31106689778815605</v>
      </c>
      <c r="K112">
        <f t="shared" si="2"/>
        <v>245.91799926757801</v>
      </c>
      <c r="L112" t="b">
        <f>SIGN(H112)&lt;SIGN(H111)</f>
        <v>0</v>
      </c>
      <c r="M112" t="b">
        <f t="shared" si="3"/>
        <v>0</v>
      </c>
      <c r="N112" t="b">
        <f t="shared" si="4"/>
        <v>1</v>
      </c>
      <c r="P112" t="b">
        <f t="shared" si="0"/>
        <v>1</v>
      </c>
      <c r="S112" t="b">
        <f t="shared" si="5"/>
        <v>1</v>
      </c>
      <c r="T112" t="b">
        <f>J112&lt;0.5</f>
        <v>1</v>
      </c>
    </row>
    <row r="113" spans="1:20" x14ac:dyDescent="0.25">
      <c r="A113" s="1">
        <v>44470</v>
      </c>
      <c r="B113">
        <v>250</v>
      </c>
      <c r="C113">
        <v>252</v>
      </c>
      <c r="D113">
        <v>246</v>
      </c>
      <c r="E113">
        <v>248</v>
      </c>
      <c r="F113">
        <v>248</v>
      </c>
      <c r="G113">
        <v>244815</v>
      </c>
      <c r="H113">
        <v>-1.1515635916636699</v>
      </c>
      <c r="I113">
        <f t="shared" si="1"/>
        <v>-3.43406308344482</v>
      </c>
      <c r="J113">
        <f>IF(H113&lt;0,H113/I113,0)</f>
        <v>0.33533559625483034</v>
      </c>
      <c r="K113">
        <f t="shared" si="2"/>
        <v>245.91799926757801</v>
      </c>
      <c r="L113" t="b">
        <f>SIGN(H113)&lt;SIGN(H112)</f>
        <v>0</v>
      </c>
      <c r="M113" t="b">
        <f t="shared" si="3"/>
        <v>0</v>
      </c>
      <c r="N113" t="b">
        <f t="shared" si="4"/>
        <v>0</v>
      </c>
      <c r="P113" t="b">
        <f t="shared" si="0"/>
        <v>1</v>
      </c>
      <c r="S113" t="b">
        <f t="shared" si="5"/>
        <v>1</v>
      </c>
      <c r="T113" t="b">
        <f>J113&lt;0.5</f>
        <v>1</v>
      </c>
    </row>
    <row r="114" spans="1:20" x14ac:dyDescent="0.25">
      <c r="A114" s="1">
        <v>44473</v>
      </c>
      <c r="B114">
        <v>244.5</v>
      </c>
      <c r="C114">
        <v>250.5</v>
      </c>
      <c r="D114">
        <v>240.5</v>
      </c>
      <c r="E114">
        <v>240.5</v>
      </c>
      <c r="F114">
        <v>240.5</v>
      </c>
      <c r="G114">
        <v>656110</v>
      </c>
      <c r="H114">
        <v>-1.52044266615233</v>
      </c>
      <c r="I114">
        <f t="shared" si="1"/>
        <v>-3.43406308344482</v>
      </c>
      <c r="J114">
        <f>IF(H114&lt;0,H114/I114,0)</f>
        <v>0.442753271913434</v>
      </c>
      <c r="K114">
        <f t="shared" si="2"/>
        <v>240.5</v>
      </c>
      <c r="L114" t="b">
        <f>SIGN(H114)&lt;SIGN(H113)</f>
        <v>0</v>
      </c>
      <c r="M114" t="b">
        <f t="shared" si="3"/>
        <v>1</v>
      </c>
      <c r="N114" t="b">
        <f t="shared" si="4"/>
        <v>0</v>
      </c>
      <c r="P114" t="b">
        <f t="shared" si="0"/>
        <v>1</v>
      </c>
      <c r="S114" t="b">
        <f t="shared" si="5"/>
        <v>1</v>
      </c>
      <c r="T114" t="b">
        <f>J114&lt;0.5</f>
        <v>1</v>
      </c>
    </row>
    <row r="115" spans="1:20" x14ac:dyDescent="0.25">
      <c r="A115" s="1">
        <v>44474</v>
      </c>
      <c r="B115">
        <v>240</v>
      </c>
      <c r="C115">
        <v>243.5</v>
      </c>
      <c r="D115">
        <v>238</v>
      </c>
      <c r="E115">
        <v>240.5</v>
      </c>
      <c r="F115">
        <v>240.5</v>
      </c>
      <c r="G115">
        <v>291398</v>
      </c>
      <c r="H115">
        <v>-1.56693076155016</v>
      </c>
      <c r="I115">
        <f t="shared" si="1"/>
        <v>-3.43406308344482</v>
      </c>
      <c r="J115">
        <f>IF(H115&lt;0,H115/I115,0)</f>
        <v>0.45629061653064362</v>
      </c>
      <c r="K115">
        <f t="shared" si="2"/>
        <v>238</v>
      </c>
      <c r="L115" t="b">
        <f>SIGN(H115)&lt;SIGN(H114)</f>
        <v>0</v>
      </c>
      <c r="M115" t="b">
        <f t="shared" si="3"/>
        <v>1</v>
      </c>
      <c r="N115" t="b">
        <f t="shared" si="4"/>
        <v>0</v>
      </c>
      <c r="P115" t="b">
        <f t="shared" si="0"/>
        <v>1</v>
      </c>
      <c r="S115" t="b">
        <f t="shared" si="5"/>
        <v>1</v>
      </c>
      <c r="T115" t="b">
        <f>J115&lt;0.5</f>
        <v>1</v>
      </c>
    </row>
    <row r="116" spans="1:20" x14ac:dyDescent="0.25">
      <c r="A116" s="1">
        <v>44475</v>
      </c>
      <c r="B116">
        <v>240.5</v>
      </c>
      <c r="C116">
        <v>243</v>
      </c>
      <c r="D116">
        <v>235</v>
      </c>
      <c r="E116">
        <v>236.5</v>
      </c>
      <c r="F116">
        <v>236.5</v>
      </c>
      <c r="G116">
        <v>629910</v>
      </c>
      <c r="H116">
        <v>-1.66057930832225</v>
      </c>
      <c r="I116">
        <f t="shared" si="1"/>
        <v>-3.43406308344482</v>
      </c>
      <c r="J116">
        <f>IF(H116&lt;0,H116/I116,0)</f>
        <v>0.4835610959879249</v>
      </c>
      <c r="K116">
        <f t="shared" si="2"/>
        <v>235</v>
      </c>
      <c r="L116" t="b">
        <f>SIGN(H116)&lt;SIGN(H115)</f>
        <v>0</v>
      </c>
      <c r="M116" t="b">
        <f t="shared" si="3"/>
        <v>1</v>
      </c>
      <c r="N116" t="b">
        <f t="shared" si="4"/>
        <v>0</v>
      </c>
      <c r="P116" t="b">
        <f t="shared" si="0"/>
        <v>1</v>
      </c>
      <c r="S116" t="b">
        <f t="shared" si="5"/>
        <v>1</v>
      </c>
      <c r="T116" t="b">
        <f>J116&lt;0.5</f>
        <v>1</v>
      </c>
    </row>
    <row r="117" spans="1:20" x14ac:dyDescent="0.25">
      <c r="A117" s="1">
        <v>44476</v>
      </c>
      <c r="B117">
        <v>237</v>
      </c>
      <c r="C117">
        <v>246</v>
      </c>
      <c r="D117">
        <v>236</v>
      </c>
      <c r="E117">
        <v>244.5</v>
      </c>
      <c r="F117">
        <v>244.5</v>
      </c>
      <c r="G117">
        <v>356972</v>
      </c>
      <c r="H117">
        <v>-1.0093780892403299</v>
      </c>
      <c r="I117">
        <f t="shared" si="1"/>
        <v>-3.43406308344482</v>
      </c>
      <c r="J117">
        <f>IF(H117&lt;0,H117/I117,0)</f>
        <v>0.29393114357928163</v>
      </c>
      <c r="K117">
        <f t="shared" si="2"/>
        <v>235</v>
      </c>
      <c r="L117" t="b">
        <f>SIGN(H117)&lt;SIGN(H116)</f>
        <v>0</v>
      </c>
      <c r="M117" t="b">
        <f t="shared" si="3"/>
        <v>0</v>
      </c>
      <c r="N117" t="b">
        <f t="shared" si="4"/>
        <v>1</v>
      </c>
      <c r="P117" t="b">
        <f t="shared" si="0"/>
        <v>1</v>
      </c>
      <c r="S117" t="b">
        <f t="shared" si="5"/>
        <v>1</v>
      </c>
      <c r="T117" t="b">
        <f>J117&lt;0.5</f>
        <v>1</v>
      </c>
    </row>
    <row r="118" spans="1:20" x14ac:dyDescent="0.25">
      <c r="A118" s="1">
        <v>44477</v>
      </c>
      <c r="B118">
        <v>250</v>
      </c>
      <c r="C118">
        <v>250</v>
      </c>
      <c r="D118">
        <v>243</v>
      </c>
      <c r="E118">
        <v>246.5</v>
      </c>
      <c r="F118">
        <v>246.5</v>
      </c>
      <c r="G118">
        <v>414680</v>
      </c>
      <c r="H118">
        <v>-0.30601471099900601</v>
      </c>
      <c r="I118">
        <f t="shared" si="1"/>
        <v>-3.43406308344482</v>
      </c>
      <c r="J118">
        <f>IF(H118&lt;0,H118/I118,0)</f>
        <v>8.9111557814492079E-2</v>
      </c>
      <c r="K118">
        <f t="shared" si="2"/>
        <v>235</v>
      </c>
      <c r="L118" t="b">
        <f>SIGN(H118)&lt;SIGN(H117)</f>
        <v>0</v>
      </c>
      <c r="M118" t="b">
        <f t="shared" si="3"/>
        <v>0</v>
      </c>
      <c r="N118" t="b">
        <f t="shared" si="4"/>
        <v>1</v>
      </c>
      <c r="P118" t="b">
        <f t="shared" si="0"/>
        <v>1</v>
      </c>
      <c r="S118" t="b">
        <f t="shared" si="5"/>
        <v>1</v>
      </c>
      <c r="T118" t="b">
        <f>J118&lt;0.5</f>
        <v>1</v>
      </c>
    </row>
    <row r="119" spans="1:20" x14ac:dyDescent="0.25">
      <c r="A119" s="1">
        <v>44480</v>
      </c>
      <c r="B119">
        <v>250</v>
      </c>
      <c r="C119">
        <v>250</v>
      </c>
      <c r="D119">
        <v>244.04100036621</v>
      </c>
      <c r="E119">
        <v>246.5</v>
      </c>
      <c r="F119">
        <v>246.5</v>
      </c>
      <c r="G119">
        <v>217965</v>
      </c>
      <c r="H119">
        <v>0.26624769360136802</v>
      </c>
      <c r="I119">
        <f t="shared" si="1"/>
        <v>-3.43406308344482</v>
      </c>
      <c r="J119">
        <f>IF(H119&lt;0,H119/I119,0)</f>
        <v>0</v>
      </c>
      <c r="K119">
        <f t="shared" si="2"/>
        <v>235</v>
      </c>
      <c r="L119" t="b">
        <f>SIGN(H119)&lt;SIGN(H118)</f>
        <v>0</v>
      </c>
      <c r="M119" t="b">
        <f t="shared" si="3"/>
        <v>0</v>
      </c>
      <c r="N119" t="b">
        <f t="shared" si="4"/>
        <v>1</v>
      </c>
      <c r="P119" t="b">
        <f t="shared" si="0"/>
        <v>0</v>
      </c>
      <c r="S119" t="b">
        <f t="shared" si="5"/>
        <v>1</v>
      </c>
      <c r="T119" t="b">
        <f>J119&lt;0.5</f>
        <v>1</v>
      </c>
    </row>
    <row r="120" spans="1:20" x14ac:dyDescent="0.25">
      <c r="A120" s="1">
        <v>44481</v>
      </c>
      <c r="B120">
        <v>243</v>
      </c>
      <c r="C120">
        <v>250.5</v>
      </c>
      <c r="D120">
        <v>243</v>
      </c>
      <c r="E120">
        <v>250</v>
      </c>
      <c r="F120">
        <v>250</v>
      </c>
      <c r="G120">
        <v>148545</v>
      </c>
      <c r="H120">
        <v>0.94907253646704703</v>
      </c>
      <c r="I120">
        <f t="shared" si="1"/>
        <v>-3.43406308344482</v>
      </c>
      <c r="J120">
        <f>IF(H120&lt;0,H120/I120,0)</f>
        <v>0</v>
      </c>
      <c r="K120">
        <f t="shared" si="2"/>
        <v>235</v>
      </c>
      <c r="L120" t="b">
        <f>SIGN(H120)&lt;SIGN(H119)</f>
        <v>0</v>
      </c>
      <c r="M120" t="b">
        <f t="shared" si="3"/>
        <v>0</v>
      </c>
      <c r="N120" t="b">
        <f t="shared" si="4"/>
        <v>1</v>
      </c>
      <c r="P120" t="b">
        <f t="shared" si="0"/>
        <v>0</v>
      </c>
      <c r="S120" t="b">
        <f t="shared" si="5"/>
        <v>1</v>
      </c>
      <c r="T120" t="b">
        <f>J120&lt;0.5</f>
        <v>1</v>
      </c>
    </row>
    <row r="121" spans="1:20" x14ac:dyDescent="0.25">
      <c r="A121" s="1">
        <v>44482</v>
      </c>
      <c r="B121">
        <v>255</v>
      </c>
      <c r="C121">
        <v>255</v>
      </c>
      <c r="D121">
        <v>244.5</v>
      </c>
      <c r="E121">
        <v>248</v>
      </c>
      <c r="F121">
        <v>248</v>
      </c>
      <c r="G121">
        <v>245912</v>
      </c>
      <c r="H121">
        <v>1.3122736696520201</v>
      </c>
      <c r="I121">
        <f t="shared" si="1"/>
        <v>-3.43406308344482</v>
      </c>
      <c r="J121">
        <f>IF(H121&lt;0,H121/I121,0)</f>
        <v>0</v>
      </c>
      <c r="K121">
        <f t="shared" si="2"/>
        <v>235</v>
      </c>
      <c r="L121" t="b">
        <f>SIGN(H121)&lt;SIGN(H120)</f>
        <v>0</v>
      </c>
      <c r="M121" t="b">
        <f t="shared" si="3"/>
        <v>0</v>
      </c>
      <c r="N121" t="b">
        <f t="shared" si="4"/>
        <v>1</v>
      </c>
      <c r="P121" t="b">
        <f t="shared" si="0"/>
        <v>0</v>
      </c>
      <c r="S121" t="b">
        <f t="shared" si="5"/>
        <v>1</v>
      </c>
      <c r="T121" t="b">
        <f>J121&lt;0.5</f>
        <v>1</v>
      </c>
    </row>
    <row r="122" spans="1:20" x14ac:dyDescent="0.25">
      <c r="A122" s="1">
        <v>44483</v>
      </c>
      <c r="B122">
        <v>250</v>
      </c>
      <c r="C122">
        <v>254</v>
      </c>
      <c r="D122">
        <v>248.89399719238199</v>
      </c>
      <c r="E122">
        <v>252</v>
      </c>
      <c r="F122">
        <v>252</v>
      </c>
      <c r="G122">
        <v>202222</v>
      </c>
      <c r="H122">
        <v>1.8359833361237099</v>
      </c>
      <c r="I122">
        <f t="shared" si="1"/>
        <v>-3.43406308344482</v>
      </c>
      <c r="J122">
        <f>IF(H122&lt;0,H122/I122,0)</f>
        <v>0</v>
      </c>
      <c r="K122">
        <f t="shared" si="2"/>
        <v>235</v>
      </c>
      <c r="L122" t="b">
        <f>SIGN(H122)&lt;SIGN(H121)</f>
        <v>0</v>
      </c>
      <c r="M122" t="b">
        <f t="shared" si="3"/>
        <v>0</v>
      </c>
      <c r="N122" t="b">
        <f t="shared" si="4"/>
        <v>1</v>
      </c>
      <c r="P122" t="b">
        <f t="shared" si="0"/>
        <v>0</v>
      </c>
      <c r="S122" t="b">
        <f t="shared" si="5"/>
        <v>1</v>
      </c>
      <c r="T122" t="b">
        <f>J122&lt;0.5</f>
        <v>1</v>
      </c>
    </row>
    <row r="123" spans="1:20" x14ac:dyDescent="0.25">
      <c r="A123" s="1">
        <v>44484</v>
      </c>
      <c r="B123">
        <v>249.5</v>
      </c>
      <c r="C123">
        <v>258</v>
      </c>
      <c r="D123">
        <v>249.5</v>
      </c>
      <c r="E123">
        <v>257.5</v>
      </c>
      <c r="F123">
        <v>257.5</v>
      </c>
      <c r="G123">
        <v>394238</v>
      </c>
      <c r="H123">
        <v>2.5243786245139499</v>
      </c>
      <c r="I123">
        <f t="shared" si="1"/>
        <v>-3.43406308344482</v>
      </c>
      <c r="J123">
        <f>IF(H123&lt;0,H123/I123,0)</f>
        <v>0</v>
      </c>
      <c r="K123">
        <f t="shared" si="2"/>
        <v>235</v>
      </c>
      <c r="L123" t="b">
        <f>SIGN(H123)&lt;SIGN(H122)</f>
        <v>0</v>
      </c>
      <c r="M123" t="b">
        <f t="shared" si="3"/>
        <v>0</v>
      </c>
      <c r="N123" t="b">
        <f t="shared" si="4"/>
        <v>1</v>
      </c>
      <c r="P123" t="b">
        <f t="shared" si="0"/>
        <v>0</v>
      </c>
      <c r="S123" t="b">
        <f t="shared" si="5"/>
        <v>1</v>
      </c>
      <c r="T123" t="b">
        <f>J123&lt;0.5</f>
        <v>1</v>
      </c>
    </row>
    <row r="124" spans="1:20" x14ac:dyDescent="0.25">
      <c r="A124" s="1">
        <v>44487</v>
      </c>
      <c r="B124">
        <v>255</v>
      </c>
      <c r="C124">
        <v>258</v>
      </c>
      <c r="D124">
        <v>252</v>
      </c>
      <c r="E124">
        <v>254</v>
      </c>
      <c r="F124">
        <v>254</v>
      </c>
      <c r="G124">
        <v>252803</v>
      </c>
      <c r="H124">
        <v>2.6998392458676799</v>
      </c>
      <c r="I124">
        <f t="shared" si="1"/>
        <v>-3.43406308344482</v>
      </c>
      <c r="J124">
        <f>IF(H124&lt;0,H124/I124,0)</f>
        <v>0</v>
      </c>
      <c r="K124">
        <f t="shared" si="2"/>
        <v>235</v>
      </c>
      <c r="L124" t="b">
        <f>SIGN(H124)&lt;SIGN(H123)</f>
        <v>0</v>
      </c>
      <c r="M124" t="b">
        <f t="shared" si="3"/>
        <v>0</v>
      </c>
      <c r="N124" t="b">
        <f t="shared" si="4"/>
        <v>1</v>
      </c>
      <c r="P124" t="b">
        <f t="shared" si="0"/>
        <v>0</v>
      </c>
      <c r="S124" t="b">
        <f t="shared" si="5"/>
        <v>1</v>
      </c>
      <c r="T124" t="b">
        <f>J124&lt;0.5</f>
        <v>1</v>
      </c>
    </row>
    <row r="125" spans="1:20" x14ac:dyDescent="0.25">
      <c r="A125" s="1">
        <v>44488</v>
      </c>
      <c r="B125">
        <v>254</v>
      </c>
      <c r="C125">
        <v>256</v>
      </c>
      <c r="D125">
        <v>249</v>
      </c>
      <c r="E125">
        <v>252.5</v>
      </c>
      <c r="F125">
        <v>252.5</v>
      </c>
      <c r="G125">
        <v>365969</v>
      </c>
      <c r="H125">
        <v>2.6660767429305401</v>
      </c>
      <c r="I125">
        <f t="shared" si="1"/>
        <v>-3.43406308344482</v>
      </c>
      <c r="J125">
        <f>IF(H125&lt;0,H125/I125,0)</f>
        <v>0</v>
      </c>
      <c r="K125">
        <f t="shared" si="2"/>
        <v>235</v>
      </c>
      <c r="L125" t="b">
        <f>SIGN(H125)&lt;SIGN(H124)</f>
        <v>0</v>
      </c>
      <c r="M125" t="b">
        <f t="shared" si="3"/>
        <v>0</v>
      </c>
      <c r="N125" t="b">
        <f t="shared" si="4"/>
        <v>0</v>
      </c>
      <c r="P125" t="b">
        <f t="shared" si="0"/>
        <v>0</v>
      </c>
      <c r="S125" t="b">
        <f t="shared" si="5"/>
        <v>1</v>
      </c>
      <c r="T125" t="b">
        <f>J125&lt;0.5</f>
        <v>1</v>
      </c>
    </row>
    <row r="126" spans="1:20" x14ac:dyDescent="0.25">
      <c r="A126" s="1">
        <v>44489</v>
      </c>
      <c r="B126">
        <v>251</v>
      </c>
      <c r="C126">
        <v>254.5</v>
      </c>
      <c r="D126">
        <v>248.5</v>
      </c>
      <c r="E126">
        <v>254.5</v>
      </c>
      <c r="F126">
        <v>254.5</v>
      </c>
      <c r="G126">
        <v>235331</v>
      </c>
      <c r="H126">
        <v>2.7202182109429098</v>
      </c>
      <c r="I126">
        <f t="shared" si="1"/>
        <v>-3.43406308344482</v>
      </c>
      <c r="J126">
        <f>IF(H126&lt;0,H126/I126,0)</f>
        <v>0</v>
      </c>
      <c r="K126">
        <f t="shared" si="2"/>
        <v>235</v>
      </c>
      <c r="L126" t="b">
        <f>SIGN(H126)&lt;SIGN(H125)</f>
        <v>0</v>
      </c>
      <c r="M126" t="b">
        <f t="shared" si="3"/>
        <v>0</v>
      </c>
      <c r="N126" t="b">
        <f t="shared" si="4"/>
        <v>1</v>
      </c>
      <c r="P126" t="b">
        <f t="shared" si="0"/>
        <v>0</v>
      </c>
      <c r="S126" t="b">
        <f t="shared" si="5"/>
        <v>1</v>
      </c>
      <c r="T126" t="b">
        <f>J126&lt;0.5</f>
        <v>1</v>
      </c>
    </row>
    <row r="127" spans="1:20" x14ac:dyDescent="0.25">
      <c r="A127" s="1">
        <v>44490</v>
      </c>
      <c r="B127">
        <v>254.5</v>
      </c>
      <c r="C127">
        <v>259.5</v>
      </c>
      <c r="D127">
        <v>251.54699707031199</v>
      </c>
      <c r="E127">
        <v>257.5</v>
      </c>
      <c r="F127">
        <v>257.5</v>
      </c>
      <c r="G127">
        <v>149747</v>
      </c>
      <c r="H127">
        <v>2.8842325435305098</v>
      </c>
      <c r="I127">
        <f t="shared" si="1"/>
        <v>-3.43406308344482</v>
      </c>
      <c r="J127">
        <f>IF(H127&lt;0,H127/I127,0)</f>
        <v>0</v>
      </c>
      <c r="K127">
        <f t="shared" si="2"/>
        <v>235</v>
      </c>
      <c r="L127" t="b">
        <f>SIGN(H127)&lt;SIGN(H126)</f>
        <v>0</v>
      </c>
      <c r="M127" t="b">
        <f t="shared" si="3"/>
        <v>0</v>
      </c>
      <c r="N127" t="b">
        <f t="shared" si="4"/>
        <v>1</v>
      </c>
      <c r="P127" t="b">
        <f t="shared" si="0"/>
        <v>0</v>
      </c>
      <c r="S127" t="b">
        <f t="shared" si="5"/>
        <v>1</v>
      </c>
      <c r="T127" t="b">
        <f>J127&lt;0.5</f>
        <v>1</v>
      </c>
    </row>
    <row r="128" spans="1:20" x14ac:dyDescent="0.25">
      <c r="A128" s="1">
        <v>44491</v>
      </c>
      <c r="B128">
        <v>259</v>
      </c>
      <c r="C128">
        <v>264.5</v>
      </c>
      <c r="D128">
        <v>252</v>
      </c>
      <c r="E128">
        <v>256</v>
      </c>
      <c r="F128">
        <v>256</v>
      </c>
      <c r="G128">
        <v>379073</v>
      </c>
      <c r="H128">
        <v>2.8147777577053499</v>
      </c>
      <c r="I128">
        <f t="shared" si="1"/>
        <v>-3.43406308344482</v>
      </c>
      <c r="J128">
        <f>IF(H128&lt;0,H128/I128,0)</f>
        <v>0</v>
      </c>
      <c r="K128">
        <f t="shared" si="2"/>
        <v>235</v>
      </c>
      <c r="L128" t="b">
        <f>SIGN(H128)&lt;SIGN(H127)</f>
        <v>0</v>
      </c>
      <c r="M128" t="b">
        <f t="shared" si="3"/>
        <v>0</v>
      </c>
      <c r="N128" t="b">
        <f t="shared" si="4"/>
        <v>0</v>
      </c>
      <c r="P128" t="b">
        <f t="shared" si="0"/>
        <v>0</v>
      </c>
      <c r="S128" t="b">
        <f t="shared" si="5"/>
        <v>1</v>
      </c>
      <c r="T128" t="b">
        <f>J128&lt;0.5</f>
        <v>1</v>
      </c>
    </row>
    <row r="129" spans="1:20" x14ac:dyDescent="0.25">
      <c r="A129" s="1">
        <v>44494</v>
      </c>
      <c r="B129">
        <v>252</v>
      </c>
      <c r="C129">
        <v>262.5</v>
      </c>
      <c r="D129">
        <v>252</v>
      </c>
      <c r="E129">
        <v>261.5</v>
      </c>
      <c r="F129">
        <v>261.5</v>
      </c>
      <c r="G129">
        <v>357870</v>
      </c>
      <c r="H129">
        <v>3.0429160030926101</v>
      </c>
      <c r="I129">
        <f t="shared" si="1"/>
        <v>-3.43406308344482</v>
      </c>
      <c r="J129">
        <f>IF(H129&lt;0,H129/I129,0)</f>
        <v>0</v>
      </c>
      <c r="K129">
        <f t="shared" si="2"/>
        <v>235</v>
      </c>
      <c r="L129" t="b">
        <f>SIGN(H129)&lt;SIGN(H128)</f>
        <v>0</v>
      </c>
      <c r="M129" t="b">
        <f t="shared" si="3"/>
        <v>0</v>
      </c>
      <c r="N129" t="b">
        <f t="shared" si="4"/>
        <v>1</v>
      </c>
      <c r="P129" t="b">
        <f t="shared" si="0"/>
        <v>0</v>
      </c>
      <c r="S129" t="b">
        <f t="shared" si="5"/>
        <v>1</v>
      </c>
      <c r="T129" t="b">
        <f>J129&lt;0.5</f>
        <v>1</v>
      </c>
    </row>
    <row r="130" spans="1:20" x14ac:dyDescent="0.25">
      <c r="A130" s="1">
        <v>44495</v>
      </c>
      <c r="B130">
        <v>262</v>
      </c>
      <c r="C130">
        <v>264.5</v>
      </c>
      <c r="D130">
        <v>257</v>
      </c>
      <c r="E130">
        <v>264</v>
      </c>
      <c r="F130">
        <v>264</v>
      </c>
      <c r="G130">
        <v>264481</v>
      </c>
      <c r="H130">
        <v>3.2472417408311398</v>
      </c>
      <c r="I130">
        <f t="shared" si="1"/>
        <v>-3.43406308344482</v>
      </c>
      <c r="J130">
        <f>IF(H130&lt;0,H130/I130,0)</f>
        <v>0</v>
      </c>
      <c r="K130">
        <f t="shared" si="2"/>
        <v>235</v>
      </c>
      <c r="L130" t="b">
        <f>SIGN(H130)&lt;SIGN(H129)</f>
        <v>0</v>
      </c>
      <c r="M130" t="b">
        <f t="shared" si="3"/>
        <v>0</v>
      </c>
      <c r="N130" t="b">
        <f t="shared" si="4"/>
        <v>1</v>
      </c>
      <c r="P130" t="b">
        <f t="shared" si="0"/>
        <v>0</v>
      </c>
      <c r="S130" t="b">
        <f t="shared" si="5"/>
        <v>1</v>
      </c>
      <c r="T130" t="b">
        <f>J130&lt;0.5</f>
        <v>1</v>
      </c>
    </row>
    <row r="131" spans="1:20" x14ac:dyDescent="0.25">
      <c r="A131" s="1">
        <v>44496</v>
      </c>
      <c r="B131">
        <v>264</v>
      </c>
      <c r="C131">
        <v>267.329986572265</v>
      </c>
      <c r="D131">
        <v>260</v>
      </c>
      <c r="E131">
        <v>264.5</v>
      </c>
      <c r="F131">
        <v>264.5</v>
      </c>
      <c r="G131">
        <v>713891</v>
      </c>
      <c r="H131">
        <v>3.29090054479521</v>
      </c>
      <c r="I131">
        <f t="shared" si="1"/>
        <v>-3.43406308344482</v>
      </c>
      <c r="J131">
        <f>IF(H131&lt;0,H131/I131,0)</f>
        <v>0</v>
      </c>
      <c r="K131">
        <f t="shared" si="2"/>
        <v>235</v>
      </c>
      <c r="L131" t="b">
        <f>SIGN(H131)&lt;SIGN(H130)</f>
        <v>0</v>
      </c>
      <c r="M131" t="b">
        <f t="shared" si="3"/>
        <v>0</v>
      </c>
      <c r="N131" t="b">
        <f t="shared" si="4"/>
        <v>1</v>
      </c>
      <c r="P131" t="b">
        <f t="shared" si="0"/>
        <v>0</v>
      </c>
      <c r="S131" t="b">
        <f t="shared" si="5"/>
        <v>1</v>
      </c>
      <c r="T131" t="b">
        <f>J131&lt;0.5</f>
        <v>1</v>
      </c>
    </row>
    <row r="132" spans="1:20" x14ac:dyDescent="0.25">
      <c r="A132" s="1">
        <v>44497</v>
      </c>
      <c r="B132">
        <v>262.5</v>
      </c>
      <c r="C132">
        <v>267</v>
      </c>
      <c r="D132">
        <v>259.5</v>
      </c>
      <c r="E132">
        <v>259.5</v>
      </c>
      <c r="F132">
        <v>259.5</v>
      </c>
      <c r="G132">
        <v>213784</v>
      </c>
      <c r="H132">
        <v>2.8730837256898201</v>
      </c>
      <c r="I132">
        <f t="shared" si="1"/>
        <v>-3.43406308344482</v>
      </c>
      <c r="J132">
        <f>IF(H132&lt;0,H132/I132,0)</f>
        <v>0</v>
      </c>
      <c r="K132">
        <f t="shared" si="2"/>
        <v>235</v>
      </c>
      <c r="L132" t="b">
        <f>SIGN(H132)&lt;SIGN(H131)</f>
        <v>0</v>
      </c>
      <c r="M132" t="b">
        <f t="shared" si="3"/>
        <v>0</v>
      </c>
      <c r="N132" t="b">
        <f t="shared" si="4"/>
        <v>0</v>
      </c>
      <c r="P132" t="b">
        <f t="shared" si="0"/>
        <v>0</v>
      </c>
      <c r="S132" t="b">
        <f t="shared" si="5"/>
        <v>1</v>
      </c>
      <c r="T132" t="b">
        <f>J132&lt;0.5</f>
        <v>1</v>
      </c>
    </row>
    <row r="133" spans="1:20" x14ac:dyDescent="0.25">
      <c r="A133" s="1">
        <v>44498</v>
      </c>
      <c r="B133">
        <v>259.5</v>
      </c>
      <c r="C133">
        <v>268.5</v>
      </c>
      <c r="D133">
        <v>255.5</v>
      </c>
      <c r="E133">
        <v>265.5</v>
      </c>
      <c r="F133">
        <v>265.5</v>
      </c>
      <c r="G133">
        <v>628438</v>
      </c>
      <c r="H133">
        <v>2.88334553450089</v>
      </c>
      <c r="I133">
        <f t="shared" si="1"/>
        <v>-3.43406308344482</v>
      </c>
      <c r="J133">
        <f>IF(H133&lt;0,H133/I133,0)</f>
        <v>0</v>
      </c>
      <c r="K133">
        <f t="shared" si="2"/>
        <v>235</v>
      </c>
      <c r="L133" t="b">
        <f>SIGN(H133)&lt;SIGN(H132)</f>
        <v>0</v>
      </c>
      <c r="M133" t="b">
        <f t="shared" si="3"/>
        <v>0</v>
      </c>
      <c r="N133" t="b">
        <f t="shared" si="4"/>
        <v>1</v>
      </c>
      <c r="P133" t="b">
        <f t="shared" si="0"/>
        <v>0</v>
      </c>
      <c r="S133" t="b">
        <f t="shared" si="5"/>
        <v>1</v>
      </c>
      <c r="T133" t="b">
        <f>J133&lt;0.5</f>
        <v>1</v>
      </c>
    </row>
    <row r="134" spans="1:20" x14ac:dyDescent="0.25">
      <c r="A134" s="1">
        <v>44501</v>
      </c>
      <c r="B134">
        <v>267</v>
      </c>
      <c r="C134">
        <v>270.5</v>
      </c>
      <c r="D134">
        <v>255.5</v>
      </c>
      <c r="E134">
        <v>269</v>
      </c>
      <c r="F134">
        <v>269</v>
      </c>
      <c r="G134">
        <v>156393</v>
      </c>
      <c r="H134">
        <v>2.9952710861814298</v>
      </c>
      <c r="I134">
        <f t="shared" si="1"/>
        <v>-3.43406308344482</v>
      </c>
      <c r="J134">
        <f>IF(H134&lt;0,H134/I134,0)</f>
        <v>0</v>
      </c>
      <c r="K134">
        <f t="shared" si="2"/>
        <v>235</v>
      </c>
      <c r="L134" t="b">
        <f>SIGN(H134)&lt;SIGN(H133)</f>
        <v>0</v>
      </c>
      <c r="M134" t="b">
        <f t="shared" si="3"/>
        <v>0</v>
      </c>
      <c r="N134" t="b">
        <f t="shared" si="4"/>
        <v>1</v>
      </c>
      <c r="P134" t="b">
        <f t="shared" si="0"/>
        <v>0</v>
      </c>
      <c r="S134" t="b">
        <f t="shared" si="5"/>
        <v>1</v>
      </c>
      <c r="T134" t="b">
        <f>J134&lt;0.5</f>
        <v>1</v>
      </c>
    </row>
    <row r="135" spans="1:20" x14ac:dyDescent="0.25">
      <c r="A135" s="1">
        <v>44502</v>
      </c>
      <c r="B135">
        <v>269.5</v>
      </c>
      <c r="C135">
        <v>275</v>
      </c>
      <c r="D135">
        <v>267</v>
      </c>
      <c r="E135">
        <v>273.5</v>
      </c>
      <c r="F135">
        <v>273.5</v>
      </c>
      <c r="G135">
        <v>675408</v>
      </c>
      <c r="H135">
        <v>3.22203953808889</v>
      </c>
      <c r="I135">
        <f t="shared" si="1"/>
        <v>-3.43406308344482</v>
      </c>
      <c r="J135">
        <f>IF(H135&lt;0,H135/I135,0)</f>
        <v>0</v>
      </c>
      <c r="K135">
        <f t="shared" si="2"/>
        <v>235</v>
      </c>
      <c r="L135" t="b">
        <f>SIGN(H135)&lt;SIGN(H134)</f>
        <v>0</v>
      </c>
      <c r="M135" t="b">
        <f t="shared" si="3"/>
        <v>0</v>
      </c>
      <c r="N135" t="b">
        <f t="shared" si="4"/>
        <v>1</v>
      </c>
      <c r="P135" t="b">
        <f t="shared" si="0"/>
        <v>0</v>
      </c>
      <c r="S135" t="b">
        <f t="shared" si="5"/>
        <v>1</v>
      </c>
      <c r="T135" t="b">
        <f>J135&lt;0.5</f>
        <v>1</v>
      </c>
    </row>
    <row r="136" spans="1:20" x14ac:dyDescent="0.25">
      <c r="A136" s="1">
        <v>44503</v>
      </c>
      <c r="B136">
        <v>265.5</v>
      </c>
      <c r="C136">
        <v>272.5</v>
      </c>
      <c r="D136">
        <v>265.5</v>
      </c>
      <c r="E136">
        <v>269.5</v>
      </c>
      <c r="F136">
        <v>269.5</v>
      </c>
      <c r="G136">
        <v>247485</v>
      </c>
      <c r="H136">
        <v>2.95912397153108</v>
      </c>
      <c r="I136">
        <f t="shared" si="1"/>
        <v>-3.43406308344482</v>
      </c>
      <c r="J136">
        <f>IF(H136&lt;0,H136/I136,0)</f>
        <v>0</v>
      </c>
      <c r="K136">
        <f t="shared" si="2"/>
        <v>235</v>
      </c>
      <c r="L136" t="b">
        <f>SIGN(H136)&lt;SIGN(H135)</f>
        <v>0</v>
      </c>
      <c r="M136" t="b">
        <f t="shared" si="3"/>
        <v>0</v>
      </c>
      <c r="N136" t="b">
        <f t="shared" si="4"/>
        <v>0</v>
      </c>
      <c r="P136" t="b">
        <f t="shared" si="0"/>
        <v>0</v>
      </c>
      <c r="S136" t="b">
        <f t="shared" si="5"/>
        <v>1</v>
      </c>
      <c r="T136" t="b">
        <f>J136&lt;0.5</f>
        <v>1</v>
      </c>
    </row>
    <row r="137" spans="1:20" x14ac:dyDescent="0.25">
      <c r="A137" s="1">
        <v>44504</v>
      </c>
      <c r="B137">
        <v>266.5</v>
      </c>
      <c r="C137">
        <v>273.5</v>
      </c>
      <c r="D137">
        <v>256.5</v>
      </c>
      <c r="E137">
        <v>272</v>
      </c>
      <c r="F137">
        <v>272</v>
      </c>
      <c r="G137">
        <v>4200703</v>
      </c>
      <c r="H137">
        <v>2.8111254069742699</v>
      </c>
      <c r="I137">
        <f t="shared" si="1"/>
        <v>-3.43406308344482</v>
      </c>
      <c r="J137">
        <f>IF(H137&lt;0,H137/I137,0)</f>
        <v>0</v>
      </c>
      <c r="K137">
        <f t="shared" si="2"/>
        <v>235</v>
      </c>
      <c r="L137" t="b">
        <f>SIGN(H137)&lt;SIGN(H136)</f>
        <v>0</v>
      </c>
      <c r="M137" t="b">
        <f t="shared" si="3"/>
        <v>0</v>
      </c>
      <c r="N137" t="b">
        <f t="shared" si="4"/>
        <v>0</v>
      </c>
      <c r="P137" t="b">
        <f t="shared" si="0"/>
        <v>0</v>
      </c>
      <c r="S137" t="b">
        <f t="shared" si="5"/>
        <v>1</v>
      </c>
      <c r="T137" t="b">
        <f>J137&lt;0.5</f>
        <v>1</v>
      </c>
    </row>
    <row r="138" spans="1:20" x14ac:dyDescent="0.25">
      <c r="A138" s="1">
        <v>44505</v>
      </c>
      <c r="B138">
        <v>270.5</v>
      </c>
      <c r="C138">
        <v>272.54501342773398</v>
      </c>
      <c r="D138">
        <v>264</v>
      </c>
      <c r="E138">
        <v>271.5</v>
      </c>
      <c r="F138">
        <v>271.5</v>
      </c>
      <c r="G138">
        <v>341916</v>
      </c>
      <c r="H138">
        <v>2.5450577826285601</v>
      </c>
      <c r="I138">
        <f t="shared" si="1"/>
        <v>-3.43406308344482</v>
      </c>
      <c r="J138">
        <f>IF(H138&lt;0,H138/I138,0)</f>
        <v>0</v>
      </c>
      <c r="K138">
        <f t="shared" si="2"/>
        <v>235</v>
      </c>
      <c r="L138" t="b">
        <f>SIGN(H138)&lt;SIGN(H137)</f>
        <v>0</v>
      </c>
      <c r="M138" t="b">
        <f t="shared" si="3"/>
        <v>0</v>
      </c>
      <c r="N138" t="b">
        <f t="shared" si="4"/>
        <v>0</v>
      </c>
      <c r="P138" t="b">
        <f t="shared" si="0"/>
        <v>0</v>
      </c>
      <c r="S138" t="b">
        <f t="shared" si="5"/>
        <v>1</v>
      </c>
      <c r="T138" t="b">
        <f>J138&lt;0.5</f>
        <v>1</v>
      </c>
    </row>
    <row r="139" spans="1:20" x14ac:dyDescent="0.25">
      <c r="A139" s="1">
        <v>44508</v>
      </c>
      <c r="B139">
        <v>283</v>
      </c>
      <c r="C139">
        <v>290.079986572265</v>
      </c>
      <c r="D139">
        <v>274</v>
      </c>
      <c r="E139">
        <v>287.5</v>
      </c>
      <c r="F139">
        <v>287.5</v>
      </c>
      <c r="G139">
        <v>2090850</v>
      </c>
      <c r="H139">
        <v>3.2661013275044199</v>
      </c>
      <c r="I139">
        <f t="shared" si="1"/>
        <v>-3.43406308344482</v>
      </c>
      <c r="J139">
        <f>IF(H139&lt;0,H139/I139,0)</f>
        <v>0</v>
      </c>
      <c r="K139">
        <f t="shared" si="2"/>
        <v>235</v>
      </c>
      <c r="L139" t="b">
        <f>SIGN(H139)&lt;SIGN(H138)</f>
        <v>0</v>
      </c>
      <c r="M139" t="b">
        <f t="shared" si="3"/>
        <v>0</v>
      </c>
      <c r="N139" t="b">
        <f t="shared" si="4"/>
        <v>1</v>
      </c>
      <c r="P139" t="b">
        <f t="shared" si="0"/>
        <v>0</v>
      </c>
      <c r="S139" t="b">
        <f t="shared" si="5"/>
        <v>1</v>
      </c>
      <c r="T139" t="b">
        <f>J139&lt;0.5</f>
        <v>1</v>
      </c>
    </row>
    <row r="140" spans="1:20" x14ac:dyDescent="0.25">
      <c r="A140" s="1">
        <v>44509</v>
      </c>
      <c r="B140">
        <v>289</v>
      </c>
      <c r="C140">
        <v>289</v>
      </c>
      <c r="D140">
        <v>271.5</v>
      </c>
      <c r="E140">
        <v>271.5</v>
      </c>
      <c r="F140">
        <v>271.5</v>
      </c>
      <c r="G140">
        <v>298462</v>
      </c>
      <c r="H140">
        <v>2.51848372117135</v>
      </c>
      <c r="I140">
        <f t="shared" si="1"/>
        <v>-3.43406308344482</v>
      </c>
      <c r="J140">
        <f>IF(H140&lt;0,H140/I140,0)</f>
        <v>0</v>
      </c>
      <c r="K140">
        <f t="shared" si="2"/>
        <v>235</v>
      </c>
      <c r="L140" t="b">
        <f>SIGN(H140)&lt;SIGN(H139)</f>
        <v>0</v>
      </c>
      <c r="M140" t="b">
        <f t="shared" si="3"/>
        <v>0</v>
      </c>
      <c r="N140" t="b">
        <f t="shared" si="4"/>
        <v>0</v>
      </c>
      <c r="P140" t="b">
        <f t="shared" si="0"/>
        <v>0</v>
      </c>
      <c r="S140" t="b">
        <f t="shared" si="5"/>
        <v>1</v>
      </c>
      <c r="T140" t="b">
        <f>J140&lt;0.5</f>
        <v>1</v>
      </c>
    </row>
    <row r="141" spans="1:20" x14ac:dyDescent="0.25">
      <c r="A141" s="1">
        <v>44510</v>
      </c>
      <c r="B141">
        <v>277.5</v>
      </c>
      <c r="C141">
        <v>279</v>
      </c>
      <c r="D141">
        <v>271</v>
      </c>
      <c r="E141">
        <v>273.5</v>
      </c>
      <c r="F141">
        <v>273.5</v>
      </c>
      <c r="G141">
        <v>411944</v>
      </c>
      <c r="H141">
        <v>2.0324833104694902</v>
      </c>
      <c r="I141">
        <f t="shared" si="1"/>
        <v>-3.31729353659808</v>
      </c>
      <c r="J141">
        <f>IF(H141&lt;0,H141/I141,0)</f>
        <v>0</v>
      </c>
      <c r="K141">
        <f t="shared" si="2"/>
        <v>235</v>
      </c>
      <c r="L141" t="b">
        <f>SIGN(H141)&lt;SIGN(H140)</f>
        <v>0</v>
      </c>
      <c r="M141" t="b">
        <f t="shared" si="3"/>
        <v>0</v>
      </c>
      <c r="N141" t="b">
        <f t="shared" si="4"/>
        <v>0</v>
      </c>
      <c r="P141" t="b">
        <f t="shared" si="0"/>
        <v>0</v>
      </c>
      <c r="S141" t="b">
        <f t="shared" si="5"/>
        <v>1</v>
      </c>
      <c r="T141" t="b">
        <f>J141&lt;0.5</f>
        <v>1</v>
      </c>
    </row>
    <row r="142" spans="1:20" x14ac:dyDescent="0.25">
      <c r="A142" s="1">
        <v>44511</v>
      </c>
      <c r="B142">
        <v>245</v>
      </c>
      <c r="C142">
        <v>251</v>
      </c>
      <c r="D142">
        <v>240</v>
      </c>
      <c r="E142">
        <v>245</v>
      </c>
      <c r="F142">
        <v>245</v>
      </c>
      <c r="G142">
        <v>43978325</v>
      </c>
      <c r="H142">
        <v>-0.21509956355926799</v>
      </c>
      <c r="I142">
        <f t="shared" si="1"/>
        <v>-2.7257805246463498</v>
      </c>
      <c r="J142">
        <f>IF(H142&lt;0,H142/I142,0)</f>
        <v>7.8913016515581566E-2</v>
      </c>
      <c r="K142">
        <f t="shared" si="2"/>
        <v>235</v>
      </c>
      <c r="L142" t="b">
        <f>SIGN(H142)&lt;SIGN(H141)</f>
        <v>1</v>
      </c>
      <c r="M142" t="b">
        <f t="shared" si="3"/>
        <v>0</v>
      </c>
      <c r="N142" t="b">
        <f t="shared" si="4"/>
        <v>0</v>
      </c>
      <c r="P142" t="b">
        <f t="shared" si="0"/>
        <v>1</v>
      </c>
      <c r="S142" t="b">
        <f t="shared" si="5"/>
        <v>1</v>
      </c>
      <c r="T142" t="b">
        <f>J142&lt;0.5</f>
        <v>1</v>
      </c>
    </row>
    <row r="143" spans="1:20" x14ac:dyDescent="0.25">
      <c r="A143" s="1">
        <v>44512</v>
      </c>
      <c r="B143">
        <v>243</v>
      </c>
      <c r="C143">
        <v>250</v>
      </c>
      <c r="D143">
        <v>243</v>
      </c>
      <c r="E143">
        <v>247.5</v>
      </c>
      <c r="F143">
        <v>247.5</v>
      </c>
      <c r="G143">
        <v>756197</v>
      </c>
      <c r="H143">
        <v>-1.4701833556731401</v>
      </c>
      <c r="I143">
        <f t="shared" si="1"/>
        <v>-2.5632565171543602</v>
      </c>
      <c r="J143">
        <f>IF(H143&lt;0,H143/I143,0)</f>
        <v>0.57356075985141253</v>
      </c>
      <c r="K143">
        <f t="shared" si="2"/>
        <v>235</v>
      </c>
      <c r="L143" t="b">
        <f>SIGN(H143)&lt;SIGN(H142)</f>
        <v>0</v>
      </c>
      <c r="M143" t="b">
        <f t="shared" si="3"/>
        <v>0</v>
      </c>
      <c r="N143" t="b">
        <f t="shared" si="4"/>
        <v>0</v>
      </c>
      <c r="P143" t="b">
        <f t="shared" si="0"/>
        <v>1</v>
      </c>
      <c r="S143" t="b">
        <f t="shared" si="5"/>
        <v>1</v>
      </c>
      <c r="T143" t="b">
        <f>J143&lt;0.5</f>
        <v>0</v>
      </c>
    </row>
    <row r="144" spans="1:20" x14ac:dyDescent="0.25">
      <c r="A144" s="1">
        <v>44515</v>
      </c>
      <c r="B144">
        <v>250</v>
      </c>
      <c r="C144">
        <v>250.5</v>
      </c>
      <c r="D144">
        <v>245.5</v>
      </c>
      <c r="E144">
        <v>247</v>
      </c>
      <c r="F144">
        <v>247</v>
      </c>
      <c r="G144">
        <v>748838</v>
      </c>
      <c r="H144">
        <v>-2.2254934495624399</v>
      </c>
      <c r="I144">
        <f t="shared" si="1"/>
        <v>-2.2254934495624399</v>
      </c>
      <c r="J144">
        <f>IF(H144&lt;0,H144/I144,0)</f>
        <v>1</v>
      </c>
      <c r="K144">
        <f t="shared" si="2"/>
        <v>235</v>
      </c>
      <c r="L144" t="b">
        <f>SIGN(H144)&lt;SIGN(H143)</f>
        <v>0</v>
      </c>
      <c r="M144" t="b">
        <f t="shared" si="3"/>
        <v>0</v>
      </c>
      <c r="N144" t="b">
        <f t="shared" si="4"/>
        <v>0</v>
      </c>
      <c r="P144" t="b">
        <f t="shared" si="0"/>
        <v>1</v>
      </c>
      <c r="S144" t="b">
        <f t="shared" si="5"/>
        <v>1</v>
      </c>
      <c r="T144" t="b">
        <f>J144&lt;0.5</f>
        <v>0</v>
      </c>
    </row>
    <row r="145" spans="1:20" x14ac:dyDescent="0.25">
      <c r="A145" s="1">
        <v>44516</v>
      </c>
      <c r="B145">
        <v>250</v>
      </c>
      <c r="C145">
        <v>250.17500305175699</v>
      </c>
      <c r="D145">
        <v>246</v>
      </c>
      <c r="E145">
        <v>248</v>
      </c>
      <c r="F145">
        <v>248</v>
      </c>
      <c r="G145">
        <v>477853</v>
      </c>
      <c r="H145">
        <v>-2.52716305015162</v>
      </c>
      <c r="I145">
        <f t="shared" si="1"/>
        <v>-2.52716305015162</v>
      </c>
      <c r="J145">
        <f>IF(H145&lt;0,H145/I145,0)</f>
        <v>1</v>
      </c>
      <c r="K145">
        <f t="shared" si="2"/>
        <v>235</v>
      </c>
      <c r="L145" t="b">
        <f>SIGN(H145)&lt;SIGN(H144)</f>
        <v>0</v>
      </c>
      <c r="M145" t="b">
        <f t="shared" si="3"/>
        <v>0</v>
      </c>
      <c r="N145" t="b">
        <f t="shared" si="4"/>
        <v>0</v>
      </c>
      <c r="P145" t="b">
        <f t="shared" si="0"/>
        <v>1</v>
      </c>
      <c r="S145" t="b">
        <f t="shared" si="5"/>
        <v>1</v>
      </c>
      <c r="T145" t="b">
        <f>J145&lt;0.5</f>
        <v>0</v>
      </c>
    </row>
    <row r="146" spans="1:20" x14ac:dyDescent="0.25">
      <c r="A146" s="1">
        <v>44517</v>
      </c>
      <c r="B146">
        <v>246</v>
      </c>
      <c r="C146">
        <v>250.5</v>
      </c>
      <c r="D146">
        <v>243.5</v>
      </c>
      <c r="E146">
        <v>246.5</v>
      </c>
      <c r="F146">
        <v>246.5</v>
      </c>
      <c r="G146">
        <v>3292325</v>
      </c>
      <c r="H146">
        <v>-2.6824676613265201</v>
      </c>
      <c r="I146">
        <f t="shared" si="1"/>
        <v>-2.6824676613265201</v>
      </c>
      <c r="J146">
        <f>IF(H146&lt;0,H146/I146,0)</f>
        <v>1</v>
      </c>
      <c r="K146">
        <f t="shared" si="2"/>
        <v>235</v>
      </c>
      <c r="L146" t="b">
        <f>SIGN(H146)&lt;SIGN(H145)</f>
        <v>0</v>
      </c>
      <c r="M146" t="b">
        <f t="shared" si="3"/>
        <v>0</v>
      </c>
      <c r="N146" t="b">
        <f t="shared" si="4"/>
        <v>0</v>
      </c>
      <c r="P146" t="b">
        <f t="shared" si="0"/>
        <v>1</v>
      </c>
      <c r="S146" t="b">
        <f t="shared" si="5"/>
        <v>1</v>
      </c>
      <c r="T146" t="b">
        <f>J146&lt;0.5</f>
        <v>0</v>
      </c>
    </row>
    <row r="147" spans="1:20" x14ac:dyDescent="0.25">
      <c r="A147" s="1">
        <v>44518</v>
      </c>
      <c r="B147">
        <v>248</v>
      </c>
      <c r="C147">
        <v>249.5</v>
      </c>
      <c r="D147">
        <v>246.5</v>
      </c>
      <c r="E147">
        <v>247.5</v>
      </c>
      <c r="F147">
        <v>247.5</v>
      </c>
      <c r="G147">
        <v>351507</v>
      </c>
      <c r="H147">
        <v>-2.5722362161688301</v>
      </c>
      <c r="I147">
        <f t="shared" si="1"/>
        <v>-2.6824676613265201</v>
      </c>
      <c r="J147">
        <f>IF(H147&lt;0,H147/I147,0)</f>
        <v>0.95890670118901677</v>
      </c>
      <c r="K147">
        <f t="shared" si="2"/>
        <v>235</v>
      </c>
      <c r="L147" t="b">
        <f>SIGN(H147)&lt;SIGN(H146)</f>
        <v>0</v>
      </c>
      <c r="M147" t="b">
        <f t="shared" si="3"/>
        <v>0</v>
      </c>
      <c r="N147" t="b">
        <f t="shared" si="4"/>
        <v>1</v>
      </c>
      <c r="P147" t="b">
        <f t="shared" si="0"/>
        <v>1</v>
      </c>
      <c r="S147" t="b">
        <f t="shared" si="5"/>
        <v>1</v>
      </c>
      <c r="T147" t="b">
        <f>J147&lt;0.5</f>
        <v>0</v>
      </c>
    </row>
    <row r="148" spans="1:20" x14ac:dyDescent="0.25">
      <c r="A148" s="1">
        <v>44519</v>
      </c>
      <c r="B148">
        <v>249</v>
      </c>
      <c r="C148">
        <v>249.63000488281199</v>
      </c>
      <c r="D148">
        <v>239</v>
      </c>
      <c r="E148">
        <v>245</v>
      </c>
      <c r="F148">
        <v>245</v>
      </c>
      <c r="G148">
        <v>455259</v>
      </c>
      <c r="H148">
        <v>-2.5188470445002</v>
      </c>
      <c r="I148">
        <f t="shared" si="1"/>
        <v>-2.6824676613265201</v>
      </c>
      <c r="J148">
        <f>IF(H148&lt;0,H148/I148,0)</f>
        <v>0.93900369455137911</v>
      </c>
      <c r="K148">
        <f t="shared" si="2"/>
        <v>235</v>
      </c>
      <c r="L148" t="b">
        <f>SIGN(H148)&lt;SIGN(H147)</f>
        <v>0</v>
      </c>
      <c r="M148" t="b">
        <f t="shared" si="3"/>
        <v>0</v>
      </c>
      <c r="N148" t="b">
        <f t="shared" si="4"/>
        <v>1</v>
      </c>
      <c r="P148" t="b">
        <f t="shared" si="0"/>
        <v>1</v>
      </c>
      <c r="S148" t="b">
        <f t="shared" si="5"/>
        <v>1</v>
      </c>
      <c r="T148" t="b">
        <f>J148&lt;0.5</f>
        <v>0</v>
      </c>
    </row>
    <row r="149" spans="1:20" x14ac:dyDescent="0.25">
      <c r="A149" s="1">
        <v>44522</v>
      </c>
      <c r="B149">
        <v>244.5</v>
      </c>
      <c r="C149">
        <v>250</v>
      </c>
      <c r="D149">
        <v>244.5</v>
      </c>
      <c r="E149">
        <v>244.5</v>
      </c>
      <c r="F149">
        <v>244.5</v>
      </c>
      <c r="G149">
        <v>424764</v>
      </c>
      <c r="H149">
        <v>-2.3705094369474802</v>
      </c>
      <c r="I149">
        <f t="shared" si="1"/>
        <v>-2.6824676613265201</v>
      </c>
      <c r="J149">
        <f>IF(H149&lt;0,H149/I149,0)</f>
        <v>0.88370475854133057</v>
      </c>
      <c r="K149">
        <f t="shared" si="2"/>
        <v>235</v>
      </c>
      <c r="L149" t="b">
        <f>SIGN(H149)&lt;SIGN(H148)</f>
        <v>0</v>
      </c>
      <c r="M149" t="b">
        <f t="shared" si="3"/>
        <v>0</v>
      </c>
      <c r="N149" t="b">
        <f t="shared" si="4"/>
        <v>1</v>
      </c>
      <c r="P149" t="b">
        <f t="shared" si="0"/>
        <v>1</v>
      </c>
      <c r="S149" t="b">
        <f t="shared" si="5"/>
        <v>1</v>
      </c>
      <c r="T149" t="b">
        <f>J149&lt;0.5</f>
        <v>0</v>
      </c>
    </row>
    <row r="150" spans="1:20" x14ac:dyDescent="0.25">
      <c r="A150" s="1">
        <v>44523</v>
      </c>
      <c r="B150">
        <v>240.5</v>
      </c>
      <c r="C150">
        <v>244</v>
      </c>
      <c r="D150">
        <v>237</v>
      </c>
      <c r="E150">
        <v>238</v>
      </c>
      <c r="F150">
        <v>238</v>
      </c>
      <c r="G150">
        <v>291122</v>
      </c>
      <c r="H150">
        <v>-2.5479355195150601</v>
      </c>
      <c r="I150">
        <f t="shared" si="1"/>
        <v>-2.6824676613265201</v>
      </c>
      <c r="J150">
        <f>IF(H150&lt;0,H150/I150,0)</f>
        <v>0.9498476183884611</v>
      </c>
      <c r="K150">
        <f t="shared" si="2"/>
        <v>235</v>
      </c>
      <c r="L150" t="b">
        <f>SIGN(H150)&lt;SIGN(H149)</f>
        <v>0</v>
      </c>
      <c r="M150" t="b">
        <f t="shared" si="3"/>
        <v>0</v>
      </c>
      <c r="N150" t="b">
        <f t="shared" si="4"/>
        <v>0</v>
      </c>
      <c r="P150" t="b">
        <f t="shared" si="0"/>
        <v>1</v>
      </c>
      <c r="S150" t="b">
        <f t="shared" si="5"/>
        <v>1</v>
      </c>
      <c r="T150" t="b">
        <f>J150&lt;0.5</f>
        <v>0</v>
      </c>
    </row>
    <row r="151" spans="1:20" x14ac:dyDescent="0.25">
      <c r="A151" s="1">
        <v>44524</v>
      </c>
      <c r="B151">
        <v>243.5</v>
      </c>
      <c r="C151">
        <v>243.5</v>
      </c>
      <c r="D151">
        <v>228</v>
      </c>
      <c r="E151">
        <v>233.5</v>
      </c>
      <c r="F151">
        <v>233.5</v>
      </c>
      <c r="G151">
        <v>566973</v>
      </c>
      <c r="H151">
        <v>-2.78680183226018</v>
      </c>
      <c r="I151">
        <f t="shared" si="1"/>
        <v>-2.78680183226018</v>
      </c>
      <c r="J151">
        <f>IF(H151&lt;0,H151/I151,0)</f>
        <v>1</v>
      </c>
      <c r="K151">
        <f t="shared" si="2"/>
        <v>228</v>
      </c>
      <c r="L151" t="b">
        <f>SIGN(H151)&lt;SIGN(H150)</f>
        <v>0</v>
      </c>
      <c r="M151" t="b">
        <f t="shared" si="3"/>
        <v>1</v>
      </c>
      <c r="N151" t="b">
        <f t="shared" si="4"/>
        <v>0</v>
      </c>
      <c r="P151" t="b">
        <f t="shared" si="0"/>
        <v>1</v>
      </c>
      <c r="S151" t="b">
        <f t="shared" si="5"/>
        <v>1</v>
      </c>
      <c r="T151" t="b">
        <f>J151&lt;0.5</f>
        <v>0</v>
      </c>
    </row>
    <row r="152" spans="1:20" x14ac:dyDescent="0.25">
      <c r="A152" s="1">
        <v>44525</v>
      </c>
      <c r="B152">
        <v>232</v>
      </c>
      <c r="C152">
        <v>234</v>
      </c>
      <c r="D152">
        <v>224.5</v>
      </c>
      <c r="E152">
        <v>224.5</v>
      </c>
      <c r="F152">
        <v>224.5</v>
      </c>
      <c r="G152">
        <v>294371</v>
      </c>
      <c r="H152">
        <v>-3.3324815144239901</v>
      </c>
      <c r="I152">
        <f t="shared" si="1"/>
        <v>-3.3324815144239901</v>
      </c>
      <c r="J152">
        <f>IF(H152&lt;0,H152/I152,0)</f>
        <v>1</v>
      </c>
      <c r="K152">
        <f t="shared" si="2"/>
        <v>224.5</v>
      </c>
      <c r="L152" t="b">
        <f>SIGN(H152)&lt;SIGN(H151)</f>
        <v>0</v>
      </c>
      <c r="M152" t="b">
        <f t="shared" si="3"/>
        <v>1</v>
      </c>
      <c r="N152" t="b">
        <f t="shared" si="4"/>
        <v>0</v>
      </c>
      <c r="P152" t="b">
        <f t="shared" si="0"/>
        <v>1</v>
      </c>
      <c r="S152" t="b">
        <f t="shared" si="5"/>
        <v>1</v>
      </c>
      <c r="T152" t="b">
        <f>J152&lt;0.5</f>
        <v>0</v>
      </c>
    </row>
    <row r="153" spans="1:20" x14ac:dyDescent="0.25">
      <c r="A153" s="1">
        <v>44526</v>
      </c>
      <c r="B153">
        <v>220.5</v>
      </c>
      <c r="C153">
        <v>224.5</v>
      </c>
      <c r="D153">
        <v>216</v>
      </c>
      <c r="E153">
        <v>220</v>
      </c>
      <c r="F153">
        <v>220</v>
      </c>
      <c r="G153">
        <v>688762</v>
      </c>
      <c r="H153">
        <v>-3.74708809255839</v>
      </c>
      <c r="I153">
        <f t="shared" si="1"/>
        <v>-3.74708809255839</v>
      </c>
      <c r="J153">
        <f>IF(H153&lt;0,H153/I153,0)</f>
        <v>1</v>
      </c>
      <c r="K153">
        <f t="shared" si="2"/>
        <v>216</v>
      </c>
      <c r="L153" t="b">
        <f>SIGN(H153)&lt;SIGN(H152)</f>
        <v>0</v>
      </c>
      <c r="M153" t="b">
        <f t="shared" si="3"/>
        <v>1</v>
      </c>
      <c r="N153" t="b">
        <f t="shared" si="4"/>
        <v>0</v>
      </c>
      <c r="P153" t="b">
        <f t="shared" si="0"/>
        <v>1</v>
      </c>
      <c r="S153" t="b">
        <f t="shared" si="5"/>
        <v>1</v>
      </c>
      <c r="T153" t="b">
        <f>J153&lt;0.5</f>
        <v>0</v>
      </c>
    </row>
    <row r="154" spans="1:20" x14ac:dyDescent="0.25">
      <c r="A154" s="1">
        <v>44529</v>
      </c>
      <c r="B154">
        <v>223</v>
      </c>
      <c r="C154">
        <v>226.5</v>
      </c>
      <c r="D154">
        <v>217.5</v>
      </c>
      <c r="E154">
        <v>222.5</v>
      </c>
      <c r="F154">
        <v>222.5</v>
      </c>
      <c r="G154">
        <v>824096</v>
      </c>
      <c r="H154">
        <v>-3.6025455641075101</v>
      </c>
      <c r="I154">
        <f t="shared" si="1"/>
        <v>-3.74708809255839</v>
      </c>
      <c r="J154">
        <f>IF(H154&lt;0,H154/I154,0)</f>
        <v>0.96142537221424362</v>
      </c>
      <c r="K154">
        <f t="shared" si="2"/>
        <v>216</v>
      </c>
      <c r="L154" t="b">
        <f>SIGN(H154)&lt;SIGN(H153)</f>
        <v>0</v>
      </c>
      <c r="M154" t="b">
        <f t="shared" si="3"/>
        <v>0</v>
      </c>
      <c r="N154" t="b">
        <f t="shared" si="4"/>
        <v>1</v>
      </c>
      <c r="P154" t="b">
        <f t="shared" si="0"/>
        <v>1</v>
      </c>
      <c r="S154" t="b">
        <f t="shared" si="5"/>
        <v>1</v>
      </c>
      <c r="T154" t="b">
        <f>J154&lt;0.5</f>
        <v>0</v>
      </c>
    </row>
    <row r="155" spans="1:20" x14ac:dyDescent="0.25">
      <c r="A155" s="1">
        <v>44530</v>
      </c>
      <c r="B155">
        <v>219</v>
      </c>
      <c r="C155">
        <v>222.5</v>
      </c>
      <c r="D155">
        <v>216.5</v>
      </c>
      <c r="E155">
        <v>220</v>
      </c>
      <c r="F155">
        <v>220</v>
      </c>
      <c r="G155">
        <v>493181</v>
      </c>
      <c r="H155">
        <v>-3.4259915977731601</v>
      </c>
      <c r="I155">
        <f t="shared" si="1"/>
        <v>-3.74708809255839</v>
      </c>
      <c r="J155">
        <f>IF(H155&lt;0,H155/I155,0)</f>
        <v>0.91430772726616216</v>
      </c>
      <c r="K155">
        <f t="shared" si="2"/>
        <v>216</v>
      </c>
      <c r="L155" t="b">
        <f>SIGN(H155)&lt;SIGN(H154)</f>
        <v>0</v>
      </c>
      <c r="M155" t="b">
        <f t="shared" si="3"/>
        <v>0</v>
      </c>
      <c r="N155" t="b">
        <f t="shared" si="4"/>
        <v>1</v>
      </c>
      <c r="P155" t="b">
        <f t="shared" si="0"/>
        <v>1</v>
      </c>
      <c r="S155" t="b">
        <f t="shared" si="5"/>
        <v>1</v>
      </c>
      <c r="T155" t="b">
        <f>J155&lt;0.5</f>
        <v>0</v>
      </c>
    </row>
    <row r="156" spans="1:20" x14ac:dyDescent="0.25">
      <c r="A156" s="1">
        <v>44531</v>
      </c>
      <c r="B156">
        <v>225.5</v>
      </c>
      <c r="C156">
        <v>230.75700378417901</v>
      </c>
      <c r="D156">
        <v>221</v>
      </c>
      <c r="E156">
        <v>230.5</v>
      </c>
      <c r="F156">
        <v>230.5</v>
      </c>
      <c r="G156">
        <v>853140</v>
      </c>
      <c r="H156">
        <v>-2.4011957433152702</v>
      </c>
      <c r="I156">
        <f t="shared" si="1"/>
        <v>-3.74708809255839</v>
      </c>
      <c r="J156">
        <f>IF(H156&lt;0,H156/I156,0)</f>
        <v>0.6408164644124531</v>
      </c>
      <c r="K156">
        <f t="shared" si="2"/>
        <v>216</v>
      </c>
      <c r="L156" t="b">
        <f>SIGN(H156)&lt;SIGN(H155)</f>
        <v>0</v>
      </c>
      <c r="M156" t="b">
        <f t="shared" si="3"/>
        <v>0</v>
      </c>
      <c r="N156" t="b">
        <f t="shared" si="4"/>
        <v>1</v>
      </c>
      <c r="P156" t="b">
        <f t="shared" si="0"/>
        <v>1</v>
      </c>
      <c r="S156" t="b">
        <f t="shared" si="5"/>
        <v>1</v>
      </c>
      <c r="T156" t="b">
        <f>J156&lt;0.5</f>
        <v>0</v>
      </c>
    </row>
    <row r="157" spans="1:20" x14ac:dyDescent="0.25">
      <c r="A157" s="1">
        <v>44532</v>
      </c>
      <c r="B157">
        <v>227.5</v>
      </c>
      <c r="C157">
        <v>230.5</v>
      </c>
      <c r="D157">
        <v>224.5</v>
      </c>
      <c r="E157">
        <v>228.5</v>
      </c>
      <c r="F157">
        <v>228.5</v>
      </c>
      <c r="G157">
        <v>1003090</v>
      </c>
      <c r="H157">
        <v>-1.6907030214988401</v>
      </c>
      <c r="I157">
        <f t="shared" si="1"/>
        <v>-3.74708809255839</v>
      </c>
      <c r="J157">
        <f>IF(H157&lt;0,H157/I157,0)</f>
        <v>0.45120450326655731</v>
      </c>
      <c r="K157">
        <f t="shared" si="2"/>
        <v>216</v>
      </c>
      <c r="L157" t="b">
        <f>SIGN(H157)&lt;SIGN(H156)</f>
        <v>0</v>
      </c>
      <c r="M157" t="b">
        <f t="shared" si="3"/>
        <v>0</v>
      </c>
      <c r="N157" t="b">
        <f t="shared" si="4"/>
        <v>1</v>
      </c>
      <c r="P157" t="b">
        <f t="shared" si="0"/>
        <v>1</v>
      </c>
      <c r="S157" t="b">
        <f t="shared" si="5"/>
        <v>1</v>
      </c>
      <c r="T157" t="b">
        <f>J157&lt;0.5</f>
        <v>1</v>
      </c>
    </row>
    <row r="158" spans="1:20" x14ac:dyDescent="0.25">
      <c r="A158" s="1">
        <v>44533</v>
      </c>
      <c r="B158">
        <v>230</v>
      </c>
      <c r="C158">
        <v>234</v>
      </c>
      <c r="D158">
        <v>227.5</v>
      </c>
      <c r="E158">
        <v>231</v>
      </c>
      <c r="F158">
        <v>231</v>
      </c>
      <c r="G158">
        <v>574067</v>
      </c>
      <c r="H158">
        <v>-0.92342323828049699</v>
      </c>
      <c r="I158">
        <f t="shared" si="1"/>
        <v>-3.74708809255839</v>
      </c>
      <c r="J158">
        <f>IF(H158&lt;0,H158/I158,0)</f>
        <v>0.24643755777036286</v>
      </c>
      <c r="K158">
        <f t="shared" si="2"/>
        <v>216</v>
      </c>
      <c r="L158" t="b">
        <f>SIGN(H158)&lt;SIGN(H157)</f>
        <v>0</v>
      </c>
      <c r="M158" t="b">
        <f t="shared" si="3"/>
        <v>0</v>
      </c>
      <c r="N158" t="b">
        <f t="shared" si="4"/>
        <v>1</v>
      </c>
      <c r="P158" t="b">
        <f t="shared" si="0"/>
        <v>1</v>
      </c>
      <c r="S158" t="b">
        <f t="shared" si="5"/>
        <v>1</v>
      </c>
      <c r="T158" t="b">
        <f>J158&lt;0.5</f>
        <v>1</v>
      </c>
    </row>
    <row r="159" spans="1:20" x14ac:dyDescent="0.25">
      <c r="A159" s="1">
        <v>44536</v>
      </c>
      <c r="B159">
        <v>233</v>
      </c>
      <c r="C159">
        <v>239</v>
      </c>
      <c r="D159">
        <v>230.89999389648401</v>
      </c>
      <c r="E159">
        <v>235.5</v>
      </c>
      <c r="F159">
        <v>235.5</v>
      </c>
      <c r="G159">
        <v>381226</v>
      </c>
      <c r="H159">
        <v>-3.1033080319007301E-2</v>
      </c>
      <c r="I159">
        <f t="shared" si="1"/>
        <v>-3.74708809255839</v>
      </c>
      <c r="J159">
        <f>IF(H159&lt;0,H159/I159,0)</f>
        <v>8.2819190668717169E-3</v>
      </c>
      <c r="K159">
        <f t="shared" si="2"/>
        <v>216</v>
      </c>
      <c r="L159" t="b">
        <f>SIGN(H159)&lt;SIGN(H158)</f>
        <v>0</v>
      </c>
      <c r="M159" t="b">
        <f t="shared" si="3"/>
        <v>0</v>
      </c>
      <c r="N159" t="b">
        <f t="shared" si="4"/>
        <v>1</v>
      </c>
      <c r="P159" t="b">
        <f t="shared" si="0"/>
        <v>1</v>
      </c>
      <c r="S159" t="b">
        <f t="shared" si="5"/>
        <v>1</v>
      </c>
      <c r="T159" t="b">
        <f>J159&lt;0.5</f>
        <v>1</v>
      </c>
    </row>
    <row r="160" spans="1:20" x14ac:dyDescent="0.25">
      <c r="A160" s="1">
        <v>44537</v>
      </c>
      <c r="B160">
        <v>232.5</v>
      </c>
      <c r="C160">
        <v>243</v>
      </c>
      <c r="D160">
        <v>232.5</v>
      </c>
      <c r="E160">
        <v>239</v>
      </c>
      <c r="F160">
        <v>239</v>
      </c>
      <c r="G160">
        <v>330872</v>
      </c>
      <c r="H160">
        <v>0.82924670556177305</v>
      </c>
      <c r="I160">
        <f t="shared" si="1"/>
        <v>-3.74708809255839</v>
      </c>
      <c r="J160">
        <f>IF(H160&lt;0,H160/I160,0)</f>
        <v>0</v>
      </c>
      <c r="K160">
        <f t="shared" si="2"/>
        <v>216</v>
      </c>
      <c r="L160" t="b">
        <f>SIGN(H160)&lt;SIGN(H159)</f>
        <v>0</v>
      </c>
      <c r="M160" t="b">
        <f t="shared" si="3"/>
        <v>0</v>
      </c>
      <c r="N160" t="b">
        <f t="shared" si="4"/>
        <v>1</v>
      </c>
      <c r="P160" t="b">
        <f t="shared" si="0"/>
        <v>0</v>
      </c>
      <c r="S160" t="b">
        <f t="shared" si="5"/>
        <v>1</v>
      </c>
      <c r="T160" t="b">
        <f>J160&lt;0.5</f>
        <v>1</v>
      </c>
    </row>
    <row r="161" spans="1:20" x14ac:dyDescent="0.25">
      <c r="A161" s="1">
        <v>44538</v>
      </c>
      <c r="B161">
        <v>246.5</v>
      </c>
      <c r="C161">
        <v>249.5</v>
      </c>
      <c r="D161">
        <v>242</v>
      </c>
      <c r="E161">
        <v>249</v>
      </c>
      <c r="F161">
        <v>249</v>
      </c>
      <c r="G161">
        <v>696143</v>
      </c>
      <c r="H161">
        <v>2.0372261688229001</v>
      </c>
      <c r="I161">
        <f t="shared" si="1"/>
        <v>-3.74708809255839</v>
      </c>
      <c r="J161">
        <f>IF(H161&lt;0,H161/I161,0)</f>
        <v>0</v>
      </c>
      <c r="K161">
        <f t="shared" si="2"/>
        <v>216</v>
      </c>
      <c r="L161" t="b">
        <f>SIGN(H161)&lt;SIGN(H160)</f>
        <v>0</v>
      </c>
      <c r="M161" t="b">
        <f t="shared" si="3"/>
        <v>0</v>
      </c>
      <c r="N161" t="b">
        <f t="shared" si="4"/>
        <v>1</v>
      </c>
      <c r="P161" t="b">
        <f t="shared" si="0"/>
        <v>0</v>
      </c>
      <c r="S161" t="b">
        <f t="shared" si="5"/>
        <v>1</v>
      </c>
      <c r="T161" t="b">
        <f>J161&lt;0.5</f>
        <v>1</v>
      </c>
    </row>
    <row r="162" spans="1:20" x14ac:dyDescent="0.25">
      <c r="A162" s="1">
        <v>44539</v>
      </c>
      <c r="B162">
        <v>250.5</v>
      </c>
      <c r="C162">
        <v>251.52499389648401</v>
      </c>
      <c r="D162">
        <v>241</v>
      </c>
      <c r="E162">
        <v>244</v>
      </c>
      <c r="F162">
        <v>244</v>
      </c>
      <c r="G162">
        <v>491802</v>
      </c>
      <c r="H162">
        <v>2.4379084275961498</v>
      </c>
      <c r="I162">
        <f t="shared" si="1"/>
        <v>-3.74708809255839</v>
      </c>
      <c r="J162">
        <f>IF(H162&lt;0,H162/I162,0)</f>
        <v>0</v>
      </c>
      <c r="K162">
        <f t="shared" si="2"/>
        <v>216</v>
      </c>
      <c r="L162" t="b">
        <f>SIGN(H162)&lt;SIGN(H161)</f>
        <v>0</v>
      </c>
      <c r="M162" t="b">
        <f t="shared" si="3"/>
        <v>0</v>
      </c>
      <c r="N162" t="b">
        <f t="shared" si="4"/>
        <v>1</v>
      </c>
      <c r="P162" t="b">
        <f t="shared" si="0"/>
        <v>0</v>
      </c>
      <c r="S162" t="b">
        <f t="shared" si="5"/>
        <v>1</v>
      </c>
      <c r="T162" t="b">
        <f>J162&lt;0.5</f>
        <v>1</v>
      </c>
    </row>
    <row r="163" spans="1:20" x14ac:dyDescent="0.25">
      <c r="A163" s="1">
        <v>44540</v>
      </c>
      <c r="B163">
        <v>251</v>
      </c>
      <c r="C163">
        <v>251</v>
      </c>
      <c r="D163">
        <v>240.5</v>
      </c>
      <c r="E163">
        <v>242.5</v>
      </c>
      <c r="F163">
        <v>242.5</v>
      </c>
      <c r="G163">
        <v>549552</v>
      </c>
      <c r="H163">
        <v>2.5293924767435301</v>
      </c>
      <c r="I163">
        <f t="shared" si="1"/>
        <v>-3.74708809255839</v>
      </c>
      <c r="J163">
        <f>IF(H163&lt;0,H163/I163,0)</f>
        <v>0</v>
      </c>
      <c r="K163">
        <f t="shared" si="2"/>
        <v>216</v>
      </c>
      <c r="L163" t="b">
        <f>SIGN(H163)&lt;SIGN(H162)</f>
        <v>0</v>
      </c>
      <c r="M163" t="b">
        <f t="shared" si="3"/>
        <v>0</v>
      </c>
      <c r="N163" t="b">
        <f t="shared" si="4"/>
        <v>1</v>
      </c>
      <c r="P163" t="b">
        <f t="shared" si="0"/>
        <v>0</v>
      </c>
      <c r="S163" t="b">
        <f t="shared" si="5"/>
        <v>1</v>
      </c>
      <c r="T163" t="b">
        <f>J163&lt;0.5</f>
        <v>1</v>
      </c>
    </row>
    <row r="164" spans="1:20" x14ac:dyDescent="0.25">
      <c r="A164" s="1">
        <v>44543</v>
      </c>
      <c r="B164">
        <v>244.5</v>
      </c>
      <c r="C164">
        <v>246</v>
      </c>
      <c r="D164">
        <v>239</v>
      </c>
      <c r="E164">
        <v>240.5</v>
      </c>
      <c r="F164">
        <v>240.5</v>
      </c>
      <c r="G164">
        <v>604248</v>
      </c>
      <c r="H164">
        <v>2.3846075890590099</v>
      </c>
      <c r="I164">
        <f t="shared" si="1"/>
        <v>-3.74708809255839</v>
      </c>
      <c r="J164">
        <f>IF(H164&lt;0,H164/I164,0)</f>
        <v>0</v>
      </c>
      <c r="K164">
        <f t="shared" si="2"/>
        <v>216</v>
      </c>
      <c r="L164" t="b">
        <f>SIGN(H164)&lt;SIGN(H163)</f>
        <v>0</v>
      </c>
      <c r="M164" t="b">
        <f t="shared" si="3"/>
        <v>0</v>
      </c>
      <c r="N164" t="b">
        <f t="shared" si="4"/>
        <v>0</v>
      </c>
      <c r="P164" t="b">
        <f t="shared" si="0"/>
        <v>0</v>
      </c>
      <c r="S164" t="b">
        <f t="shared" si="5"/>
        <v>1</v>
      </c>
      <c r="T164" t="b">
        <f>J164&lt;0.5</f>
        <v>1</v>
      </c>
    </row>
    <row r="165" spans="1:20" x14ac:dyDescent="0.25">
      <c r="A165" s="1">
        <v>44544</v>
      </c>
      <c r="B165">
        <v>245</v>
      </c>
      <c r="C165">
        <v>245</v>
      </c>
      <c r="D165">
        <v>234.5</v>
      </c>
      <c r="E165">
        <v>236.5</v>
      </c>
      <c r="F165">
        <v>236.5</v>
      </c>
      <c r="G165">
        <v>2376501</v>
      </c>
      <c r="H165">
        <v>1.9662538060644601</v>
      </c>
      <c r="I165">
        <f t="shared" si="1"/>
        <v>-3.74708809255839</v>
      </c>
      <c r="J165">
        <f>IF(H165&lt;0,H165/I165,0)</f>
        <v>0</v>
      </c>
      <c r="K165">
        <f t="shared" si="2"/>
        <v>216</v>
      </c>
      <c r="L165" t="b">
        <f>SIGN(H165)&lt;SIGN(H164)</f>
        <v>0</v>
      </c>
      <c r="M165" t="b">
        <f t="shared" si="3"/>
        <v>0</v>
      </c>
      <c r="N165" t="b">
        <f t="shared" si="4"/>
        <v>0</v>
      </c>
      <c r="P165" t="b">
        <f t="shared" ref="P165:P228" si="6">H165&lt;0</f>
        <v>0</v>
      </c>
      <c r="S165" t="b">
        <f t="shared" si="5"/>
        <v>1</v>
      </c>
      <c r="T165" t="b">
        <f>J165&lt;0.5</f>
        <v>1</v>
      </c>
    </row>
    <row r="166" spans="1:20" x14ac:dyDescent="0.25">
      <c r="A166" s="1">
        <v>44545</v>
      </c>
      <c r="B166">
        <v>232.5</v>
      </c>
      <c r="C166">
        <v>236</v>
      </c>
      <c r="D166">
        <v>232.5</v>
      </c>
      <c r="E166">
        <v>234.5</v>
      </c>
      <c r="F166">
        <v>234.5</v>
      </c>
      <c r="G166">
        <v>4100221</v>
      </c>
      <c r="H166">
        <v>1.52151656156377</v>
      </c>
      <c r="I166">
        <f t="shared" ref="I166:I229" si="7">MIN(H127:H166)</f>
        <v>-3.74708809255839</v>
      </c>
      <c r="J166">
        <f>IF(H166&lt;0,H166/I166,0)</f>
        <v>0</v>
      </c>
      <c r="K166">
        <f t="shared" ref="K166:K229" si="8">MIN(D127:D166)</f>
        <v>216</v>
      </c>
      <c r="L166" t="b">
        <f>SIGN(H166)&lt;SIGN(H165)</f>
        <v>0</v>
      </c>
      <c r="M166" t="b">
        <f t="shared" ref="M166:M229" si="9">D166=K166</f>
        <v>0</v>
      </c>
      <c r="N166" t="b">
        <f t="shared" ref="N166:N229" si="10">AND(H166&gt;H165)</f>
        <v>0</v>
      </c>
      <c r="P166" t="b">
        <f t="shared" si="6"/>
        <v>0</v>
      </c>
      <c r="S166" t="b">
        <f t="shared" ref="S166:S229" si="11">NOT(AND(L166:N166))</f>
        <v>1</v>
      </c>
      <c r="T166" t="b">
        <f>J166&lt;0.5</f>
        <v>1</v>
      </c>
    </row>
    <row r="167" spans="1:20" x14ac:dyDescent="0.25">
      <c r="A167" s="1">
        <v>44546</v>
      </c>
      <c r="B167">
        <v>240</v>
      </c>
      <c r="C167">
        <v>243</v>
      </c>
      <c r="D167">
        <v>237.00799560546801</v>
      </c>
      <c r="E167">
        <v>240.5</v>
      </c>
      <c r="F167">
        <v>240.5</v>
      </c>
      <c r="G167">
        <v>545910</v>
      </c>
      <c r="H167">
        <v>1.59062863653917</v>
      </c>
      <c r="I167">
        <f t="shared" si="7"/>
        <v>-3.74708809255839</v>
      </c>
      <c r="J167">
        <f>IF(H167&lt;0,H167/I167,0)</f>
        <v>0</v>
      </c>
      <c r="K167">
        <f t="shared" si="8"/>
        <v>216</v>
      </c>
      <c r="L167" t="b">
        <f>SIGN(H167)&lt;SIGN(H166)</f>
        <v>0</v>
      </c>
      <c r="M167" t="b">
        <f t="shared" si="9"/>
        <v>0</v>
      </c>
      <c r="N167" t="b">
        <f t="shared" si="10"/>
        <v>1</v>
      </c>
      <c r="P167" t="b">
        <f t="shared" si="6"/>
        <v>0</v>
      </c>
      <c r="S167" t="b">
        <f t="shared" si="11"/>
        <v>1</v>
      </c>
      <c r="T167" t="b">
        <f>J167&lt;0.5</f>
        <v>1</v>
      </c>
    </row>
    <row r="168" spans="1:20" x14ac:dyDescent="0.25">
      <c r="A168" s="1">
        <v>44547</v>
      </c>
      <c r="B168">
        <v>244</v>
      </c>
      <c r="C168">
        <v>244</v>
      </c>
      <c r="D168">
        <v>236.5</v>
      </c>
      <c r="E168">
        <v>237</v>
      </c>
      <c r="F168">
        <v>237</v>
      </c>
      <c r="G168">
        <v>4606173</v>
      </c>
      <c r="H168">
        <v>1.36829690610536</v>
      </c>
      <c r="I168">
        <f t="shared" si="7"/>
        <v>-3.74708809255839</v>
      </c>
      <c r="J168">
        <f>IF(H168&lt;0,H168/I168,0)</f>
        <v>0</v>
      </c>
      <c r="K168">
        <f t="shared" si="8"/>
        <v>216</v>
      </c>
      <c r="L168" t="b">
        <f>SIGN(H168)&lt;SIGN(H167)</f>
        <v>0</v>
      </c>
      <c r="M168" t="b">
        <f t="shared" si="9"/>
        <v>0</v>
      </c>
      <c r="N168" t="b">
        <f t="shared" si="10"/>
        <v>0</v>
      </c>
      <c r="P168" t="b">
        <f t="shared" si="6"/>
        <v>0</v>
      </c>
      <c r="S168" t="b">
        <f t="shared" si="11"/>
        <v>1</v>
      </c>
      <c r="T168" t="b">
        <f>J168&lt;0.5</f>
        <v>1</v>
      </c>
    </row>
    <row r="169" spans="1:20" x14ac:dyDescent="0.25">
      <c r="A169" s="1">
        <v>44550</v>
      </c>
      <c r="B169">
        <v>231.5</v>
      </c>
      <c r="C169">
        <v>236.5</v>
      </c>
      <c r="D169">
        <v>231.5</v>
      </c>
      <c r="E169">
        <v>232</v>
      </c>
      <c r="F169">
        <v>232</v>
      </c>
      <c r="G169">
        <v>384323</v>
      </c>
      <c r="H169">
        <v>0.87610390144203898</v>
      </c>
      <c r="I169">
        <f t="shared" si="7"/>
        <v>-3.74708809255839</v>
      </c>
      <c r="J169">
        <f>IF(H169&lt;0,H169/I169,0)</f>
        <v>0</v>
      </c>
      <c r="K169">
        <f t="shared" si="8"/>
        <v>216</v>
      </c>
      <c r="L169" t="b">
        <f>SIGN(H169)&lt;SIGN(H168)</f>
        <v>0</v>
      </c>
      <c r="M169" t="b">
        <f t="shared" si="9"/>
        <v>0</v>
      </c>
      <c r="N169" t="b">
        <f t="shared" si="10"/>
        <v>0</v>
      </c>
      <c r="P169" t="b">
        <f t="shared" si="6"/>
        <v>0</v>
      </c>
      <c r="S169" t="b">
        <f t="shared" si="11"/>
        <v>1</v>
      </c>
      <c r="T169" t="b">
        <f>J169&lt;0.5</f>
        <v>1</v>
      </c>
    </row>
    <row r="170" spans="1:20" x14ac:dyDescent="0.25">
      <c r="A170" s="1">
        <v>44551</v>
      </c>
      <c r="B170">
        <v>234</v>
      </c>
      <c r="C170">
        <v>237</v>
      </c>
      <c r="D170">
        <v>230.5</v>
      </c>
      <c r="E170">
        <v>235.5</v>
      </c>
      <c r="F170">
        <v>235.5</v>
      </c>
      <c r="G170">
        <v>1419092</v>
      </c>
      <c r="H170">
        <v>0.78102079575342298</v>
      </c>
      <c r="I170">
        <f t="shared" si="7"/>
        <v>-3.74708809255839</v>
      </c>
      <c r="J170">
        <f>IF(H170&lt;0,H170/I170,0)</f>
        <v>0</v>
      </c>
      <c r="K170">
        <f t="shared" si="8"/>
        <v>216</v>
      </c>
      <c r="L170" t="b">
        <f>SIGN(H170)&lt;SIGN(H169)</f>
        <v>0</v>
      </c>
      <c r="M170" t="b">
        <f t="shared" si="9"/>
        <v>0</v>
      </c>
      <c r="N170" t="b">
        <f t="shared" si="10"/>
        <v>0</v>
      </c>
      <c r="P170" t="b">
        <f t="shared" si="6"/>
        <v>0</v>
      </c>
      <c r="S170" t="b">
        <f t="shared" si="11"/>
        <v>1</v>
      </c>
      <c r="T170" t="b">
        <f>J170&lt;0.5</f>
        <v>1</v>
      </c>
    </row>
    <row r="171" spans="1:20" x14ac:dyDescent="0.25">
      <c r="A171" s="1">
        <v>44552</v>
      </c>
      <c r="B171">
        <v>228.5</v>
      </c>
      <c r="C171">
        <v>240</v>
      </c>
      <c r="D171">
        <v>228.5</v>
      </c>
      <c r="E171">
        <v>240</v>
      </c>
      <c r="F171">
        <v>240</v>
      </c>
      <c r="G171">
        <v>376164</v>
      </c>
      <c r="H171">
        <v>1.0018603584438099</v>
      </c>
      <c r="I171">
        <f t="shared" si="7"/>
        <v>-3.74708809255839</v>
      </c>
      <c r="J171">
        <f>IF(H171&lt;0,H171/I171,0)</f>
        <v>0</v>
      </c>
      <c r="K171">
        <f t="shared" si="8"/>
        <v>216</v>
      </c>
      <c r="L171" t="b">
        <f>SIGN(H171)&lt;SIGN(H170)</f>
        <v>0</v>
      </c>
      <c r="M171" t="b">
        <f t="shared" si="9"/>
        <v>0</v>
      </c>
      <c r="N171" t="b">
        <f t="shared" si="10"/>
        <v>1</v>
      </c>
      <c r="P171" t="b">
        <f t="shared" si="6"/>
        <v>0</v>
      </c>
      <c r="S171" t="b">
        <f t="shared" si="11"/>
        <v>1</v>
      </c>
      <c r="T171" t="b">
        <f>J171&lt;0.5</f>
        <v>1</v>
      </c>
    </row>
    <row r="172" spans="1:20" x14ac:dyDescent="0.25">
      <c r="A172" s="1">
        <v>44553</v>
      </c>
      <c r="B172">
        <v>239.5</v>
      </c>
      <c r="C172">
        <v>246.5</v>
      </c>
      <c r="D172">
        <v>235.76400756835901</v>
      </c>
      <c r="E172">
        <v>244</v>
      </c>
      <c r="F172">
        <v>244</v>
      </c>
      <c r="G172">
        <v>455896</v>
      </c>
      <c r="H172">
        <v>1.3749451710523699</v>
      </c>
      <c r="I172">
        <f t="shared" si="7"/>
        <v>-3.74708809255839</v>
      </c>
      <c r="J172">
        <f>IF(H172&lt;0,H172/I172,0)</f>
        <v>0</v>
      </c>
      <c r="K172">
        <f t="shared" si="8"/>
        <v>216</v>
      </c>
      <c r="L172" t="b">
        <f>SIGN(H172)&lt;SIGN(H171)</f>
        <v>0</v>
      </c>
      <c r="M172" t="b">
        <f t="shared" si="9"/>
        <v>0</v>
      </c>
      <c r="N172" t="b">
        <f t="shared" si="10"/>
        <v>1</v>
      </c>
      <c r="P172" t="b">
        <f t="shared" si="6"/>
        <v>0</v>
      </c>
      <c r="S172" t="b">
        <f t="shared" si="11"/>
        <v>1</v>
      </c>
      <c r="T172" t="b">
        <f>J172&lt;0.5</f>
        <v>1</v>
      </c>
    </row>
    <row r="173" spans="1:20" x14ac:dyDescent="0.25">
      <c r="A173" s="1">
        <v>44554</v>
      </c>
      <c r="B173">
        <v>246.5</v>
      </c>
      <c r="C173">
        <v>249.5</v>
      </c>
      <c r="D173">
        <v>242</v>
      </c>
      <c r="E173">
        <v>242</v>
      </c>
      <c r="F173">
        <v>242</v>
      </c>
      <c r="G173">
        <v>131962</v>
      </c>
      <c r="H173">
        <v>1.43785753602574</v>
      </c>
      <c r="I173">
        <f t="shared" si="7"/>
        <v>-3.74708809255839</v>
      </c>
      <c r="J173">
        <f>IF(H173&lt;0,H173/I173,0)</f>
        <v>0</v>
      </c>
      <c r="K173">
        <f t="shared" si="8"/>
        <v>216</v>
      </c>
      <c r="L173" t="b">
        <f>SIGN(H173)&lt;SIGN(H172)</f>
        <v>0</v>
      </c>
      <c r="M173" t="b">
        <f t="shared" si="9"/>
        <v>0</v>
      </c>
      <c r="N173" t="b">
        <f t="shared" si="10"/>
        <v>1</v>
      </c>
      <c r="P173" t="b">
        <f t="shared" si="6"/>
        <v>0</v>
      </c>
      <c r="S173" t="b">
        <f t="shared" si="11"/>
        <v>1</v>
      </c>
      <c r="T173" t="b">
        <f>J173&lt;0.5</f>
        <v>1</v>
      </c>
    </row>
    <row r="174" spans="1:20" x14ac:dyDescent="0.25">
      <c r="A174" s="1">
        <v>44559</v>
      </c>
      <c r="B174">
        <v>246</v>
      </c>
      <c r="C174">
        <v>249</v>
      </c>
      <c r="D174">
        <v>243.98399353027301</v>
      </c>
      <c r="E174">
        <v>248.5</v>
      </c>
      <c r="F174">
        <v>248.5</v>
      </c>
      <c r="G174">
        <v>432988</v>
      </c>
      <c r="H174">
        <v>1.8422339799702701</v>
      </c>
      <c r="I174">
        <f t="shared" si="7"/>
        <v>-3.74708809255839</v>
      </c>
      <c r="J174">
        <f>IF(H174&lt;0,H174/I174,0)</f>
        <v>0</v>
      </c>
      <c r="K174">
        <f t="shared" si="8"/>
        <v>216</v>
      </c>
      <c r="L174" t="b">
        <f>SIGN(H174)&lt;SIGN(H173)</f>
        <v>0</v>
      </c>
      <c r="M174" t="b">
        <f t="shared" si="9"/>
        <v>0</v>
      </c>
      <c r="N174" t="b">
        <f t="shared" si="10"/>
        <v>1</v>
      </c>
      <c r="P174" t="b">
        <f t="shared" si="6"/>
        <v>0</v>
      </c>
      <c r="S174" t="b">
        <f t="shared" si="11"/>
        <v>1</v>
      </c>
      <c r="T174" t="b">
        <f>J174&lt;0.5</f>
        <v>1</v>
      </c>
    </row>
    <row r="175" spans="1:20" x14ac:dyDescent="0.25">
      <c r="A175" s="1">
        <v>44560</v>
      </c>
      <c r="B175">
        <v>247.5</v>
      </c>
      <c r="C175">
        <v>252</v>
      </c>
      <c r="D175">
        <v>244.5</v>
      </c>
      <c r="E175">
        <v>247.5</v>
      </c>
      <c r="F175">
        <v>247.5</v>
      </c>
      <c r="G175">
        <v>296370</v>
      </c>
      <c r="H175">
        <v>1.95660482908281</v>
      </c>
      <c r="I175">
        <f t="shared" si="7"/>
        <v>-3.74708809255839</v>
      </c>
      <c r="J175">
        <f>IF(H175&lt;0,H175/I175,0)</f>
        <v>0</v>
      </c>
      <c r="K175">
        <f t="shared" si="8"/>
        <v>216</v>
      </c>
      <c r="L175" t="b">
        <f>SIGN(H175)&lt;SIGN(H174)</f>
        <v>0</v>
      </c>
      <c r="M175" t="b">
        <f t="shared" si="9"/>
        <v>0</v>
      </c>
      <c r="N175" t="b">
        <f t="shared" si="10"/>
        <v>1</v>
      </c>
      <c r="P175" t="b">
        <f t="shared" si="6"/>
        <v>0</v>
      </c>
      <c r="S175" t="b">
        <f t="shared" si="11"/>
        <v>1</v>
      </c>
      <c r="T175" t="b">
        <f>J175&lt;0.5</f>
        <v>1</v>
      </c>
    </row>
    <row r="176" spans="1:20" x14ac:dyDescent="0.25">
      <c r="A176" s="1">
        <v>44561</v>
      </c>
      <c r="B176">
        <v>249</v>
      </c>
      <c r="C176">
        <v>256.5</v>
      </c>
      <c r="D176">
        <v>247.5</v>
      </c>
      <c r="E176">
        <v>255</v>
      </c>
      <c r="F176">
        <v>255</v>
      </c>
      <c r="G176">
        <v>151353</v>
      </c>
      <c r="H176">
        <v>2.4212002077649699</v>
      </c>
      <c r="I176">
        <f t="shared" si="7"/>
        <v>-3.74708809255839</v>
      </c>
      <c r="J176">
        <f>IF(H176&lt;0,H176/I176,0)</f>
        <v>0</v>
      </c>
      <c r="K176">
        <f t="shared" si="8"/>
        <v>216</v>
      </c>
      <c r="L176" t="b">
        <f>SIGN(H176)&lt;SIGN(H175)</f>
        <v>0</v>
      </c>
      <c r="M176" t="b">
        <f t="shared" si="9"/>
        <v>0</v>
      </c>
      <c r="N176" t="b">
        <f t="shared" si="10"/>
        <v>1</v>
      </c>
      <c r="P176" t="b">
        <f t="shared" si="6"/>
        <v>0</v>
      </c>
      <c r="S176" t="b">
        <f t="shared" si="11"/>
        <v>1</v>
      </c>
      <c r="T176" t="b">
        <f>J176&lt;0.5</f>
        <v>1</v>
      </c>
    </row>
    <row r="177" spans="1:20" x14ac:dyDescent="0.25">
      <c r="A177" s="1">
        <v>44565</v>
      </c>
      <c r="B177">
        <v>259.5</v>
      </c>
      <c r="C177">
        <v>260.5</v>
      </c>
      <c r="D177">
        <v>254</v>
      </c>
      <c r="E177">
        <v>258.5</v>
      </c>
      <c r="F177">
        <v>258.5</v>
      </c>
      <c r="G177">
        <v>400538</v>
      </c>
      <c r="H177">
        <v>2.8201659699824599</v>
      </c>
      <c r="I177">
        <f t="shared" si="7"/>
        <v>-3.74708809255839</v>
      </c>
      <c r="J177">
        <f>IF(H177&lt;0,H177/I177,0)</f>
        <v>0</v>
      </c>
      <c r="K177">
        <f t="shared" si="8"/>
        <v>216</v>
      </c>
      <c r="L177" t="b">
        <f>SIGN(H177)&lt;SIGN(H176)</f>
        <v>0</v>
      </c>
      <c r="M177" t="b">
        <f t="shared" si="9"/>
        <v>0</v>
      </c>
      <c r="N177" t="b">
        <f t="shared" si="10"/>
        <v>1</v>
      </c>
      <c r="P177" t="b">
        <f t="shared" si="6"/>
        <v>0</v>
      </c>
      <c r="S177" t="b">
        <f t="shared" si="11"/>
        <v>1</v>
      </c>
      <c r="T177" t="b">
        <f>J177&lt;0.5</f>
        <v>1</v>
      </c>
    </row>
    <row r="178" spans="1:20" x14ac:dyDescent="0.25">
      <c r="A178" s="1">
        <v>44566</v>
      </c>
      <c r="B178">
        <v>250</v>
      </c>
      <c r="C178">
        <v>265.33801269531199</v>
      </c>
      <c r="D178">
        <v>250</v>
      </c>
      <c r="E178">
        <v>262</v>
      </c>
      <c r="F178">
        <v>262</v>
      </c>
      <c r="G178">
        <v>1168789</v>
      </c>
      <c r="H178">
        <v>3.1506542057512599</v>
      </c>
      <c r="I178">
        <f t="shared" si="7"/>
        <v>-3.74708809255839</v>
      </c>
      <c r="J178">
        <f>IF(H178&lt;0,H178/I178,0)</f>
        <v>0</v>
      </c>
      <c r="K178">
        <f t="shared" si="8"/>
        <v>216</v>
      </c>
      <c r="L178" t="b">
        <f>SIGN(H178)&lt;SIGN(H177)</f>
        <v>0</v>
      </c>
      <c r="M178" t="b">
        <f t="shared" si="9"/>
        <v>0</v>
      </c>
      <c r="N178" t="b">
        <f t="shared" si="10"/>
        <v>1</v>
      </c>
      <c r="P178" t="b">
        <f t="shared" si="6"/>
        <v>0</v>
      </c>
      <c r="S178" t="b">
        <f t="shared" si="11"/>
        <v>1</v>
      </c>
      <c r="T178" t="b">
        <f>J178&lt;0.5</f>
        <v>1</v>
      </c>
    </row>
    <row r="179" spans="1:20" x14ac:dyDescent="0.25">
      <c r="A179" s="1">
        <v>44567</v>
      </c>
      <c r="B179">
        <v>258.5</v>
      </c>
      <c r="C179">
        <v>263</v>
      </c>
      <c r="D179">
        <v>258.5</v>
      </c>
      <c r="E179">
        <v>262.5</v>
      </c>
      <c r="F179">
        <v>262.5</v>
      </c>
      <c r="G179">
        <v>1156563</v>
      </c>
      <c r="H179">
        <v>3.2222635630037701</v>
      </c>
      <c r="I179">
        <f t="shared" si="7"/>
        <v>-3.74708809255839</v>
      </c>
      <c r="J179">
        <f>IF(H179&lt;0,H179/I179,0)</f>
        <v>0</v>
      </c>
      <c r="K179">
        <f t="shared" si="8"/>
        <v>216</v>
      </c>
      <c r="L179" t="b">
        <f>SIGN(H179)&lt;SIGN(H178)</f>
        <v>0</v>
      </c>
      <c r="M179" t="b">
        <f t="shared" si="9"/>
        <v>0</v>
      </c>
      <c r="N179" t="b">
        <f t="shared" si="10"/>
        <v>1</v>
      </c>
      <c r="P179" t="b">
        <f t="shared" si="6"/>
        <v>0</v>
      </c>
      <c r="S179" t="b">
        <f t="shared" si="11"/>
        <v>1</v>
      </c>
      <c r="T179" t="b">
        <f>J179&lt;0.5</f>
        <v>1</v>
      </c>
    </row>
    <row r="180" spans="1:20" x14ac:dyDescent="0.25">
      <c r="A180" s="1">
        <v>44568</v>
      </c>
      <c r="B180">
        <v>254</v>
      </c>
      <c r="C180">
        <v>263.5</v>
      </c>
      <c r="D180">
        <v>254</v>
      </c>
      <c r="E180">
        <v>263.5</v>
      </c>
      <c r="F180">
        <v>263.5</v>
      </c>
      <c r="G180">
        <v>403473</v>
      </c>
      <c r="H180">
        <v>3.1524233885192201</v>
      </c>
      <c r="I180">
        <f t="shared" si="7"/>
        <v>-3.74708809255839</v>
      </c>
      <c r="J180">
        <f>IF(H180&lt;0,H180/I180,0)</f>
        <v>0</v>
      </c>
      <c r="K180">
        <f t="shared" si="8"/>
        <v>216</v>
      </c>
      <c r="L180" t="b">
        <f>SIGN(H180)&lt;SIGN(H179)</f>
        <v>0</v>
      </c>
      <c r="M180" t="b">
        <f t="shared" si="9"/>
        <v>0</v>
      </c>
      <c r="N180" t="b">
        <f t="shared" si="10"/>
        <v>0</v>
      </c>
      <c r="P180" t="b">
        <f t="shared" si="6"/>
        <v>0</v>
      </c>
      <c r="S180" t="b">
        <f t="shared" si="11"/>
        <v>1</v>
      </c>
      <c r="T180" t="b">
        <f>J180&lt;0.5</f>
        <v>1</v>
      </c>
    </row>
    <row r="181" spans="1:20" x14ac:dyDescent="0.25">
      <c r="A181" s="1">
        <v>44571</v>
      </c>
      <c r="B181">
        <v>262</v>
      </c>
      <c r="C181">
        <v>266</v>
      </c>
      <c r="D181">
        <v>259.5</v>
      </c>
      <c r="E181">
        <v>260.5</v>
      </c>
      <c r="F181">
        <v>260.5</v>
      </c>
      <c r="G181">
        <v>422652</v>
      </c>
      <c r="H181">
        <v>2.7351310934437998</v>
      </c>
      <c r="I181">
        <f t="shared" si="7"/>
        <v>-3.74708809255839</v>
      </c>
      <c r="J181">
        <f>IF(H181&lt;0,H181/I181,0)</f>
        <v>0</v>
      </c>
      <c r="K181">
        <f t="shared" si="8"/>
        <v>216</v>
      </c>
      <c r="L181" t="b">
        <f>SIGN(H181)&lt;SIGN(H180)</f>
        <v>0</v>
      </c>
      <c r="M181" t="b">
        <f t="shared" si="9"/>
        <v>0</v>
      </c>
      <c r="N181" t="b">
        <f t="shared" si="10"/>
        <v>0</v>
      </c>
      <c r="P181" t="b">
        <f t="shared" si="6"/>
        <v>0</v>
      </c>
      <c r="S181" t="b">
        <f t="shared" si="11"/>
        <v>1</v>
      </c>
      <c r="T181" t="b">
        <f>J181&lt;0.5</f>
        <v>1</v>
      </c>
    </row>
    <row r="182" spans="1:20" x14ac:dyDescent="0.25">
      <c r="A182" s="1">
        <v>44572</v>
      </c>
      <c r="B182">
        <v>258</v>
      </c>
      <c r="C182">
        <v>263</v>
      </c>
      <c r="D182">
        <v>258</v>
      </c>
      <c r="E182">
        <v>261.5</v>
      </c>
      <c r="F182">
        <v>261.5</v>
      </c>
      <c r="G182">
        <v>208519</v>
      </c>
      <c r="H182">
        <v>2.3709742098698299</v>
      </c>
      <c r="I182">
        <f t="shared" si="7"/>
        <v>-3.74708809255839</v>
      </c>
      <c r="J182">
        <f>IF(H182&lt;0,H182/I182,0)</f>
        <v>0</v>
      </c>
      <c r="K182">
        <f t="shared" si="8"/>
        <v>216</v>
      </c>
      <c r="L182" t="b">
        <f>SIGN(H182)&lt;SIGN(H181)</f>
        <v>0</v>
      </c>
      <c r="M182" t="b">
        <f t="shared" si="9"/>
        <v>0</v>
      </c>
      <c r="N182" t="b">
        <f t="shared" si="10"/>
        <v>0</v>
      </c>
      <c r="P182" t="b">
        <f t="shared" si="6"/>
        <v>0</v>
      </c>
      <c r="S182" t="b">
        <f t="shared" si="11"/>
        <v>1</v>
      </c>
      <c r="T182" t="b">
        <f>J182&lt;0.5</f>
        <v>1</v>
      </c>
    </row>
    <row r="183" spans="1:20" x14ac:dyDescent="0.25">
      <c r="A183" s="1">
        <v>44573</v>
      </c>
      <c r="B183">
        <v>259</v>
      </c>
      <c r="C183">
        <v>267</v>
      </c>
      <c r="D183">
        <v>258.5</v>
      </c>
      <c r="E183">
        <v>263</v>
      </c>
      <c r="F183">
        <v>263</v>
      </c>
      <c r="G183">
        <v>328895</v>
      </c>
      <c r="H183">
        <v>2.0857161605218</v>
      </c>
      <c r="I183">
        <f t="shared" si="7"/>
        <v>-3.74708809255839</v>
      </c>
      <c r="J183">
        <f>IF(H183&lt;0,H183/I183,0)</f>
        <v>0</v>
      </c>
      <c r="K183">
        <f t="shared" si="8"/>
        <v>216</v>
      </c>
      <c r="L183" t="b">
        <f>SIGN(H183)&lt;SIGN(H182)</f>
        <v>0</v>
      </c>
      <c r="M183" t="b">
        <f t="shared" si="9"/>
        <v>0</v>
      </c>
      <c r="N183" t="b">
        <f t="shared" si="10"/>
        <v>0</v>
      </c>
      <c r="P183" t="b">
        <f t="shared" si="6"/>
        <v>0</v>
      </c>
      <c r="S183" t="b">
        <f t="shared" si="11"/>
        <v>1</v>
      </c>
      <c r="T183" t="b">
        <f>J183&lt;0.5</f>
        <v>1</v>
      </c>
    </row>
    <row r="184" spans="1:20" x14ac:dyDescent="0.25">
      <c r="A184" s="1">
        <v>44574</v>
      </c>
      <c r="B184">
        <v>262</v>
      </c>
      <c r="C184">
        <v>269.5</v>
      </c>
      <c r="D184">
        <v>260.5</v>
      </c>
      <c r="E184">
        <v>267</v>
      </c>
      <c r="F184">
        <v>267</v>
      </c>
      <c r="G184">
        <v>239152</v>
      </c>
      <c r="H184">
        <v>2.0196543532078799</v>
      </c>
      <c r="I184">
        <f t="shared" si="7"/>
        <v>-3.74708809255839</v>
      </c>
      <c r="J184">
        <f>IF(H184&lt;0,H184/I184,0)</f>
        <v>0</v>
      </c>
      <c r="K184">
        <f t="shared" si="8"/>
        <v>216</v>
      </c>
      <c r="L184" t="b">
        <f>SIGN(H184)&lt;SIGN(H183)</f>
        <v>0</v>
      </c>
      <c r="M184" t="b">
        <f t="shared" si="9"/>
        <v>0</v>
      </c>
      <c r="N184" t="b">
        <f t="shared" si="10"/>
        <v>0</v>
      </c>
      <c r="P184" t="b">
        <f t="shared" si="6"/>
        <v>0</v>
      </c>
      <c r="S184" t="b">
        <f t="shared" si="11"/>
        <v>1</v>
      </c>
      <c r="T184" t="b">
        <f>J184&lt;0.5</f>
        <v>1</v>
      </c>
    </row>
    <row r="185" spans="1:20" x14ac:dyDescent="0.25">
      <c r="A185" s="1">
        <v>44575</v>
      </c>
      <c r="B185">
        <v>262.5</v>
      </c>
      <c r="C185">
        <v>272.5</v>
      </c>
      <c r="D185">
        <v>262.5</v>
      </c>
      <c r="E185">
        <v>271.5</v>
      </c>
      <c r="F185">
        <v>271.5</v>
      </c>
      <c r="G185">
        <v>433090</v>
      </c>
      <c r="H185">
        <v>2.1217491955482801</v>
      </c>
      <c r="I185">
        <f t="shared" si="7"/>
        <v>-3.74708809255839</v>
      </c>
      <c r="J185">
        <f>IF(H185&lt;0,H185/I185,0)</f>
        <v>0</v>
      </c>
      <c r="K185">
        <f t="shared" si="8"/>
        <v>216</v>
      </c>
      <c r="L185" t="b">
        <f>SIGN(H185)&lt;SIGN(H184)</f>
        <v>0</v>
      </c>
      <c r="M185" t="b">
        <f t="shared" si="9"/>
        <v>0</v>
      </c>
      <c r="N185" t="b">
        <f t="shared" si="10"/>
        <v>1</v>
      </c>
      <c r="P185" t="b">
        <f t="shared" si="6"/>
        <v>0</v>
      </c>
      <c r="S185" t="b">
        <f t="shared" si="11"/>
        <v>1</v>
      </c>
      <c r="T185" t="b">
        <f>J185&lt;0.5</f>
        <v>1</v>
      </c>
    </row>
    <row r="186" spans="1:20" x14ac:dyDescent="0.25">
      <c r="A186" s="1">
        <v>44578</v>
      </c>
      <c r="B186">
        <v>270</v>
      </c>
      <c r="C186">
        <v>276</v>
      </c>
      <c r="D186">
        <v>270</v>
      </c>
      <c r="E186">
        <v>273.5</v>
      </c>
      <c r="F186">
        <v>273.5</v>
      </c>
      <c r="G186">
        <v>724584</v>
      </c>
      <c r="H186">
        <v>2.1595094428586799</v>
      </c>
      <c r="I186">
        <f t="shared" si="7"/>
        <v>-3.74708809255839</v>
      </c>
      <c r="J186">
        <f>IF(H186&lt;0,H186/I186,0)</f>
        <v>0</v>
      </c>
      <c r="K186">
        <f t="shared" si="8"/>
        <v>216</v>
      </c>
      <c r="L186" t="b">
        <f>SIGN(H186)&lt;SIGN(H185)</f>
        <v>0</v>
      </c>
      <c r="M186" t="b">
        <f t="shared" si="9"/>
        <v>0</v>
      </c>
      <c r="N186" t="b">
        <f t="shared" si="10"/>
        <v>1</v>
      </c>
      <c r="P186" t="b">
        <f t="shared" si="6"/>
        <v>0</v>
      </c>
      <c r="S186" t="b">
        <f t="shared" si="11"/>
        <v>1</v>
      </c>
      <c r="T186" t="b">
        <f>J186&lt;0.5</f>
        <v>1</v>
      </c>
    </row>
    <row r="187" spans="1:20" x14ac:dyDescent="0.25">
      <c r="A187" s="1">
        <v>44579</v>
      </c>
      <c r="B187">
        <v>281.5</v>
      </c>
      <c r="C187">
        <v>281.5</v>
      </c>
      <c r="D187">
        <v>262.5</v>
      </c>
      <c r="E187">
        <v>265.5</v>
      </c>
      <c r="F187">
        <v>265.5</v>
      </c>
      <c r="G187">
        <v>1185880</v>
      </c>
      <c r="H187">
        <v>1.51186832670291</v>
      </c>
      <c r="I187">
        <f t="shared" si="7"/>
        <v>-3.74708809255839</v>
      </c>
      <c r="J187">
        <f>IF(H187&lt;0,H187/I187,0)</f>
        <v>0</v>
      </c>
      <c r="K187">
        <f t="shared" si="8"/>
        <v>216</v>
      </c>
      <c r="L187" t="b">
        <f>SIGN(H187)&lt;SIGN(H186)</f>
        <v>0</v>
      </c>
      <c r="M187" t="b">
        <f t="shared" si="9"/>
        <v>0</v>
      </c>
      <c r="N187" t="b">
        <f t="shared" si="10"/>
        <v>0</v>
      </c>
      <c r="P187" t="b">
        <f t="shared" si="6"/>
        <v>0</v>
      </c>
      <c r="S187" t="b">
        <f t="shared" si="11"/>
        <v>1</v>
      </c>
      <c r="T187" t="b">
        <f>J187&lt;0.5</f>
        <v>1</v>
      </c>
    </row>
    <row r="188" spans="1:20" x14ac:dyDescent="0.25">
      <c r="A188" s="1">
        <v>44580</v>
      </c>
      <c r="B188">
        <v>265</v>
      </c>
      <c r="C188">
        <v>267.4580078125</v>
      </c>
      <c r="D188">
        <v>262.5</v>
      </c>
      <c r="E188">
        <v>263</v>
      </c>
      <c r="F188">
        <v>263</v>
      </c>
      <c r="G188">
        <v>1903506</v>
      </c>
      <c r="H188">
        <v>0.81613242908905004</v>
      </c>
      <c r="I188">
        <f t="shared" si="7"/>
        <v>-3.74708809255839</v>
      </c>
      <c r="J188">
        <f>IF(H188&lt;0,H188/I188,0)</f>
        <v>0</v>
      </c>
      <c r="K188">
        <f t="shared" si="8"/>
        <v>216</v>
      </c>
      <c r="L188" t="b">
        <f>SIGN(H188)&lt;SIGN(H187)</f>
        <v>0</v>
      </c>
      <c r="M188" t="b">
        <f t="shared" si="9"/>
        <v>0</v>
      </c>
      <c r="N188" t="b">
        <f t="shared" si="10"/>
        <v>0</v>
      </c>
      <c r="P188" t="b">
        <f t="shared" si="6"/>
        <v>0</v>
      </c>
      <c r="S188" t="b">
        <f t="shared" si="11"/>
        <v>1</v>
      </c>
      <c r="T188" t="b">
        <f>J188&lt;0.5</f>
        <v>1</v>
      </c>
    </row>
    <row r="189" spans="1:20" x14ac:dyDescent="0.25">
      <c r="A189" s="1">
        <v>44581</v>
      </c>
      <c r="B189">
        <v>266</v>
      </c>
      <c r="C189">
        <v>266.34500122070301</v>
      </c>
      <c r="D189">
        <v>260</v>
      </c>
      <c r="E189">
        <v>265</v>
      </c>
      <c r="F189">
        <v>265</v>
      </c>
      <c r="G189">
        <v>1063833</v>
      </c>
      <c r="H189">
        <v>0.41204249251066799</v>
      </c>
      <c r="I189">
        <f t="shared" si="7"/>
        <v>-3.74708809255839</v>
      </c>
      <c r="J189">
        <f>IF(H189&lt;0,H189/I189,0)</f>
        <v>0</v>
      </c>
      <c r="K189">
        <f t="shared" si="8"/>
        <v>216</v>
      </c>
      <c r="L189" t="b">
        <f>SIGN(H189)&lt;SIGN(H188)</f>
        <v>0</v>
      </c>
      <c r="M189" t="b">
        <f t="shared" si="9"/>
        <v>0</v>
      </c>
      <c r="N189" t="b">
        <f t="shared" si="10"/>
        <v>0</v>
      </c>
      <c r="P189" t="b">
        <f t="shared" si="6"/>
        <v>0</v>
      </c>
      <c r="S189" t="b">
        <f t="shared" si="11"/>
        <v>1</v>
      </c>
      <c r="T189" t="b">
        <f>J189&lt;0.5</f>
        <v>1</v>
      </c>
    </row>
    <row r="190" spans="1:20" x14ac:dyDescent="0.25">
      <c r="A190" s="1">
        <v>44582</v>
      </c>
      <c r="B190">
        <v>257.5</v>
      </c>
      <c r="C190">
        <v>263</v>
      </c>
      <c r="D190">
        <v>257.5</v>
      </c>
      <c r="E190">
        <v>260</v>
      </c>
      <c r="F190">
        <v>260</v>
      </c>
      <c r="G190">
        <v>1099990</v>
      </c>
      <c r="H190">
        <v>-0.23572891436367399</v>
      </c>
      <c r="I190">
        <f t="shared" si="7"/>
        <v>-3.74708809255839</v>
      </c>
      <c r="J190">
        <f>IF(H190&lt;0,H190/I190,0)</f>
        <v>6.2909893907171513E-2</v>
      </c>
      <c r="K190">
        <f t="shared" si="8"/>
        <v>216</v>
      </c>
      <c r="L190" t="b">
        <f>SIGN(H190)&lt;SIGN(H189)</f>
        <v>1</v>
      </c>
      <c r="M190" t="b">
        <f t="shared" si="9"/>
        <v>0</v>
      </c>
      <c r="N190" t="b">
        <f t="shared" si="10"/>
        <v>0</v>
      </c>
      <c r="P190" t="b">
        <f t="shared" si="6"/>
        <v>1</v>
      </c>
      <c r="S190" t="b">
        <f t="shared" si="11"/>
        <v>1</v>
      </c>
      <c r="T190" t="b">
        <f>J190&lt;0.5</f>
        <v>1</v>
      </c>
    </row>
    <row r="191" spans="1:20" x14ac:dyDescent="0.25">
      <c r="A191" s="1">
        <v>44585</v>
      </c>
      <c r="B191">
        <v>261</v>
      </c>
      <c r="C191">
        <v>262.5</v>
      </c>
      <c r="D191">
        <v>238</v>
      </c>
      <c r="E191">
        <v>241</v>
      </c>
      <c r="F191">
        <v>241</v>
      </c>
      <c r="G191">
        <v>1583001</v>
      </c>
      <c r="H191">
        <v>-1.8951875563460301</v>
      </c>
      <c r="I191">
        <f t="shared" si="7"/>
        <v>-3.74708809255839</v>
      </c>
      <c r="J191">
        <f>IF(H191&lt;0,H191/I191,0)</f>
        <v>0.50577608786668737</v>
      </c>
      <c r="K191">
        <f t="shared" si="8"/>
        <v>216</v>
      </c>
      <c r="L191" t="b">
        <f>SIGN(H191)&lt;SIGN(H190)</f>
        <v>0</v>
      </c>
      <c r="M191" t="b">
        <f t="shared" si="9"/>
        <v>0</v>
      </c>
      <c r="N191" t="b">
        <f t="shared" si="10"/>
        <v>0</v>
      </c>
      <c r="P191" t="b">
        <f t="shared" si="6"/>
        <v>1</v>
      </c>
      <c r="S191" t="b">
        <f t="shared" si="11"/>
        <v>1</v>
      </c>
      <c r="T191" t="b">
        <f>J191&lt;0.5</f>
        <v>0</v>
      </c>
    </row>
    <row r="192" spans="1:20" x14ac:dyDescent="0.25">
      <c r="A192" s="1">
        <v>44586</v>
      </c>
      <c r="B192">
        <v>244</v>
      </c>
      <c r="C192">
        <v>248</v>
      </c>
      <c r="D192">
        <v>233.5</v>
      </c>
      <c r="E192">
        <v>240</v>
      </c>
      <c r="F192">
        <v>240</v>
      </c>
      <c r="G192">
        <v>898203</v>
      </c>
      <c r="H192">
        <v>-2.9487236010895699</v>
      </c>
      <c r="I192">
        <f t="shared" si="7"/>
        <v>-3.74708809255839</v>
      </c>
      <c r="J192">
        <f>IF(H192&lt;0,H192/I192,0)</f>
        <v>0.78693735728969139</v>
      </c>
      <c r="K192">
        <f t="shared" si="8"/>
        <v>216</v>
      </c>
      <c r="L192" t="b">
        <f>SIGN(H192)&lt;SIGN(H191)</f>
        <v>0</v>
      </c>
      <c r="M192" t="b">
        <f t="shared" si="9"/>
        <v>0</v>
      </c>
      <c r="N192" t="b">
        <f t="shared" si="10"/>
        <v>0</v>
      </c>
      <c r="P192" t="b">
        <f t="shared" si="6"/>
        <v>1</v>
      </c>
      <c r="S192" t="b">
        <f t="shared" si="11"/>
        <v>1</v>
      </c>
      <c r="T192" t="b">
        <f>J192&lt;0.5</f>
        <v>0</v>
      </c>
    </row>
    <row r="193" spans="1:20" x14ac:dyDescent="0.25">
      <c r="A193" s="1">
        <v>44587</v>
      </c>
      <c r="B193">
        <v>240</v>
      </c>
      <c r="C193">
        <v>245.27499389648401</v>
      </c>
      <c r="D193">
        <v>236</v>
      </c>
      <c r="E193">
        <v>239.5</v>
      </c>
      <c r="F193">
        <v>239.5</v>
      </c>
      <c r="G193">
        <v>772563</v>
      </c>
      <c r="H193">
        <v>-3.5286214442878201</v>
      </c>
      <c r="I193">
        <f t="shared" si="7"/>
        <v>-3.6025455641075101</v>
      </c>
      <c r="J193">
        <f>IF(H193&lt;0,H193/I193,0)</f>
        <v>0.97948003196511857</v>
      </c>
      <c r="K193">
        <f t="shared" si="8"/>
        <v>216.5</v>
      </c>
      <c r="L193" t="b">
        <f>SIGN(H193)&lt;SIGN(H192)</f>
        <v>0</v>
      </c>
      <c r="M193" t="b">
        <f t="shared" si="9"/>
        <v>0</v>
      </c>
      <c r="N193" t="b">
        <f t="shared" si="10"/>
        <v>0</v>
      </c>
      <c r="P193" t="b">
        <f t="shared" si="6"/>
        <v>1</v>
      </c>
      <c r="S193" t="b">
        <f t="shared" si="11"/>
        <v>1</v>
      </c>
      <c r="T193" t="b">
        <f>J193&lt;0.5</f>
        <v>0</v>
      </c>
    </row>
    <row r="194" spans="1:20" x14ac:dyDescent="0.25">
      <c r="A194" s="1">
        <v>44588</v>
      </c>
      <c r="B194">
        <v>237</v>
      </c>
      <c r="C194">
        <v>240</v>
      </c>
      <c r="D194">
        <v>235.5</v>
      </c>
      <c r="E194">
        <v>238.5</v>
      </c>
      <c r="F194">
        <v>238.5</v>
      </c>
      <c r="G194">
        <v>324853</v>
      </c>
      <c r="H194">
        <v>-3.80511921618257</v>
      </c>
      <c r="I194">
        <f t="shared" si="7"/>
        <v>-3.80511921618257</v>
      </c>
      <c r="J194">
        <f>IF(H194&lt;0,H194/I194,0)</f>
        <v>1</v>
      </c>
      <c r="K194">
        <f t="shared" si="8"/>
        <v>216.5</v>
      </c>
      <c r="L194" t="b">
        <f>SIGN(H194)&lt;SIGN(H193)</f>
        <v>0</v>
      </c>
      <c r="M194" t="b">
        <f t="shared" si="9"/>
        <v>0</v>
      </c>
      <c r="N194" t="b">
        <f t="shared" si="10"/>
        <v>0</v>
      </c>
      <c r="P194" t="b">
        <f t="shared" si="6"/>
        <v>1</v>
      </c>
      <c r="S194" t="b">
        <f t="shared" si="11"/>
        <v>1</v>
      </c>
      <c r="T194" t="b">
        <f>J194&lt;0.5</f>
        <v>0</v>
      </c>
    </row>
    <row r="195" spans="1:20" x14ac:dyDescent="0.25">
      <c r="A195" s="1">
        <v>44589</v>
      </c>
      <c r="B195">
        <v>244</v>
      </c>
      <c r="C195">
        <v>244</v>
      </c>
      <c r="D195">
        <v>225.5</v>
      </c>
      <c r="E195">
        <v>230.5</v>
      </c>
      <c r="F195">
        <v>230.5</v>
      </c>
      <c r="G195">
        <v>1515354</v>
      </c>
      <c r="H195">
        <v>-4.3150081072921704</v>
      </c>
      <c r="I195">
        <f t="shared" si="7"/>
        <v>-4.3150081072921704</v>
      </c>
      <c r="J195">
        <f>IF(H195&lt;0,H195/I195,0)</f>
        <v>1</v>
      </c>
      <c r="K195">
        <f t="shared" si="8"/>
        <v>221</v>
      </c>
      <c r="L195" t="b">
        <f>SIGN(H195)&lt;SIGN(H194)</f>
        <v>0</v>
      </c>
      <c r="M195" t="b">
        <f t="shared" si="9"/>
        <v>0</v>
      </c>
      <c r="N195" t="b">
        <f t="shared" si="10"/>
        <v>0</v>
      </c>
      <c r="P195" t="b">
        <f t="shared" si="6"/>
        <v>1</v>
      </c>
      <c r="S195" t="b">
        <f t="shared" si="11"/>
        <v>1</v>
      </c>
      <c r="T195" t="b">
        <f>J195&lt;0.5</f>
        <v>0</v>
      </c>
    </row>
    <row r="196" spans="1:20" x14ac:dyDescent="0.25">
      <c r="A196" s="1">
        <v>44592</v>
      </c>
      <c r="B196">
        <v>226.5</v>
      </c>
      <c r="C196">
        <v>237</v>
      </c>
      <c r="D196">
        <v>226.5</v>
      </c>
      <c r="E196">
        <v>237</v>
      </c>
      <c r="F196">
        <v>237</v>
      </c>
      <c r="G196">
        <v>709425</v>
      </c>
      <c r="H196">
        <v>-4.0092621816849103</v>
      </c>
      <c r="I196">
        <f t="shared" si="7"/>
        <v>-4.3150081072921704</v>
      </c>
      <c r="J196">
        <f>IF(H196&lt;0,H196/I196,0)</f>
        <v>0.92914360344061386</v>
      </c>
      <c r="K196">
        <f t="shared" si="8"/>
        <v>224.5</v>
      </c>
      <c r="L196" t="b">
        <f>SIGN(H196)&lt;SIGN(H195)</f>
        <v>0</v>
      </c>
      <c r="M196" t="b">
        <f t="shared" si="9"/>
        <v>0</v>
      </c>
      <c r="N196" t="b">
        <f t="shared" si="10"/>
        <v>1</v>
      </c>
      <c r="P196" t="b">
        <f t="shared" si="6"/>
        <v>1</v>
      </c>
      <c r="S196" t="b">
        <f t="shared" si="11"/>
        <v>1</v>
      </c>
      <c r="T196" t="b">
        <f>J196&lt;0.5</f>
        <v>0</v>
      </c>
    </row>
    <row r="197" spans="1:20" x14ac:dyDescent="0.25">
      <c r="A197" s="1">
        <v>44593</v>
      </c>
      <c r="B197">
        <v>239.5</v>
      </c>
      <c r="C197">
        <v>244</v>
      </c>
      <c r="D197">
        <v>238.5</v>
      </c>
      <c r="E197">
        <v>243</v>
      </c>
      <c r="F197">
        <v>243</v>
      </c>
      <c r="G197">
        <v>517472</v>
      </c>
      <c r="H197">
        <v>-3.2310907584714701</v>
      </c>
      <c r="I197">
        <f t="shared" si="7"/>
        <v>-4.3150081072921704</v>
      </c>
      <c r="J197">
        <f>IF(H197&lt;0,H197/I197,0)</f>
        <v>0.74880294037248074</v>
      </c>
      <c r="K197">
        <f t="shared" si="8"/>
        <v>225.5</v>
      </c>
      <c r="L197" t="b">
        <f>SIGN(H197)&lt;SIGN(H196)</f>
        <v>0</v>
      </c>
      <c r="M197" t="b">
        <f t="shared" si="9"/>
        <v>0</v>
      </c>
      <c r="N197" t="b">
        <f t="shared" si="10"/>
        <v>1</v>
      </c>
      <c r="P197" t="b">
        <f t="shared" si="6"/>
        <v>1</v>
      </c>
      <c r="S197" t="b">
        <f t="shared" si="11"/>
        <v>1</v>
      </c>
      <c r="T197" t="b">
        <f>J197&lt;0.5</f>
        <v>0</v>
      </c>
    </row>
    <row r="198" spans="1:20" x14ac:dyDescent="0.25">
      <c r="A198" s="1">
        <v>44594</v>
      </c>
      <c r="B198">
        <v>244</v>
      </c>
      <c r="C198">
        <v>244.5</v>
      </c>
      <c r="D198">
        <v>239.5</v>
      </c>
      <c r="E198">
        <v>241</v>
      </c>
      <c r="F198">
        <v>241</v>
      </c>
      <c r="G198">
        <v>351456</v>
      </c>
      <c r="H198">
        <v>-2.70078208944678</v>
      </c>
      <c r="I198">
        <f t="shared" si="7"/>
        <v>-4.3150081072921704</v>
      </c>
      <c r="J198">
        <f>IF(H198&lt;0,H198/I198,0)</f>
        <v>0.625904290859287</v>
      </c>
      <c r="K198">
        <f t="shared" si="8"/>
        <v>225.5</v>
      </c>
      <c r="L198" t="b">
        <f>SIGN(H198)&lt;SIGN(H197)</f>
        <v>0</v>
      </c>
      <c r="M198" t="b">
        <f t="shared" si="9"/>
        <v>0</v>
      </c>
      <c r="N198" t="b">
        <f t="shared" si="10"/>
        <v>1</v>
      </c>
      <c r="P198" t="b">
        <f t="shared" si="6"/>
        <v>1</v>
      </c>
      <c r="S198" t="b">
        <f t="shared" si="11"/>
        <v>1</v>
      </c>
      <c r="T198" t="b">
        <f>J198&lt;0.5</f>
        <v>0</v>
      </c>
    </row>
    <row r="199" spans="1:20" x14ac:dyDescent="0.25">
      <c r="A199" s="1">
        <v>44595</v>
      </c>
      <c r="B199">
        <v>241</v>
      </c>
      <c r="C199">
        <v>242.5</v>
      </c>
      <c r="D199">
        <v>238.5</v>
      </c>
      <c r="E199">
        <v>240</v>
      </c>
      <c r="F199">
        <v>240</v>
      </c>
      <c r="G199">
        <v>303176</v>
      </c>
      <c r="H199">
        <v>-2.28365537346341</v>
      </c>
      <c r="I199">
        <f t="shared" si="7"/>
        <v>-4.3150081072921704</v>
      </c>
      <c r="J199">
        <f>IF(H199&lt;0,H199/I199,0)</f>
        <v>0.52923547689380579</v>
      </c>
      <c r="K199">
        <f t="shared" si="8"/>
        <v>225.5</v>
      </c>
      <c r="L199" t="b">
        <f>SIGN(H199)&lt;SIGN(H198)</f>
        <v>0</v>
      </c>
      <c r="M199" t="b">
        <f t="shared" si="9"/>
        <v>0</v>
      </c>
      <c r="N199" t="b">
        <f t="shared" si="10"/>
        <v>1</v>
      </c>
      <c r="P199" t="b">
        <f t="shared" si="6"/>
        <v>1</v>
      </c>
      <c r="S199" t="b">
        <f t="shared" si="11"/>
        <v>1</v>
      </c>
      <c r="T199" t="b">
        <f>J199&lt;0.5</f>
        <v>0</v>
      </c>
    </row>
    <row r="200" spans="1:20" x14ac:dyDescent="0.25">
      <c r="A200" s="1">
        <v>44596</v>
      </c>
      <c r="B200">
        <v>240</v>
      </c>
      <c r="C200">
        <v>242</v>
      </c>
      <c r="D200">
        <v>236.5</v>
      </c>
      <c r="E200">
        <v>240</v>
      </c>
      <c r="F200">
        <v>240</v>
      </c>
      <c r="G200">
        <v>525893</v>
      </c>
      <c r="H200">
        <v>-1.8903128226454999</v>
      </c>
      <c r="I200">
        <f t="shared" si="7"/>
        <v>-4.3150081072921704</v>
      </c>
      <c r="J200">
        <f>IF(H200&lt;0,H200/I200,0)</f>
        <v>0.43807862595923192</v>
      </c>
      <c r="K200">
        <f t="shared" si="8"/>
        <v>225.5</v>
      </c>
      <c r="L200" t="b">
        <f>SIGN(H200)&lt;SIGN(H199)</f>
        <v>0</v>
      </c>
      <c r="M200" t="b">
        <f t="shared" si="9"/>
        <v>0</v>
      </c>
      <c r="N200" t="b">
        <f t="shared" si="10"/>
        <v>1</v>
      </c>
      <c r="P200" t="b">
        <f t="shared" si="6"/>
        <v>1</v>
      </c>
      <c r="S200" t="b">
        <f t="shared" si="11"/>
        <v>1</v>
      </c>
      <c r="T200" t="b">
        <f>J200&lt;0.5</f>
        <v>1</v>
      </c>
    </row>
    <row r="201" spans="1:20" x14ac:dyDescent="0.25">
      <c r="A201" s="1">
        <v>44599</v>
      </c>
      <c r="B201">
        <v>234.5</v>
      </c>
      <c r="C201">
        <v>242.5</v>
      </c>
      <c r="D201">
        <v>234.5</v>
      </c>
      <c r="E201">
        <v>234.5</v>
      </c>
      <c r="F201">
        <v>234.5</v>
      </c>
      <c r="G201">
        <v>488240</v>
      </c>
      <c r="H201">
        <v>-1.8791860708041399</v>
      </c>
      <c r="I201">
        <f t="shared" si="7"/>
        <v>-4.3150081072921704</v>
      </c>
      <c r="J201">
        <f>IF(H201&lt;0,H201/I201,0)</f>
        <v>0.43550000928814009</v>
      </c>
      <c r="K201">
        <f t="shared" si="8"/>
        <v>225.5</v>
      </c>
      <c r="L201" t="b">
        <f>SIGN(H201)&lt;SIGN(H200)</f>
        <v>0</v>
      </c>
      <c r="M201" t="b">
        <f t="shared" si="9"/>
        <v>0</v>
      </c>
      <c r="N201" t="b">
        <f t="shared" si="10"/>
        <v>1</v>
      </c>
      <c r="P201" t="b">
        <f t="shared" si="6"/>
        <v>1</v>
      </c>
      <c r="S201" t="b">
        <f t="shared" si="11"/>
        <v>1</v>
      </c>
      <c r="T201" t="b">
        <f>J201&lt;0.5</f>
        <v>1</v>
      </c>
    </row>
    <row r="202" spans="1:20" x14ac:dyDescent="0.25">
      <c r="A202" s="1">
        <v>44600</v>
      </c>
      <c r="B202">
        <v>230.5</v>
      </c>
      <c r="C202">
        <v>238</v>
      </c>
      <c r="D202">
        <v>230.5</v>
      </c>
      <c r="E202">
        <v>234</v>
      </c>
      <c r="F202">
        <v>234</v>
      </c>
      <c r="G202">
        <v>257448</v>
      </c>
      <c r="H202">
        <v>-1.7848367565643899</v>
      </c>
      <c r="I202">
        <f t="shared" si="7"/>
        <v>-4.3150081072921704</v>
      </c>
      <c r="J202">
        <f>IF(H202&lt;0,H202/I202,0)</f>
        <v>0.41363462412691548</v>
      </c>
      <c r="K202">
        <f t="shared" si="8"/>
        <v>225.5</v>
      </c>
      <c r="L202" t="b">
        <f>SIGN(H202)&lt;SIGN(H201)</f>
        <v>0</v>
      </c>
      <c r="M202" t="b">
        <f t="shared" si="9"/>
        <v>0</v>
      </c>
      <c r="N202" t="b">
        <f t="shared" si="10"/>
        <v>1</v>
      </c>
      <c r="P202" t="b">
        <f t="shared" si="6"/>
        <v>1</v>
      </c>
      <c r="S202" t="b">
        <f t="shared" si="11"/>
        <v>1</v>
      </c>
      <c r="T202" t="b">
        <f>J202&lt;0.5</f>
        <v>1</v>
      </c>
    </row>
    <row r="203" spans="1:20" x14ac:dyDescent="0.25">
      <c r="A203" s="1">
        <v>44601</v>
      </c>
      <c r="B203">
        <v>231.5</v>
      </c>
      <c r="C203">
        <v>242</v>
      </c>
      <c r="D203">
        <v>231.5</v>
      </c>
      <c r="E203">
        <v>240</v>
      </c>
      <c r="F203">
        <v>240</v>
      </c>
      <c r="G203">
        <v>386319</v>
      </c>
      <c r="H203">
        <v>-1.22438834949458</v>
      </c>
      <c r="I203">
        <f t="shared" si="7"/>
        <v>-4.3150081072921704</v>
      </c>
      <c r="J203">
        <f>IF(H203&lt;0,H203/I203,0)</f>
        <v>0.28375111217645654</v>
      </c>
      <c r="K203">
        <f t="shared" si="8"/>
        <v>225.5</v>
      </c>
      <c r="L203" t="b">
        <f>SIGN(H203)&lt;SIGN(H202)</f>
        <v>0</v>
      </c>
      <c r="M203" t="b">
        <f t="shared" si="9"/>
        <v>0</v>
      </c>
      <c r="N203" t="b">
        <f t="shared" si="10"/>
        <v>1</v>
      </c>
      <c r="P203" t="b">
        <f t="shared" si="6"/>
        <v>1</v>
      </c>
      <c r="S203" t="b">
        <f t="shared" si="11"/>
        <v>1</v>
      </c>
      <c r="T203" t="b">
        <f>J203&lt;0.5</f>
        <v>1</v>
      </c>
    </row>
    <row r="204" spans="1:20" x14ac:dyDescent="0.25">
      <c r="A204" s="1">
        <v>44602</v>
      </c>
      <c r="B204">
        <v>235.5</v>
      </c>
      <c r="C204">
        <v>242.5</v>
      </c>
      <c r="D204">
        <v>235</v>
      </c>
      <c r="E204">
        <v>241.5</v>
      </c>
      <c r="F204">
        <v>241.5</v>
      </c>
      <c r="G204">
        <v>340875</v>
      </c>
      <c r="H204">
        <v>-0.68556650345361703</v>
      </c>
      <c r="I204">
        <f t="shared" si="7"/>
        <v>-4.3150081072921704</v>
      </c>
      <c r="J204">
        <f>IF(H204&lt;0,H204/I204,0)</f>
        <v>0.1588795400627499</v>
      </c>
      <c r="K204">
        <f t="shared" si="8"/>
        <v>225.5</v>
      </c>
      <c r="L204" t="b">
        <f>SIGN(H204)&lt;SIGN(H203)</f>
        <v>0</v>
      </c>
      <c r="M204" t="b">
        <f t="shared" si="9"/>
        <v>0</v>
      </c>
      <c r="N204" t="b">
        <f t="shared" si="10"/>
        <v>1</v>
      </c>
      <c r="P204" t="b">
        <f t="shared" si="6"/>
        <v>1</v>
      </c>
      <c r="S204" t="b">
        <f t="shared" si="11"/>
        <v>1</v>
      </c>
      <c r="T204" t="b">
        <f>J204&lt;0.5</f>
        <v>1</v>
      </c>
    </row>
    <row r="205" spans="1:20" x14ac:dyDescent="0.25">
      <c r="A205" s="1">
        <v>44603</v>
      </c>
      <c r="B205">
        <v>238</v>
      </c>
      <c r="C205">
        <v>241.5</v>
      </c>
      <c r="D205">
        <v>235</v>
      </c>
      <c r="E205">
        <v>240.5</v>
      </c>
      <c r="F205">
        <v>240.5</v>
      </c>
      <c r="G205">
        <v>301267</v>
      </c>
      <c r="H205">
        <v>-0.34652728989841602</v>
      </c>
      <c r="I205">
        <f t="shared" si="7"/>
        <v>-4.3150081072921704</v>
      </c>
      <c r="J205">
        <f>IF(H205&lt;0,H205/I205,0)</f>
        <v>8.0307448162797293E-2</v>
      </c>
      <c r="K205">
        <f t="shared" si="8"/>
        <v>225.5</v>
      </c>
      <c r="L205" t="b">
        <f>SIGN(H205)&lt;SIGN(H204)</f>
        <v>0</v>
      </c>
      <c r="M205" t="b">
        <f t="shared" si="9"/>
        <v>0</v>
      </c>
      <c r="N205" t="b">
        <f t="shared" si="10"/>
        <v>1</v>
      </c>
      <c r="P205" t="b">
        <f t="shared" si="6"/>
        <v>1</v>
      </c>
      <c r="S205" t="b">
        <f t="shared" si="11"/>
        <v>1</v>
      </c>
      <c r="T205" t="b">
        <f>J205&lt;0.5</f>
        <v>1</v>
      </c>
    </row>
    <row r="206" spans="1:20" x14ac:dyDescent="0.25">
      <c r="A206" s="1">
        <v>44606</v>
      </c>
      <c r="B206">
        <v>235.5</v>
      </c>
      <c r="C206">
        <v>238</v>
      </c>
      <c r="D206">
        <v>231.5</v>
      </c>
      <c r="E206">
        <v>237</v>
      </c>
      <c r="F206">
        <v>237</v>
      </c>
      <c r="G206">
        <v>504289</v>
      </c>
      <c r="H206">
        <v>-0.309235289303397</v>
      </c>
      <c r="I206">
        <f t="shared" si="7"/>
        <v>-4.3150081072921704</v>
      </c>
      <c r="J206">
        <f>IF(H206&lt;0,H206/I206,0)</f>
        <v>7.1665054065785702E-2</v>
      </c>
      <c r="K206">
        <f t="shared" si="8"/>
        <v>225.5</v>
      </c>
      <c r="L206" t="b">
        <f>SIGN(H206)&lt;SIGN(H205)</f>
        <v>0</v>
      </c>
      <c r="M206" t="b">
        <f t="shared" si="9"/>
        <v>0</v>
      </c>
      <c r="N206" t="b">
        <f t="shared" si="10"/>
        <v>1</v>
      </c>
      <c r="P206" t="b">
        <f t="shared" si="6"/>
        <v>1</v>
      </c>
      <c r="S206" t="b">
        <f t="shared" si="11"/>
        <v>1</v>
      </c>
      <c r="T206" t="b">
        <f>J206&lt;0.5</f>
        <v>1</v>
      </c>
    </row>
    <row r="207" spans="1:20" x14ac:dyDescent="0.25">
      <c r="A207" s="1">
        <v>44607</v>
      </c>
      <c r="B207">
        <v>229</v>
      </c>
      <c r="C207">
        <v>245</v>
      </c>
      <c r="D207">
        <v>229</v>
      </c>
      <c r="E207">
        <v>242.5</v>
      </c>
      <c r="F207">
        <v>242.5</v>
      </c>
      <c r="G207">
        <v>302703</v>
      </c>
      <c r="H207">
        <v>0.112036208512919</v>
      </c>
      <c r="I207">
        <f t="shared" si="7"/>
        <v>-4.3150081072921704</v>
      </c>
      <c r="J207">
        <f>IF(H207&lt;0,H207/I207,0)</f>
        <v>0</v>
      </c>
      <c r="K207">
        <f t="shared" si="8"/>
        <v>225.5</v>
      </c>
      <c r="L207" t="b">
        <f>SIGN(H207)&lt;SIGN(H206)</f>
        <v>0</v>
      </c>
      <c r="M207" t="b">
        <f t="shared" si="9"/>
        <v>0</v>
      </c>
      <c r="N207" t="b">
        <f t="shared" si="10"/>
        <v>1</v>
      </c>
      <c r="P207" t="b">
        <f t="shared" si="6"/>
        <v>0</v>
      </c>
      <c r="S207" t="b">
        <f t="shared" si="11"/>
        <v>1</v>
      </c>
      <c r="T207" t="b">
        <f>J207&lt;0.5</f>
        <v>1</v>
      </c>
    </row>
    <row r="208" spans="1:20" x14ac:dyDescent="0.25">
      <c r="A208" s="1">
        <v>44608</v>
      </c>
      <c r="B208">
        <v>238.5</v>
      </c>
      <c r="C208">
        <v>246.18400573730401</v>
      </c>
      <c r="D208">
        <v>236.5</v>
      </c>
      <c r="E208">
        <v>239.5</v>
      </c>
      <c r="F208">
        <v>239.5</v>
      </c>
      <c r="G208">
        <v>633550</v>
      </c>
      <c r="H208">
        <v>0.209189435909923</v>
      </c>
      <c r="I208">
        <f t="shared" si="7"/>
        <v>-4.3150081072921704</v>
      </c>
      <c r="J208">
        <f>IF(H208&lt;0,H208/I208,0)</f>
        <v>0</v>
      </c>
      <c r="K208">
        <f t="shared" si="8"/>
        <v>225.5</v>
      </c>
      <c r="L208" t="b">
        <f>SIGN(H208)&lt;SIGN(H207)</f>
        <v>0</v>
      </c>
      <c r="M208" t="b">
        <f t="shared" si="9"/>
        <v>0</v>
      </c>
      <c r="N208" t="b">
        <f t="shared" si="10"/>
        <v>1</v>
      </c>
      <c r="P208" t="b">
        <f t="shared" si="6"/>
        <v>0</v>
      </c>
      <c r="S208" t="b">
        <f t="shared" si="11"/>
        <v>1</v>
      </c>
      <c r="T208" t="b">
        <f>J208&lt;0.5</f>
        <v>1</v>
      </c>
    </row>
    <row r="209" spans="1:20" x14ac:dyDescent="0.25">
      <c r="A209" s="1">
        <v>44609</v>
      </c>
      <c r="B209">
        <v>239.5</v>
      </c>
      <c r="C209">
        <v>241</v>
      </c>
      <c r="D209">
        <v>236.5</v>
      </c>
      <c r="E209">
        <v>237</v>
      </c>
      <c r="F209">
        <v>237</v>
      </c>
      <c r="G209">
        <v>358915</v>
      </c>
      <c r="H209">
        <v>0.129530720099719</v>
      </c>
      <c r="I209">
        <f t="shared" si="7"/>
        <v>-4.3150081072921704</v>
      </c>
      <c r="J209">
        <f>IF(H209&lt;0,H209/I209,0)</f>
        <v>0</v>
      </c>
      <c r="K209">
        <f t="shared" si="8"/>
        <v>225.5</v>
      </c>
      <c r="L209" t="b">
        <f>SIGN(H209)&lt;SIGN(H208)</f>
        <v>0</v>
      </c>
      <c r="M209" t="b">
        <f t="shared" si="9"/>
        <v>0</v>
      </c>
      <c r="N209" t="b">
        <f t="shared" si="10"/>
        <v>0</v>
      </c>
      <c r="P209" t="b">
        <f t="shared" si="6"/>
        <v>0</v>
      </c>
      <c r="S209" t="b">
        <f t="shared" si="11"/>
        <v>1</v>
      </c>
      <c r="T209" t="b">
        <f>J209&lt;0.5</f>
        <v>1</v>
      </c>
    </row>
    <row r="210" spans="1:20" x14ac:dyDescent="0.25">
      <c r="A210" s="1">
        <v>44610</v>
      </c>
      <c r="B210">
        <v>241.5</v>
      </c>
      <c r="C210">
        <v>241.5</v>
      </c>
      <c r="D210">
        <v>232.5</v>
      </c>
      <c r="E210">
        <v>234.5</v>
      </c>
      <c r="F210">
        <v>234.5</v>
      </c>
      <c r="G210">
        <v>505143</v>
      </c>
      <c r="H210">
        <v>-5.7069682585940397E-2</v>
      </c>
      <c r="I210">
        <f t="shared" si="7"/>
        <v>-4.3150081072921704</v>
      </c>
      <c r="J210">
        <f>IF(H210&lt;0,H210/I210,0)</f>
        <v>1.3225857557369403E-2</v>
      </c>
      <c r="K210">
        <f t="shared" si="8"/>
        <v>225.5</v>
      </c>
      <c r="L210" t="b">
        <f>SIGN(H210)&lt;SIGN(H209)</f>
        <v>1</v>
      </c>
      <c r="M210" t="b">
        <f t="shared" si="9"/>
        <v>0</v>
      </c>
      <c r="N210" t="b">
        <f t="shared" si="10"/>
        <v>0</v>
      </c>
      <c r="P210" t="b">
        <f t="shared" si="6"/>
        <v>1</v>
      </c>
      <c r="S210" t="b">
        <f t="shared" si="11"/>
        <v>1</v>
      </c>
      <c r="T210" t="b">
        <f>J210&lt;0.5</f>
        <v>1</v>
      </c>
    </row>
    <row r="211" spans="1:20" x14ac:dyDescent="0.25">
      <c r="A211" s="1">
        <v>44613</v>
      </c>
      <c r="B211">
        <v>240</v>
      </c>
      <c r="C211">
        <v>240</v>
      </c>
      <c r="D211">
        <v>227.72300720214801</v>
      </c>
      <c r="E211">
        <v>232.5</v>
      </c>
      <c r="F211">
        <v>232.5</v>
      </c>
      <c r="G211">
        <v>479368</v>
      </c>
      <c r="H211">
        <v>-0.26887825995791598</v>
      </c>
      <c r="I211">
        <f t="shared" si="7"/>
        <v>-4.3150081072921704</v>
      </c>
      <c r="J211">
        <f>IF(H211&lt;0,H211/I211,0)</f>
        <v>6.231234177834423E-2</v>
      </c>
      <c r="K211">
        <f t="shared" si="8"/>
        <v>225.5</v>
      </c>
      <c r="L211" t="b">
        <f>SIGN(H211)&lt;SIGN(H210)</f>
        <v>0</v>
      </c>
      <c r="M211" t="b">
        <f t="shared" si="9"/>
        <v>0</v>
      </c>
      <c r="N211" t="b">
        <f t="shared" si="10"/>
        <v>0</v>
      </c>
      <c r="P211" t="b">
        <f t="shared" si="6"/>
        <v>1</v>
      </c>
      <c r="S211" t="b">
        <f t="shared" si="11"/>
        <v>1</v>
      </c>
      <c r="T211" t="b">
        <f>J211&lt;0.5</f>
        <v>1</v>
      </c>
    </row>
    <row r="212" spans="1:20" x14ac:dyDescent="0.25">
      <c r="A212" s="1">
        <v>44614</v>
      </c>
      <c r="B212">
        <v>228.5</v>
      </c>
      <c r="C212">
        <v>232</v>
      </c>
      <c r="D212">
        <v>225</v>
      </c>
      <c r="E212">
        <v>229</v>
      </c>
      <c r="F212">
        <v>229</v>
      </c>
      <c r="G212">
        <v>501306</v>
      </c>
      <c r="H212">
        <v>-0.58049713793900504</v>
      </c>
      <c r="I212">
        <f t="shared" si="7"/>
        <v>-4.3150081072921704</v>
      </c>
      <c r="J212">
        <f>IF(H212&lt;0,H212/I212,0)</f>
        <v>0.13452979079181587</v>
      </c>
      <c r="K212">
        <f t="shared" si="8"/>
        <v>225</v>
      </c>
      <c r="L212" t="b">
        <f>SIGN(H212)&lt;SIGN(H211)</f>
        <v>0</v>
      </c>
      <c r="M212" t="b">
        <f t="shared" si="9"/>
        <v>1</v>
      </c>
      <c r="N212" t="b">
        <f t="shared" si="10"/>
        <v>0</v>
      </c>
      <c r="P212" t="b">
        <f t="shared" si="6"/>
        <v>1</v>
      </c>
      <c r="S212" t="b">
        <f t="shared" si="11"/>
        <v>1</v>
      </c>
      <c r="T212" t="b">
        <f>J212&lt;0.5</f>
        <v>1</v>
      </c>
    </row>
    <row r="213" spans="1:20" x14ac:dyDescent="0.25">
      <c r="A213" s="1">
        <v>44615</v>
      </c>
      <c r="B213">
        <v>230.5</v>
      </c>
      <c r="C213">
        <v>237</v>
      </c>
      <c r="D213">
        <v>230.5</v>
      </c>
      <c r="E213">
        <v>232</v>
      </c>
      <c r="F213">
        <v>232</v>
      </c>
      <c r="G213">
        <v>522605</v>
      </c>
      <c r="H213">
        <v>-0.52220174982726297</v>
      </c>
      <c r="I213">
        <f t="shared" si="7"/>
        <v>-4.3150081072921704</v>
      </c>
      <c r="J213">
        <f>IF(H213&lt;0,H213/I213,0)</f>
        <v>0.12101987686761594</v>
      </c>
      <c r="K213">
        <f t="shared" si="8"/>
        <v>225</v>
      </c>
      <c r="L213" t="b">
        <f>SIGN(H213)&lt;SIGN(H212)</f>
        <v>0</v>
      </c>
      <c r="M213" t="b">
        <f t="shared" si="9"/>
        <v>0</v>
      </c>
      <c r="N213" t="b">
        <f t="shared" si="10"/>
        <v>1</v>
      </c>
      <c r="P213" t="b">
        <f t="shared" si="6"/>
        <v>1</v>
      </c>
      <c r="S213" t="b">
        <f t="shared" si="11"/>
        <v>1</v>
      </c>
      <c r="T213" t="b">
        <f>J213&lt;0.5</f>
        <v>1</v>
      </c>
    </row>
    <row r="214" spans="1:20" x14ac:dyDescent="0.25">
      <c r="A214" s="1">
        <v>44616</v>
      </c>
      <c r="B214">
        <v>227</v>
      </c>
      <c r="C214">
        <v>229</v>
      </c>
      <c r="D214">
        <v>215</v>
      </c>
      <c r="E214">
        <v>218</v>
      </c>
      <c r="F214">
        <v>218</v>
      </c>
      <c r="G214">
        <v>472695</v>
      </c>
      <c r="H214">
        <v>-1.3188172108526801</v>
      </c>
      <c r="I214">
        <f t="shared" si="7"/>
        <v>-4.3150081072921704</v>
      </c>
      <c r="J214">
        <f>IF(H214&lt;0,H214/I214,0)</f>
        <v>0.30563493232467814</v>
      </c>
      <c r="K214">
        <f t="shared" si="8"/>
        <v>215</v>
      </c>
      <c r="L214" t="b">
        <f>SIGN(H214)&lt;SIGN(H213)</f>
        <v>0</v>
      </c>
      <c r="M214" t="b">
        <f t="shared" si="9"/>
        <v>1</v>
      </c>
      <c r="N214" t="b">
        <f t="shared" si="10"/>
        <v>0</v>
      </c>
      <c r="P214" t="b">
        <f t="shared" si="6"/>
        <v>1</v>
      </c>
      <c r="S214" t="b">
        <f t="shared" si="11"/>
        <v>1</v>
      </c>
      <c r="T214" t="b">
        <f>J214&lt;0.5</f>
        <v>1</v>
      </c>
    </row>
    <row r="215" spans="1:20" x14ac:dyDescent="0.25">
      <c r="A215" s="1">
        <v>44617</v>
      </c>
      <c r="B215">
        <v>220</v>
      </c>
      <c r="C215">
        <v>223.69000244140599</v>
      </c>
      <c r="D215">
        <v>217</v>
      </c>
      <c r="E215">
        <v>222.5</v>
      </c>
      <c r="F215">
        <v>222.5</v>
      </c>
      <c r="G215">
        <v>467894</v>
      </c>
      <c r="H215">
        <v>-1.42588178027684</v>
      </c>
      <c r="I215">
        <f t="shared" si="7"/>
        <v>-4.3150081072921704</v>
      </c>
      <c r="J215">
        <f>IF(H215&lt;0,H215/I215,0)</f>
        <v>0.33044706865490325</v>
      </c>
      <c r="K215">
        <f t="shared" si="8"/>
        <v>215</v>
      </c>
      <c r="L215" t="b">
        <f>SIGN(H215)&lt;SIGN(H214)</f>
        <v>0</v>
      </c>
      <c r="M215" t="b">
        <f t="shared" si="9"/>
        <v>0</v>
      </c>
      <c r="N215" t="b">
        <f t="shared" si="10"/>
        <v>0</v>
      </c>
      <c r="P215" t="b">
        <f t="shared" si="6"/>
        <v>1</v>
      </c>
      <c r="S215" t="b">
        <f t="shared" si="11"/>
        <v>1</v>
      </c>
      <c r="T215" t="b">
        <f>J215&lt;0.5</f>
        <v>1</v>
      </c>
    </row>
    <row r="216" spans="1:20" x14ac:dyDescent="0.25">
      <c r="A216" s="1">
        <v>44620</v>
      </c>
      <c r="B216">
        <v>223.5</v>
      </c>
      <c r="C216">
        <v>223.5</v>
      </c>
      <c r="D216">
        <v>211.5</v>
      </c>
      <c r="E216">
        <v>219.5</v>
      </c>
      <c r="F216">
        <v>219.5</v>
      </c>
      <c r="G216">
        <v>422883</v>
      </c>
      <c r="H216">
        <v>-1.57051928367463</v>
      </c>
      <c r="I216">
        <f t="shared" si="7"/>
        <v>-4.3150081072921704</v>
      </c>
      <c r="J216">
        <f>IF(H216&lt;0,H216/I216,0)</f>
        <v>0.36396670518892488</v>
      </c>
      <c r="K216">
        <f t="shared" si="8"/>
        <v>211.5</v>
      </c>
      <c r="L216" t="b">
        <f>SIGN(H216)&lt;SIGN(H215)</f>
        <v>0</v>
      </c>
      <c r="M216" t="b">
        <f t="shared" si="9"/>
        <v>1</v>
      </c>
      <c r="N216" t="b">
        <f t="shared" si="10"/>
        <v>0</v>
      </c>
      <c r="P216" t="b">
        <f t="shared" si="6"/>
        <v>1</v>
      </c>
      <c r="S216" t="b">
        <f t="shared" si="11"/>
        <v>1</v>
      </c>
      <c r="T216" t="b">
        <f>J216&lt;0.5</f>
        <v>1</v>
      </c>
    </row>
    <row r="217" spans="1:20" x14ac:dyDescent="0.25">
      <c r="A217" s="1">
        <v>44621</v>
      </c>
      <c r="B217">
        <v>220.5</v>
      </c>
      <c r="C217">
        <v>221</v>
      </c>
      <c r="D217">
        <v>214</v>
      </c>
      <c r="E217">
        <v>220</v>
      </c>
      <c r="F217">
        <v>220</v>
      </c>
      <c r="G217">
        <v>1107861</v>
      </c>
      <c r="H217">
        <v>-1.504183296101</v>
      </c>
      <c r="I217">
        <f t="shared" si="7"/>
        <v>-4.3150081072921704</v>
      </c>
      <c r="J217">
        <f>IF(H217&lt;0,H217/I217,0)</f>
        <v>0.34859338816976904</v>
      </c>
      <c r="K217">
        <f t="shared" si="8"/>
        <v>211.5</v>
      </c>
      <c r="L217" t="b">
        <f>SIGN(H217)&lt;SIGN(H216)</f>
        <v>0</v>
      </c>
      <c r="M217" t="b">
        <f t="shared" si="9"/>
        <v>0</v>
      </c>
      <c r="N217" t="b">
        <f t="shared" si="10"/>
        <v>1</v>
      </c>
      <c r="P217" t="b">
        <f t="shared" si="6"/>
        <v>1</v>
      </c>
      <c r="S217" t="b">
        <f t="shared" si="11"/>
        <v>1</v>
      </c>
      <c r="T217" t="b">
        <f>J217&lt;0.5</f>
        <v>1</v>
      </c>
    </row>
    <row r="218" spans="1:20" x14ac:dyDescent="0.25">
      <c r="A218" s="1">
        <v>44622</v>
      </c>
      <c r="B218">
        <v>212.5</v>
      </c>
      <c r="C218">
        <v>230</v>
      </c>
      <c r="D218">
        <v>212.5</v>
      </c>
      <c r="E218">
        <v>215</v>
      </c>
      <c r="F218">
        <v>215</v>
      </c>
      <c r="G218">
        <v>752687</v>
      </c>
      <c r="H218">
        <v>-1.65665944849937</v>
      </c>
      <c r="I218">
        <f t="shared" si="7"/>
        <v>-4.3150081072921704</v>
      </c>
      <c r="J218">
        <f>IF(H218&lt;0,H218/I218,0)</f>
        <v>0.38392962592577512</v>
      </c>
      <c r="K218">
        <f t="shared" si="8"/>
        <v>211.5</v>
      </c>
      <c r="L218" t="b">
        <f>SIGN(H218)&lt;SIGN(H217)</f>
        <v>0</v>
      </c>
      <c r="M218" t="b">
        <f t="shared" si="9"/>
        <v>0</v>
      </c>
      <c r="N218" t="b">
        <f t="shared" si="10"/>
        <v>0</v>
      </c>
      <c r="P218" t="b">
        <f t="shared" si="6"/>
        <v>1</v>
      </c>
      <c r="S218" t="b">
        <f t="shared" si="11"/>
        <v>1</v>
      </c>
      <c r="T218" t="b">
        <f>J218&lt;0.5</f>
        <v>1</v>
      </c>
    </row>
    <row r="219" spans="1:20" x14ac:dyDescent="0.25">
      <c r="A219" s="1">
        <v>44623</v>
      </c>
      <c r="B219">
        <v>214</v>
      </c>
      <c r="C219">
        <v>219</v>
      </c>
      <c r="D219">
        <v>201</v>
      </c>
      <c r="E219">
        <v>201</v>
      </c>
      <c r="F219">
        <v>201</v>
      </c>
      <c r="G219">
        <v>709562</v>
      </c>
      <c r="H219">
        <v>-2.5088728451911502</v>
      </c>
      <c r="I219">
        <f t="shared" si="7"/>
        <v>-4.3150081072921704</v>
      </c>
      <c r="J219">
        <f>IF(H219&lt;0,H219/I219,0)</f>
        <v>0.58142946265877637</v>
      </c>
      <c r="K219">
        <f t="shared" si="8"/>
        <v>201</v>
      </c>
      <c r="L219" t="b">
        <f>SIGN(H219)&lt;SIGN(H218)</f>
        <v>0</v>
      </c>
      <c r="M219" t="b">
        <f t="shared" si="9"/>
        <v>1</v>
      </c>
      <c r="N219" t="b">
        <f t="shared" si="10"/>
        <v>0</v>
      </c>
      <c r="P219" t="b">
        <f t="shared" si="6"/>
        <v>1</v>
      </c>
      <c r="S219" t="b">
        <f t="shared" si="11"/>
        <v>1</v>
      </c>
      <c r="T219" t="b">
        <f>J219&lt;0.5</f>
        <v>0</v>
      </c>
    </row>
    <row r="220" spans="1:20" x14ac:dyDescent="0.25">
      <c r="A220" s="1">
        <v>44624</v>
      </c>
      <c r="B220">
        <v>199.39999389648401</v>
      </c>
      <c r="C220">
        <v>201</v>
      </c>
      <c r="D220">
        <v>190.76199340820301</v>
      </c>
      <c r="E220">
        <v>192.39999389648401</v>
      </c>
      <c r="F220">
        <v>192.39999389648401</v>
      </c>
      <c r="G220">
        <v>537653</v>
      </c>
      <c r="H220">
        <v>-3.4046603502880002</v>
      </c>
      <c r="I220">
        <f t="shared" si="7"/>
        <v>-4.3150081072921704</v>
      </c>
      <c r="J220">
        <f>IF(H220&lt;0,H220/I220,0)</f>
        <v>0.78902756741853552</v>
      </c>
      <c r="K220">
        <f t="shared" si="8"/>
        <v>190.76199340820301</v>
      </c>
      <c r="L220" t="b">
        <f>SIGN(H220)&lt;SIGN(H219)</f>
        <v>0</v>
      </c>
      <c r="M220" t="b">
        <f t="shared" si="9"/>
        <v>1</v>
      </c>
      <c r="N220" t="b">
        <f t="shared" si="10"/>
        <v>0</v>
      </c>
      <c r="P220" t="b">
        <f t="shared" si="6"/>
        <v>1</v>
      </c>
      <c r="S220" t="b">
        <f t="shared" si="11"/>
        <v>1</v>
      </c>
      <c r="T220" t="b">
        <f>J220&lt;0.5</f>
        <v>0</v>
      </c>
    </row>
    <row r="221" spans="1:20" x14ac:dyDescent="0.25">
      <c r="A221" s="1">
        <v>44627</v>
      </c>
      <c r="B221">
        <v>199.39999389648401</v>
      </c>
      <c r="C221">
        <v>199.39999389648401</v>
      </c>
      <c r="D221">
        <v>179.600006103515</v>
      </c>
      <c r="E221">
        <v>193.19999694824199</v>
      </c>
      <c r="F221">
        <v>193.19999694824199</v>
      </c>
      <c r="G221">
        <v>739499</v>
      </c>
      <c r="H221">
        <v>-3.67315409373257</v>
      </c>
      <c r="I221">
        <f t="shared" si="7"/>
        <v>-4.3150081072921704</v>
      </c>
      <c r="J221">
        <f>IF(H221&lt;0,H221/I221,0)</f>
        <v>0.85125079777372936</v>
      </c>
      <c r="K221">
        <f t="shared" si="8"/>
        <v>179.600006103515</v>
      </c>
      <c r="L221" t="b">
        <f>SIGN(H221)&lt;SIGN(H220)</f>
        <v>0</v>
      </c>
      <c r="M221" t="b">
        <f t="shared" si="9"/>
        <v>1</v>
      </c>
      <c r="N221" t="b">
        <f t="shared" si="10"/>
        <v>0</v>
      </c>
      <c r="P221" t="b">
        <f t="shared" si="6"/>
        <v>1</v>
      </c>
      <c r="S221" t="b">
        <f t="shared" si="11"/>
        <v>1</v>
      </c>
      <c r="T221" t="b">
        <f>J221&lt;0.5</f>
        <v>0</v>
      </c>
    </row>
    <row r="222" spans="1:20" x14ac:dyDescent="0.25">
      <c r="A222" s="1">
        <v>44628</v>
      </c>
      <c r="B222">
        <v>198</v>
      </c>
      <c r="C222">
        <v>198</v>
      </c>
      <c r="D222">
        <v>176.19999694824199</v>
      </c>
      <c r="E222">
        <v>179</v>
      </c>
      <c r="F222">
        <v>179</v>
      </c>
      <c r="G222">
        <v>1010410</v>
      </c>
      <c r="H222">
        <v>-4.4832904340097697</v>
      </c>
      <c r="I222">
        <f t="shared" si="7"/>
        <v>-4.4832904340097697</v>
      </c>
      <c r="J222">
        <f>IF(H222&lt;0,H222/I222,0)</f>
        <v>1</v>
      </c>
      <c r="K222">
        <f t="shared" si="8"/>
        <v>176.19999694824199</v>
      </c>
      <c r="L222" t="b">
        <f>SIGN(H222)&lt;SIGN(H221)</f>
        <v>0</v>
      </c>
      <c r="M222" t="b">
        <f t="shared" si="9"/>
        <v>1</v>
      </c>
      <c r="N222" t="b">
        <f t="shared" si="10"/>
        <v>0</v>
      </c>
      <c r="P222" t="b">
        <f t="shared" si="6"/>
        <v>1</v>
      </c>
      <c r="S222" t="b">
        <f t="shared" si="11"/>
        <v>1</v>
      </c>
      <c r="T222" t="b">
        <f>J222&lt;0.5</f>
        <v>0</v>
      </c>
    </row>
    <row r="223" spans="1:20" x14ac:dyDescent="0.25">
      <c r="A223" s="1">
        <v>44629</v>
      </c>
      <c r="B223">
        <v>180</v>
      </c>
      <c r="C223">
        <v>197.600006103515</v>
      </c>
      <c r="D223">
        <v>179.39999389648401</v>
      </c>
      <c r="E223">
        <v>197.39999389648401</v>
      </c>
      <c r="F223">
        <v>197.39999389648401</v>
      </c>
      <c r="G223">
        <v>553379</v>
      </c>
      <c r="H223">
        <v>-3.4997756687666901</v>
      </c>
      <c r="I223">
        <f t="shared" si="7"/>
        <v>-4.4832904340097697</v>
      </c>
      <c r="J223">
        <f>IF(H223&lt;0,H223/I223,0)</f>
        <v>0.78062657779602229</v>
      </c>
      <c r="K223">
        <f t="shared" si="8"/>
        <v>176.19999694824199</v>
      </c>
      <c r="L223" t="b">
        <f>SIGN(H223)&lt;SIGN(H222)</f>
        <v>0</v>
      </c>
      <c r="M223" t="b">
        <f t="shared" si="9"/>
        <v>0</v>
      </c>
      <c r="N223" t="b">
        <f t="shared" si="10"/>
        <v>1</v>
      </c>
      <c r="P223" t="b">
        <f t="shared" si="6"/>
        <v>1</v>
      </c>
      <c r="S223" t="b">
        <f t="shared" si="11"/>
        <v>1</v>
      </c>
      <c r="T223" t="b">
        <f>J223&lt;0.5</f>
        <v>0</v>
      </c>
    </row>
    <row r="224" spans="1:20" x14ac:dyDescent="0.25">
      <c r="A224" s="1">
        <v>44630</v>
      </c>
      <c r="B224">
        <v>199.600006103515</v>
      </c>
      <c r="C224">
        <v>199.600006103515</v>
      </c>
      <c r="D224">
        <v>187.19999694824199</v>
      </c>
      <c r="E224">
        <v>192.19999694824199</v>
      </c>
      <c r="F224">
        <v>192.19999694824199</v>
      </c>
      <c r="G224">
        <v>597435</v>
      </c>
      <c r="H224">
        <v>-2.94171214205323</v>
      </c>
      <c r="I224">
        <f t="shared" si="7"/>
        <v>-4.4832904340097697</v>
      </c>
      <c r="J224">
        <f>IF(H224&lt;0,H224/I224,0)</f>
        <v>0.6561502506591389</v>
      </c>
      <c r="K224">
        <f t="shared" si="8"/>
        <v>176.19999694824199</v>
      </c>
      <c r="L224" t="b">
        <f>SIGN(H224)&lt;SIGN(H223)</f>
        <v>0</v>
      </c>
      <c r="M224" t="b">
        <f t="shared" si="9"/>
        <v>0</v>
      </c>
      <c r="N224" t="b">
        <f t="shared" si="10"/>
        <v>1</v>
      </c>
      <c r="P224" t="b">
        <f t="shared" si="6"/>
        <v>1</v>
      </c>
      <c r="S224" t="b">
        <f t="shared" si="11"/>
        <v>1</v>
      </c>
      <c r="T224" t="b">
        <f>J224&lt;0.5</f>
        <v>0</v>
      </c>
    </row>
    <row r="225" spans="1:20" x14ac:dyDescent="0.25">
      <c r="A225" s="1">
        <v>44631</v>
      </c>
      <c r="B225">
        <v>193.19999694824199</v>
      </c>
      <c r="C225">
        <v>203.5</v>
      </c>
      <c r="D225">
        <v>192</v>
      </c>
      <c r="E225">
        <v>196.19999694824199</v>
      </c>
      <c r="F225">
        <v>196.19999694824199</v>
      </c>
      <c r="G225">
        <v>658267</v>
      </c>
      <c r="H225">
        <v>-2.08574077066912</v>
      </c>
      <c r="I225">
        <f t="shared" si="7"/>
        <v>-4.4832904340097697</v>
      </c>
      <c r="J225">
        <f>IF(H225&lt;0,H225/I225,0)</f>
        <v>0.46522544130688254</v>
      </c>
      <c r="K225">
        <f t="shared" si="8"/>
        <v>176.19999694824199</v>
      </c>
      <c r="L225" t="b">
        <f>SIGN(H225)&lt;SIGN(H224)</f>
        <v>0</v>
      </c>
      <c r="M225" t="b">
        <f t="shared" si="9"/>
        <v>0</v>
      </c>
      <c r="N225" t="b">
        <f t="shared" si="10"/>
        <v>1</v>
      </c>
      <c r="P225" t="b">
        <f t="shared" si="6"/>
        <v>1</v>
      </c>
      <c r="S225" t="b">
        <f t="shared" si="11"/>
        <v>1</v>
      </c>
      <c r="T225" t="b">
        <f>J225&lt;0.5</f>
        <v>1</v>
      </c>
    </row>
    <row r="226" spans="1:20" x14ac:dyDescent="0.25">
      <c r="A226" s="1">
        <v>44634</v>
      </c>
      <c r="B226">
        <v>193</v>
      </c>
      <c r="C226">
        <v>207.5</v>
      </c>
      <c r="D226">
        <v>193</v>
      </c>
      <c r="E226">
        <v>202.5</v>
      </c>
      <c r="F226">
        <v>202.5</v>
      </c>
      <c r="G226">
        <v>323256</v>
      </c>
      <c r="H226">
        <v>-0.93638332445833805</v>
      </c>
      <c r="I226">
        <f t="shared" si="7"/>
        <v>-4.4832904340097697</v>
      </c>
      <c r="J226">
        <f>IF(H226&lt;0,H226/I226,0)</f>
        <v>0.20886073258940188</v>
      </c>
      <c r="K226">
        <f t="shared" si="8"/>
        <v>176.19999694824199</v>
      </c>
      <c r="L226" t="b">
        <f>SIGN(H226)&lt;SIGN(H225)</f>
        <v>0</v>
      </c>
      <c r="M226" t="b">
        <f t="shared" si="9"/>
        <v>0</v>
      </c>
      <c r="N226" t="b">
        <f t="shared" si="10"/>
        <v>1</v>
      </c>
      <c r="P226" t="b">
        <f t="shared" si="6"/>
        <v>1</v>
      </c>
      <c r="S226" t="b">
        <f t="shared" si="11"/>
        <v>1</v>
      </c>
      <c r="T226" t="b">
        <f>J226&lt;0.5</f>
        <v>1</v>
      </c>
    </row>
    <row r="227" spans="1:20" x14ac:dyDescent="0.25">
      <c r="A227" s="1">
        <v>44635</v>
      </c>
      <c r="B227">
        <v>200</v>
      </c>
      <c r="C227">
        <v>203.5</v>
      </c>
      <c r="D227">
        <v>178.600006103515</v>
      </c>
      <c r="E227">
        <v>183</v>
      </c>
      <c r="F227">
        <v>183</v>
      </c>
      <c r="G227">
        <v>1324488</v>
      </c>
      <c r="H227">
        <v>-1.3077500578183701</v>
      </c>
      <c r="I227">
        <f t="shared" si="7"/>
        <v>-4.4832904340097697</v>
      </c>
      <c r="J227">
        <f>IF(H227&lt;0,H227/I227,0)</f>
        <v>0.29169425382257541</v>
      </c>
      <c r="K227">
        <f t="shared" si="8"/>
        <v>176.19999694824199</v>
      </c>
      <c r="L227" t="b">
        <f>SIGN(H227)&lt;SIGN(H226)</f>
        <v>0</v>
      </c>
      <c r="M227" t="b">
        <f t="shared" si="9"/>
        <v>0</v>
      </c>
      <c r="N227" t="b">
        <f t="shared" si="10"/>
        <v>0</v>
      </c>
      <c r="P227" t="b">
        <f t="shared" si="6"/>
        <v>1</v>
      </c>
      <c r="S227" t="b">
        <f t="shared" si="11"/>
        <v>1</v>
      </c>
      <c r="T227" t="b">
        <f>J227&lt;0.5</f>
        <v>1</v>
      </c>
    </row>
    <row r="228" spans="1:20" x14ac:dyDescent="0.25">
      <c r="A228" s="1">
        <v>44636</v>
      </c>
      <c r="B228">
        <v>186</v>
      </c>
      <c r="C228">
        <v>193</v>
      </c>
      <c r="D228">
        <v>181.52000427246</v>
      </c>
      <c r="E228">
        <v>186.600006103515</v>
      </c>
      <c r="F228">
        <v>186.600006103515</v>
      </c>
      <c r="G228">
        <v>1365995</v>
      </c>
      <c r="H228">
        <v>-1.1356405746650799</v>
      </c>
      <c r="I228">
        <f t="shared" si="7"/>
        <v>-4.4832904340097697</v>
      </c>
      <c r="J228">
        <f>IF(H228&lt;0,H228/I228,0)</f>
        <v>0.25330515418992933</v>
      </c>
      <c r="K228">
        <f t="shared" si="8"/>
        <v>176.19999694824199</v>
      </c>
      <c r="L228" t="b">
        <f>SIGN(H228)&lt;SIGN(H227)</f>
        <v>0</v>
      </c>
      <c r="M228" t="b">
        <f t="shared" si="9"/>
        <v>0</v>
      </c>
      <c r="N228" t="b">
        <f t="shared" si="10"/>
        <v>1</v>
      </c>
      <c r="P228" t="b">
        <f t="shared" si="6"/>
        <v>1</v>
      </c>
      <c r="S228" t="b">
        <f t="shared" si="11"/>
        <v>1</v>
      </c>
      <c r="T228" t="b">
        <f>J228&lt;0.5</f>
        <v>1</v>
      </c>
    </row>
    <row r="229" spans="1:20" x14ac:dyDescent="0.25">
      <c r="A229" s="1">
        <v>44637</v>
      </c>
      <c r="B229">
        <v>187</v>
      </c>
      <c r="C229">
        <v>188</v>
      </c>
      <c r="D229">
        <v>175</v>
      </c>
      <c r="E229">
        <v>182</v>
      </c>
      <c r="F229">
        <v>182</v>
      </c>
      <c r="G229">
        <v>994982</v>
      </c>
      <c r="H229">
        <v>-1.15263024723115</v>
      </c>
      <c r="I229">
        <f t="shared" si="7"/>
        <v>-4.4832904340097697</v>
      </c>
      <c r="J229">
        <f>IF(H229&lt;0,H229/I229,0)</f>
        <v>0.25709470849521998</v>
      </c>
      <c r="K229">
        <f t="shared" si="8"/>
        <v>175</v>
      </c>
      <c r="L229" t="b">
        <f>SIGN(H229)&lt;SIGN(H228)</f>
        <v>0</v>
      </c>
      <c r="M229" t="b">
        <f t="shared" si="9"/>
        <v>1</v>
      </c>
      <c r="N229" t="b">
        <f t="shared" si="10"/>
        <v>0</v>
      </c>
      <c r="P229" t="b">
        <f t="shared" ref="P229:P255" si="12">H229&lt;0</f>
        <v>1</v>
      </c>
      <c r="S229" t="b">
        <f t="shared" si="11"/>
        <v>1</v>
      </c>
      <c r="T229" t="b">
        <f>J229&lt;0.5</f>
        <v>1</v>
      </c>
    </row>
    <row r="230" spans="1:20" x14ac:dyDescent="0.25">
      <c r="A230" s="1">
        <v>44638</v>
      </c>
      <c r="B230">
        <v>185.39999389648401</v>
      </c>
      <c r="C230">
        <v>190.80000305175699</v>
      </c>
      <c r="D230">
        <v>179.19999694824199</v>
      </c>
      <c r="E230">
        <v>190.80000305175699</v>
      </c>
      <c r="F230">
        <v>190.80000305175699</v>
      </c>
      <c r="G230">
        <v>1885701</v>
      </c>
      <c r="H230">
        <v>-0.429468641609204</v>
      </c>
      <c r="I230">
        <f t="shared" ref="I230:I255" si="13">MIN(H191:H230)</f>
        <v>-4.4832904340097697</v>
      </c>
      <c r="J230">
        <f>IF(H230&lt;0,H230/I230,0)</f>
        <v>9.5793178677718499E-2</v>
      </c>
      <c r="K230">
        <f t="shared" ref="K230:K255" si="14">MIN(D191:D230)</f>
        <v>175</v>
      </c>
      <c r="L230" t="b">
        <f>SIGN(H230)&lt;SIGN(H229)</f>
        <v>0</v>
      </c>
      <c r="M230" t="b">
        <f t="shared" ref="M230:M255" si="15">D230=K230</f>
        <v>0</v>
      </c>
      <c r="N230" t="b">
        <f t="shared" ref="N230:N255" si="16">AND(H230&gt;H229)</f>
        <v>1</v>
      </c>
      <c r="P230" t="b">
        <f t="shared" si="12"/>
        <v>1</v>
      </c>
      <c r="S230" t="b">
        <f t="shared" ref="S230:S245" si="17">NOT(AND(L230:N230))</f>
        <v>1</v>
      </c>
      <c r="T230" t="b">
        <f>J230&lt;0.5</f>
        <v>1</v>
      </c>
    </row>
    <row r="231" spans="1:20" x14ac:dyDescent="0.25">
      <c r="A231" s="1">
        <v>44641</v>
      </c>
      <c r="B231">
        <v>194</v>
      </c>
      <c r="C231">
        <v>194</v>
      </c>
      <c r="D231">
        <v>187.19999694824199</v>
      </c>
      <c r="E231">
        <v>191.39999389648401</v>
      </c>
      <c r="F231">
        <v>191.39999389648401</v>
      </c>
      <c r="G231">
        <v>763917</v>
      </c>
      <c r="H231">
        <v>0.197369353952071</v>
      </c>
      <c r="I231">
        <f t="shared" si="13"/>
        <v>-4.4832904340097697</v>
      </c>
      <c r="J231">
        <f>IF(H231&lt;0,H231/I231,0)</f>
        <v>0</v>
      </c>
      <c r="K231">
        <f t="shared" si="14"/>
        <v>175</v>
      </c>
      <c r="L231" t="b">
        <f>SIGN(H231)&lt;SIGN(H230)</f>
        <v>0</v>
      </c>
      <c r="M231" t="b">
        <f t="shared" si="15"/>
        <v>0</v>
      </c>
      <c r="N231" t="b">
        <f t="shared" si="16"/>
        <v>1</v>
      </c>
      <c r="P231" t="b">
        <f t="shared" si="12"/>
        <v>0</v>
      </c>
      <c r="S231" t="b">
        <f t="shared" si="17"/>
        <v>1</v>
      </c>
      <c r="T231" t="b">
        <f>J231&lt;0.5</f>
        <v>1</v>
      </c>
    </row>
    <row r="232" spans="1:20" x14ac:dyDescent="0.25">
      <c r="A232" s="1">
        <v>44642</v>
      </c>
      <c r="B232">
        <v>191.600006103515</v>
      </c>
      <c r="C232">
        <v>200.5</v>
      </c>
      <c r="D232">
        <v>191.600006103515</v>
      </c>
      <c r="E232">
        <v>197.39999389648401</v>
      </c>
      <c r="F232">
        <v>197.39999389648401</v>
      </c>
      <c r="G232">
        <v>778417</v>
      </c>
      <c r="H232">
        <v>1.07513981142265</v>
      </c>
      <c r="I232">
        <f t="shared" si="13"/>
        <v>-4.4832904340097697</v>
      </c>
      <c r="J232">
        <f>IF(H232&lt;0,H232/I232,0)</f>
        <v>0</v>
      </c>
      <c r="K232">
        <f t="shared" si="14"/>
        <v>175</v>
      </c>
      <c r="L232" t="b">
        <f>SIGN(H232)&lt;SIGN(H231)</f>
        <v>0</v>
      </c>
      <c r="M232" t="b">
        <f t="shared" si="15"/>
        <v>0</v>
      </c>
      <c r="N232" t="b">
        <f t="shared" si="16"/>
        <v>1</v>
      </c>
      <c r="P232" t="b">
        <f t="shared" si="12"/>
        <v>0</v>
      </c>
      <c r="S232" t="b">
        <f t="shared" si="17"/>
        <v>1</v>
      </c>
      <c r="T232" t="b">
        <f>J232&lt;0.5</f>
        <v>1</v>
      </c>
    </row>
    <row r="233" spans="1:20" x14ac:dyDescent="0.25">
      <c r="A233" s="1">
        <v>44643</v>
      </c>
      <c r="B233">
        <v>191.19999694824199</v>
      </c>
      <c r="C233">
        <v>196.19999694824199</v>
      </c>
      <c r="D233">
        <v>190.48100280761699</v>
      </c>
      <c r="E233">
        <v>194</v>
      </c>
      <c r="F233">
        <v>194</v>
      </c>
      <c r="G233">
        <v>783918</v>
      </c>
      <c r="H233">
        <v>1.46183959553985</v>
      </c>
      <c r="I233">
        <f t="shared" si="13"/>
        <v>-4.4832904340097697</v>
      </c>
      <c r="J233">
        <f>IF(H233&lt;0,H233/I233,0)</f>
        <v>0</v>
      </c>
      <c r="K233">
        <f t="shared" si="14"/>
        <v>175</v>
      </c>
      <c r="L233" t="b">
        <f>SIGN(H233)&lt;SIGN(H232)</f>
        <v>0</v>
      </c>
      <c r="M233" t="b">
        <f t="shared" si="15"/>
        <v>0</v>
      </c>
      <c r="N233" t="b">
        <f t="shared" si="16"/>
        <v>1</v>
      </c>
      <c r="P233" t="b">
        <f t="shared" si="12"/>
        <v>0</v>
      </c>
      <c r="S233" t="b">
        <f t="shared" si="17"/>
        <v>1</v>
      </c>
      <c r="T233" t="b">
        <f>J233&lt;0.5</f>
        <v>1</v>
      </c>
    </row>
    <row r="234" spans="1:20" x14ac:dyDescent="0.25">
      <c r="A234" s="1">
        <v>44644</v>
      </c>
      <c r="B234">
        <v>190.19999694824199</v>
      </c>
      <c r="C234">
        <v>196</v>
      </c>
      <c r="D234">
        <v>190.19999694824199</v>
      </c>
      <c r="E234">
        <v>196</v>
      </c>
      <c r="F234">
        <v>196</v>
      </c>
      <c r="G234">
        <v>597595</v>
      </c>
      <c r="H234">
        <v>1.8617575150535399</v>
      </c>
      <c r="I234">
        <f t="shared" si="13"/>
        <v>-4.4832904340097697</v>
      </c>
      <c r="J234">
        <f>IF(H234&lt;0,H234/I234,0)</f>
        <v>0</v>
      </c>
      <c r="K234">
        <f t="shared" si="14"/>
        <v>175</v>
      </c>
      <c r="L234" t="b">
        <f>SIGN(H234)&lt;SIGN(H233)</f>
        <v>0</v>
      </c>
      <c r="M234" t="b">
        <f t="shared" si="15"/>
        <v>0</v>
      </c>
      <c r="N234" t="b">
        <f t="shared" si="16"/>
        <v>1</v>
      </c>
      <c r="P234" t="b">
        <f t="shared" si="12"/>
        <v>0</v>
      </c>
      <c r="S234" t="b">
        <f t="shared" si="17"/>
        <v>1</v>
      </c>
      <c r="T234" t="b">
        <f>J234&lt;0.5</f>
        <v>1</v>
      </c>
    </row>
    <row r="235" spans="1:20" x14ac:dyDescent="0.25">
      <c r="A235" s="1">
        <v>44645</v>
      </c>
      <c r="B235">
        <v>194.39999389648401</v>
      </c>
      <c r="C235">
        <v>195.19999694824199</v>
      </c>
      <c r="D235">
        <v>191.600006103515</v>
      </c>
      <c r="E235">
        <v>191.80000305175699</v>
      </c>
      <c r="F235">
        <v>191.80000305175699</v>
      </c>
      <c r="G235">
        <v>674730</v>
      </c>
      <c r="H235">
        <v>1.8490833103450099</v>
      </c>
      <c r="I235">
        <f t="shared" si="13"/>
        <v>-4.4832904340097697</v>
      </c>
      <c r="J235">
        <f>IF(H235&lt;0,H235/I235,0)</f>
        <v>0</v>
      </c>
      <c r="K235">
        <f t="shared" si="14"/>
        <v>175</v>
      </c>
      <c r="L235" t="b">
        <f>SIGN(H235)&lt;SIGN(H234)</f>
        <v>0</v>
      </c>
      <c r="M235" t="b">
        <f t="shared" si="15"/>
        <v>0</v>
      </c>
      <c r="N235" t="b">
        <f t="shared" si="16"/>
        <v>0</v>
      </c>
      <c r="P235" t="b">
        <f t="shared" si="12"/>
        <v>0</v>
      </c>
      <c r="S235" t="b">
        <f t="shared" si="17"/>
        <v>1</v>
      </c>
      <c r="T235" t="b">
        <f>J235&lt;0.5</f>
        <v>1</v>
      </c>
    </row>
    <row r="236" spans="1:20" x14ac:dyDescent="0.25">
      <c r="A236" s="1">
        <v>44648</v>
      </c>
      <c r="B236">
        <v>193.19999694824199</v>
      </c>
      <c r="C236">
        <v>196.600006103515</v>
      </c>
      <c r="D236">
        <v>191.19999694824199</v>
      </c>
      <c r="E236">
        <v>194</v>
      </c>
      <c r="F236">
        <v>194</v>
      </c>
      <c r="G236">
        <v>335382</v>
      </c>
      <c r="H236">
        <v>1.9826869766403401</v>
      </c>
      <c r="I236">
        <f t="shared" si="13"/>
        <v>-4.4832904340097697</v>
      </c>
      <c r="J236">
        <f>IF(H236&lt;0,H236/I236,0)</f>
        <v>0</v>
      </c>
      <c r="K236">
        <f t="shared" si="14"/>
        <v>175</v>
      </c>
      <c r="L236" t="b">
        <f>SIGN(H236)&lt;SIGN(H235)</f>
        <v>0</v>
      </c>
      <c r="M236" t="b">
        <f t="shared" si="15"/>
        <v>0</v>
      </c>
      <c r="N236" t="b">
        <f t="shared" si="16"/>
        <v>1</v>
      </c>
      <c r="P236" t="b">
        <f t="shared" si="12"/>
        <v>0</v>
      </c>
      <c r="S236" t="b">
        <f t="shared" si="17"/>
        <v>1</v>
      </c>
      <c r="T236" t="b">
        <f>J236&lt;0.5</f>
        <v>1</v>
      </c>
    </row>
    <row r="237" spans="1:20" x14ac:dyDescent="0.25">
      <c r="A237" s="1">
        <v>44649</v>
      </c>
      <c r="B237">
        <v>193.39999389648401</v>
      </c>
      <c r="C237">
        <v>205.5</v>
      </c>
      <c r="D237">
        <v>193.39999389648401</v>
      </c>
      <c r="E237">
        <v>205</v>
      </c>
      <c r="F237">
        <v>205</v>
      </c>
      <c r="G237">
        <v>696763</v>
      </c>
      <c r="H237">
        <v>2.7580477386741902</v>
      </c>
      <c r="I237">
        <f t="shared" si="13"/>
        <v>-4.4832904340097697</v>
      </c>
      <c r="J237">
        <f>IF(H237&lt;0,H237/I237,0)</f>
        <v>0</v>
      </c>
      <c r="K237">
        <f t="shared" si="14"/>
        <v>175</v>
      </c>
      <c r="L237" t="b">
        <f>SIGN(H237)&lt;SIGN(H236)</f>
        <v>0</v>
      </c>
      <c r="M237" t="b">
        <f t="shared" si="15"/>
        <v>0</v>
      </c>
      <c r="N237" t="b">
        <f t="shared" si="16"/>
        <v>1</v>
      </c>
      <c r="P237" t="b">
        <f t="shared" si="12"/>
        <v>0</v>
      </c>
      <c r="S237" t="b">
        <f t="shared" si="17"/>
        <v>1</v>
      </c>
      <c r="T237" t="b">
        <f>J237&lt;0.5</f>
        <v>1</v>
      </c>
    </row>
    <row r="238" spans="1:20" x14ac:dyDescent="0.25">
      <c r="A238" s="1">
        <v>44650</v>
      </c>
      <c r="B238">
        <v>203.5</v>
      </c>
      <c r="C238">
        <v>203.5</v>
      </c>
      <c r="D238">
        <v>192.39999389648401</v>
      </c>
      <c r="E238">
        <v>192.600006103515</v>
      </c>
      <c r="F238">
        <v>192.600006103515</v>
      </c>
      <c r="G238">
        <v>1035609</v>
      </c>
      <c r="H238">
        <v>2.3953846476686902</v>
      </c>
      <c r="I238">
        <f t="shared" si="13"/>
        <v>-4.4832904340097697</v>
      </c>
      <c r="J238">
        <f>IF(H238&lt;0,H238/I238,0)</f>
        <v>0</v>
      </c>
      <c r="K238">
        <f t="shared" si="14"/>
        <v>175</v>
      </c>
      <c r="L238" t="b">
        <f>SIGN(H238)&lt;SIGN(H237)</f>
        <v>0</v>
      </c>
      <c r="M238" t="b">
        <f t="shared" si="15"/>
        <v>0</v>
      </c>
      <c r="N238" t="b">
        <f t="shared" si="16"/>
        <v>0</v>
      </c>
      <c r="P238" t="b">
        <f t="shared" si="12"/>
        <v>0</v>
      </c>
      <c r="S238" t="b">
        <f t="shared" si="17"/>
        <v>1</v>
      </c>
      <c r="T238" t="b">
        <f>J238&lt;0.5</f>
        <v>1</v>
      </c>
    </row>
    <row r="239" spans="1:20" x14ac:dyDescent="0.25">
      <c r="A239" s="1">
        <v>44651</v>
      </c>
      <c r="B239">
        <v>190.19999694824199</v>
      </c>
      <c r="C239">
        <v>196.39999389648401</v>
      </c>
      <c r="D239">
        <v>190.19999694824199</v>
      </c>
      <c r="E239">
        <v>191.19999694824199</v>
      </c>
      <c r="F239">
        <v>191.19999694824199</v>
      </c>
      <c r="G239">
        <v>864041</v>
      </c>
      <c r="H239">
        <v>2.0349754055488298</v>
      </c>
      <c r="I239">
        <f t="shared" si="13"/>
        <v>-4.4832904340097697</v>
      </c>
      <c r="J239">
        <f>IF(H239&lt;0,H239/I239,0)</f>
        <v>0</v>
      </c>
      <c r="K239">
        <f t="shared" si="14"/>
        <v>175</v>
      </c>
      <c r="L239" t="b">
        <f>SIGN(H239)&lt;SIGN(H238)</f>
        <v>0</v>
      </c>
      <c r="M239" t="b">
        <f t="shared" si="15"/>
        <v>0</v>
      </c>
      <c r="N239" t="b">
        <f t="shared" si="16"/>
        <v>0</v>
      </c>
      <c r="P239" t="b">
        <f t="shared" si="12"/>
        <v>0</v>
      </c>
      <c r="S239" t="b">
        <f t="shared" si="17"/>
        <v>1</v>
      </c>
      <c r="T239" t="b">
        <f>J239&lt;0.5</f>
        <v>1</v>
      </c>
    </row>
    <row r="240" spans="1:20" x14ac:dyDescent="0.25">
      <c r="A240" s="1">
        <v>44652</v>
      </c>
      <c r="B240">
        <v>187.600006103515</v>
      </c>
      <c r="C240">
        <v>197.875</v>
      </c>
      <c r="D240">
        <v>187.600006103515</v>
      </c>
      <c r="E240">
        <v>193.19999694824199</v>
      </c>
      <c r="F240">
        <v>193.19999694824199</v>
      </c>
      <c r="G240">
        <v>720908</v>
      </c>
      <c r="H240">
        <v>1.90721459879252</v>
      </c>
      <c r="I240">
        <f t="shared" si="13"/>
        <v>-4.4832904340097697</v>
      </c>
      <c r="J240">
        <f>IF(H240&lt;0,H240/I240,0)</f>
        <v>0</v>
      </c>
      <c r="K240">
        <f t="shared" si="14"/>
        <v>175</v>
      </c>
      <c r="L240" t="b">
        <f>SIGN(H240)&lt;SIGN(H239)</f>
        <v>0</v>
      </c>
      <c r="M240" t="b">
        <f t="shared" si="15"/>
        <v>0</v>
      </c>
      <c r="N240" t="b">
        <f t="shared" si="16"/>
        <v>0</v>
      </c>
      <c r="P240" t="b">
        <f t="shared" si="12"/>
        <v>0</v>
      </c>
      <c r="S240" t="b">
        <f t="shared" si="17"/>
        <v>1</v>
      </c>
      <c r="T240" t="b">
        <f>J240&lt;0.5</f>
        <v>1</v>
      </c>
    </row>
    <row r="241" spans="1:20" x14ac:dyDescent="0.25">
      <c r="A241" s="1">
        <v>44655</v>
      </c>
      <c r="B241">
        <v>199</v>
      </c>
      <c r="C241">
        <v>199</v>
      </c>
      <c r="D241">
        <v>191</v>
      </c>
      <c r="E241">
        <v>195.80000305175699</v>
      </c>
      <c r="F241">
        <v>195.80000305175699</v>
      </c>
      <c r="G241">
        <v>776346</v>
      </c>
      <c r="H241">
        <v>1.9659148164470099</v>
      </c>
      <c r="I241">
        <f t="shared" si="13"/>
        <v>-4.4832904340097697</v>
      </c>
      <c r="J241">
        <f>IF(H241&lt;0,H241/I241,0)</f>
        <v>0</v>
      </c>
      <c r="K241">
        <f t="shared" si="14"/>
        <v>175</v>
      </c>
      <c r="L241" t="b">
        <f>SIGN(H241)&lt;SIGN(H240)</f>
        <v>0</v>
      </c>
      <c r="M241" t="b">
        <f t="shared" si="15"/>
        <v>0</v>
      </c>
      <c r="N241" t="b">
        <f t="shared" si="16"/>
        <v>1</v>
      </c>
      <c r="P241" t="b">
        <f t="shared" si="12"/>
        <v>0</v>
      </c>
      <c r="S241" t="b">
        <f t="shared" si="17"/>
        <v>1</v>
      </c>
      <c r="T241" t="b">
        <f>J241&lt;0.5</f>
        <v>1</v>
      </c>
    </row>
    <row r="242" spans="1:20" x14ac:dyDescent="0.25">
      <c r="A242" s="1">
        <v>44656</v>
      </c>
      <c r="B242">
        <v>200</v>
      </c>
      <c r="C242">
        <v>200</v>
      </c>
      <c r="D242">
        <v>185.39999389648401</v>
      </c>
      <c r="E242">
        <v>185.39999389648401</v>
      </c>
      <c r="F242">
        <v>185.39999389648401</v>
      </c>
      <c r="G242">
        <v>393420</v>
      </c>
      <c r="H242">
        <v>1.3042967153743501</v>
      </c>
      <c r="I242">
        <f t="shared" si="13"/>
        <v>-4.4832904340097697</v>
      </c>
      <c r="J242">
        <f>IF(H242&lt;0,H242/I242,0)</f>
        <v>0</v>
      </c>
      <c r="K242">
        <f t="shared" si="14"/>
        <v>175</v>
      </c>
      <c r="L242" t="b">
        <f>SIGN(H242)&lt;SIGN(H241)</f>
        <v>0</v>
      </c>
      <c r="M242" t="b">
        <f t="shared" si="15"/>
        <v>0</v>
      </c>
      <c r="N242" t="b">
        <f t="shared" si="16"/>
        <v>0</v>
      </c>
      <c r="P242" t="b">
        <f t="shared" si="12"/>
        <v>0</v>
      </c>
      <c r="S242" t="b">
        <f t="shared" si="17"/>
        <v>1</v>
      </c>
      <c r="T242" t="b">
        <f>J242&lt;0.5</f>
        <v>1</v>
      </c>
    </row>
    <row r="243" spans="1:20" x14ac:dyDescent="0.25">
      <c r="A243" s="1">
        <v>44657</v>
      </c>
      <c r="B243">
        <v>185.19999694824199</v>
      </c>
      <c r="C243">
        <v>189.25599670410099</v>
      </c>
      <c r="D243">
        <v>180.80000305175699</v>
      </c>
      <c r="E243">
        <v>181.19999694824199</v>
      </c>
      <c r="F243">
        <v>181.19999694824199</v>
      </c>
      <c r="G243">
        <v>442183</v>
      </c>
      <c r="H243">
        <v>0.61857769644385796</v>
      </c>
      <c r="I243">
        <f t="shared" si="13"/>
        <v>-4.4832904340097697</v>
      </c>
      <c r="J243">
        <f>IF(H243&lt;0,H243/I243,0)</f>
        <v>0</v>
      </c>
      <c r="K243">
        <f t="shared" si="14"/>
        <v>175</v>
      </c>
      <c r="L243" t="b">
        <f>SIGN(H243)&lt;SIGN(H242)</f>
        <v>0</v>
      </c>
      <c r="M243" t="b">
        <f t="shared" si="15"/>
        <v>0</v>
      </c>
      <c r="N243" t="b">
        <f t="shared" si="16"/>
        <v>0</v>
      </c>
      <c r="P243" t="b">
        <f t="shared" si="12"/>
        <v>0</v>
      </c>
      <c r="S243" t="b">
        <f t="shared" si="17"/>
        <v>1</v>
      </c>
      <c r="T243" t="b">
        <f>J243&lt;0.5</f>
        <v>1</v>
      </c>
    </row>
    <row r="244" spans="1:20" x14ac:dyDescent="0.25">
      <c r="A244" s="1">
        <v>44658</v>
      </c>
      <c r="B244">
        <v>174.39999389648401</v>
      </c>
      <c r="C244">
        <v>175.822998046875</v>
      </c>
      <c r="D244">
        <v>155.19999694824199</v>
      </c>
      <c r="E244">
        <v>163.19999694824199</v>
      </c>
      <c r="F244">
        <v>163.19999694824199</v>
      </c>
      <c r="G244">
        <v>2113318</v>
      </c>
      <c r="H244">
        <v>-0.92839459991839002</v>
      </c>
      <c r="I244">
        <f t="shared" si="13"/>
        <v>-4.4832904340097697</v>
      </c>
      <c r="J244">
        <f>IF(H244&lt;0,H244/I244,0)</f>
        <v>0.20707884389458381</v>
      </c>
      <c r="K244">
        <f t="shared" si="14"/>
        <v>155.19999694824199</v>
      </c>
      <c r="L244" t="b">
        <f>SIGN(H244)&lt;SIGN(H243)</f>
        <v>1</v>
      </c>
      <c r="M244" t="b">
        <f t="shared" si="15"/>
        <v>1</v>
      </c>
      <c r="N244" t="b">
        <f t="shared" si="16"/>
        <v>0</v>
      </c>
      <c r="P244" s="5" t="b">
        <f>H244&lt;0</f>
        <v>1</v>
      </c>
      <c r="S244" t="b">
        <f t="shared" si="17"/>
        <v>1</v>
      </c>
      <c r="T244" t="b">
        <f>J244&lt;0.5</f>
        <v>1</v>
      </c>
    </row>
    <row r="245" spans="1:20" x14ac:dyDescent="0.25">
      <c r="A245" s="1">
        <v>44659</v>
      </c>
      <c r="B245">
        <v>166.80000305175699</v>
      </c>
      <c r="C245">
        <v>167</v>
      </c>
      <c r="D245">
        <v>161.39999389648401</v>
      </c>
      <c r="E245">
        <v>163.19999694824199</v>
      </c>
      <c r="F245">
        <v>163.19999694824199</v>
      </c>
      <c r="G245">
        <v>1056554</v>
      </c>
      <c r="H245">
        <v>-1.78325498147287</v>
      </c>
      <c r="I245">
        <f t="shared" si="13"/>
        <v>-4.4832904340097697</v>
      </c>
      <c r="J245">
        <f>IF(H245&lt;0,H245/I245,0)</f>
        <v>0.39775584645270473</v>
      </c>
      <c r="K245">
        <f t="shared" si="14"/>
        <v>155.19999694824199</v>
      </c>
      <c r="L245" t="b">
        <f>SIGN(H245)&lt;SIGN(H244)</f>
        <v>0</v>
      </c>
      <c r="M245" t="b">
        <f t="shared" si="15"/>
        <v>0</v>
      </c>
      <c r="N245" t="b">
        <f t="shared" si="16"/>
        <v>0</v>
      </c>
      <c r="P245" s="5" t="b">
        <f t="shared" ref="P245:P255" si="18">H245&lt;0</f>
        <v>1</v>
      </c>
      <c r="S245" t="b">
        <f t="shared" si="17"/>
        <v>1</v>
      </c>
      <c r="T245" t="b">
        <f>J245&lt;0.5</f>
        <v>1</v>
      </c>
    </row>
    <row r="246" spans="1:20" x14ac:dyDescent="0.25">
      <c r="A246" s="1">
        <v>44662</v>
      </c>
      <c r="B246">
        <v>168.80000305175699</v>
      </c>
      <c r="C246">
        <v>168.80000305175699</v>
      </c>
      <c r="D246">
        <v>159.19999694824199</v>
      </c>
      <c r="E246">
        <v>162.80000305175699</v>
      </c>
      <c r="F246">
        <v>162.80000305175699</v>
      </c>
      <c r="G246">
        <v>836649</v>
      </c>
      <c r="H246">
        <v>-2.1809621065389302</v>
      </c>
      <c r="I246">
        <f t="shared" si="13"/>
        <v>-4.4832904340097697</v>
      </c>
      <c r="J246">
        <f>IF(H246&lt;0,H246/I246,0)</f>
        <v>0.48646460420997512</v>
      </c>
      <c r="K246">
        <f t="shared" si="14"/>
        <v>155.19999694824199</v>
      </c>
      <c r="L246" t="b">
        <f>SIGN(H246)&lt;SIGN(H245)</f>
        <v>0</v>
      </c>
      <c r="M246" t="b">
        <f t="shared" si="15"/>
        <v>0</v>
      </c>
      <c r="N246" t="b">
        <f t="shared" si="16"/>
        <v>0</v>
      </c>
      <c r="P246" s="5" t="b">
        <f t="shared" si="18"/>
        <v>1</v>
      </c>
      <c r="S246" t="b">
        <f>NOT(AND(L246:N246))</f>
        <v>1</v>
      </c>
      <c r="T246" t="b">
        <f>J246&lt;0.5</f>
        <v>1</v>
      </c>
    </row>
    <row r="247" spans="1:20" x14ac:dyDescent="0.25">
      <c r="A247" s="1">
        <v>44663</v>
      </c>
      <c r="B247">
        <v>160</v>
      </c>
      <c r="C247">
        <v>165.39999389648401</v>
      </c>
      <c r="D247">
        <v>160</v>
      </c>
      <c r="E247">
        <v>164.600006103515</v>
      </c>
      <c r="F247">
        <v>164.600006103515</v>
      </c>
      <c r="G247">
        <v>373404</v>
      </c>
      <c r="H247">
        <v>-2.1259164436580602</v>
      </c>
      <c r="I247">
        <f t="shared" si="13"/>
        <v>-4.4832904340097697</v>
      </c>
      <c r="J247">
        <f>IF(H247&lt;0,H247/I247,0)</f>
        <v>0.47418664370505237</v>
      </c>
      <c r="K247">
        <f t="shared" si="14"/>
        <v>155.19999694824199</v>
      </c>
      <c r="L247" t="b">
        <f>SIGN(H247)&lt;SIGN(H246)</f>
        <v>0</v>
      </c>
      <c r="M247" t="b">
        <f t="shared" si="15"/>
        <v>0</v>
      </c>
      <c r="N247" t="b">
        <f t="shared" si="16"/>
        <v>1</v>
      </c>
      <c r="P247" s="5" t="b">
        <f t="shared" si="18"/>
        <v>1</v>
      </c>
      <c r="S247" t="b">
        <f t="shared" ref="S247:S255" si="19">NOT(AND(L247:N247))</f>
        <v>1</v>
      </c>
      <c r="T247" t="b">
        <f>J247&lt;0.5</f>
        <v>1</v>
      </c>
    </row>
    <row r="248" spans="1:20" x14ac:dyDescent="0.25">
      <c r="A248" s="1">
        <v>44664</v>
      </c>
      <c r="B248">
        <v>160.39999389648401</v>
      </c>
      <c r="C248">
        <v>163.19999694824199</v>
      </c>
      <c r="D248">
        <v>158.19999694824199</v>
      </c>
      <c r="E248">
        <v>161.39999389648401</v>
      </c>
      <c r="F248">
        <v>161.39999389648401</v>
      </c>
      <c r="G248">
        <v>429468</v>
      </c>
      <c r="H248">
        <v>-2.1042235867764401</v>
      </c>
      <c r="I248">
        <f t="shared" si="13"/>
        <v>-4.4832904340097697</v>
      </c>
      <c r="J248">
        <f>IF(H248&lt;0,H248/I248,0)</f>
        <v>0.46934804196801999</v>
      </c>
      <c r="K248">
        <f t="shared" si="14"/>
        <v>155.19999694824199</v>
      </c>
      <c r="L248" t="b">
        <f>SIGN(H248)&lt;SIGN(H247)</f>
        <v>0</v>
      </c>
      <c r="M248" t="b">
        <f t="shared" si="15"/>
        <v>0</v>
      </c>
      <c r="N248" t="b">
        <f t="shared" si="16"/>
        <v>1</v>
      </c>
      <c r="P248" s="5" t="b">
        <f t="shared" si="18"/>
        <v>1</v>
      </c>
      <c r="S248" t="b">
        <f t="shared" si="19"/>
        <v>1</v>
      </c>
      <c r="T248" t="b">
        <f>J248&lt;0.5</f>
        <v>1</v>
      </c>
    </row>
    <row r="249" spans="1:20" x14ac:dyDescent="0.25">
      <c r="A249" s="1">
        <v>44665</v>
      </c>
      <c r="B249">
        <v>157.80000305175699</v>
      </c>
      <c r="C249">
        <v>164.19999694824199</v>
      </c>
      <c r="D249">
        <v>157.80000305175699</v>
      </c>
      <c r="E249">
        <v>162.19999694824199</v>
      </c>
      <c r="F249">
        <v>162.19999694824199</v>
      </c>
      <c r="G249">
        <v>381888</v>
      </c>
      <c r="H249">
        <v>-1.8445052190006801</v>
      </c>
      <c r="I249">
        <f t="shared" si="13"/>
        <v>-4.4832904340097697</v>
      </c>
      <c r="J249">
        <f>IF(H249&lt;0,H249/I249,0)</f>
        <v>0.41141774019556204</v>
      </c>
      <c r="K249">
        <f t="shared" si="14"/>
        <v>155.19999694824199</v>
      </c>
      <c r="L249" t="b">
        <f>SIGN(H249)&lt;SIGN(H248)</f>
        <v>0</v>
      </c>
      <c r="M249" t="b">
        <f t="shared" si="15"/>
        <v>0</v>
      </c>
      <c r="N249" t="b">
        <f t="shared" si="16"/>
        <v>1</v>
      </c>
      <c r="P249" s="5" t="b">
        <f t="shared" si="18"/>
        <v>1</v>
      </c>
      <c r="S249" t="b">
        <f t="shared" si="19"/>
        <v>1</v>
      </c>
      <c r="T249" t="b">
        <f>J249&lt;0.5</f>
        <v>1</v>
      </c>
    </row>
    <row r="250" spans="1:20" x14ac:dyDescent="0.25">
      <c r="A250" s="1">
        <v>44670</v>
      </c>
      <c r="B250">
        <v>165.600006103515</v>
      </c>
      <c r="C250">
        <v>166</v>
      </c>
      <c r="D250">
        <v>159</v>
      </c>
      <c r="E250">
        <v>165.39999389648401</v>
      </c>
      <c r="F250">
        <v>165.39999389648401</v>
      </c>
      <c r="G250">
        <v>408746</v>
      </c>
      <c r="H250">
        <v>-1.29184593484637</v>
      </c>
      <c r="I250">
        <f t="shared" si="13"/>
        <v>-4.4832904340097697</v>
      </c>
      <c r="J250">
        <f>IF(H250&lt;0,H250/I250,0)</f>
        <v>0.28814683185513984</v>
      </c>
      <c r="K250">
        <f t="shared" si="14"/>
        <v>155.19999694824199</v>
      </c>
      <c r="L250" t="b">
        <f>SIGN(H250)&lt;SIGN(H249)</f>
        <v>0</v>
      </c>
      <c r="M250" t="b">
        <f t="shared" si="15"/>
        <v>0</v>
      </c>
      <c r="N250" t="b">
        <f t="shared" si="16"/>
        <v>1</v>
      </c>
      <c r="P250" s="5" t="b">
        <f t="shared" si="18"/>
        <v>1</v>
      </c>
      <c r="S250" t="b">
        <f t="shared" si="19"/>
        <v>1</v>
      </c>
      <c r="T250" t="b">
        <f>J250&lt;0.5</f>
        <v>1</v>
      </c>
    </row>
    <row r="251" spans="1:20" x14ac:dyDescent="0.25">
      <c r="A251" s="1">
        <v>44671</v>
      </c>
      <c r="B251">
        <v>161.19999694824199</v>
      </c>
      <c r="C251">
        <v>172.80000305175699</v>
      </c>
      <c r="D251">
        <v>161.19999694824199</v>
      </c>
      <c r="E251">
        <v>171</v>
      </c>
      <c r="F251">
        <v>171</v>
      </c>
      <c r="G251">
        <v>408848</v>
      </c>
      <c r="H251">
        <v>-0.42844091736837298</v>
      </c>
      <c r="I251">
        <f t="shared" si="13"/>
        <v>-4.4832904340097697</v>
      </c>
      <c r="J251">
        <f>IF(H251&lt;0,H251/I251,0)</f>
        <v>9.5563944311585353E-2</v>
      </c>
      <c r="K251">
        <f t="shared" si="14"/>
        <v>155.19999694824199</v>
      </c>
      <c r="L251" t="b">
        <f>SIGN(H251)&lt;SIGN(H250)</f>
        <v>0</v>
      </c>
      <c r="M251" t="b">
        <f t="shared" si="15"/>
        <v>0</v>
      </c>
      <c r="N251" t="b">
        <f t="shared" si="16"/>
        <v>1</v>
      </c>
      <c r="P251" s="5" t="b">
        <f t="shared" si="18"/>
        <v>1</v>
      </c>
      <c r="S251" t="b">
        <f t="shared" si="19"/>
        <v>1</v>
      </c>
      <c r="T251" t="b">
        <f>J251&lt;0.5</f>
        <v>1</v>
      </c>
    </row>
    <row r="252" spans="1:20" x14ac:dyDescent="0.25">
      <c r="A252" s="1">
        <v>44672</v>
      </c>
      <c r="B252">
        <v>169.80000305175699</v>
      </c>
      <c r="C252">
        <v>178.39999389648401</v>
      </c>
      <c r="D252">
        <v>169</v>
      </c>
      <c r="E252">
        <v>175.19999694824199</v>
      </c>
      <c r="F252">
        <v>175.19999694824199</v>
      </c>
      <c r="G252">
        <v>588069</v>
      </c>
      <c r="H252">
        <v>0.49610357821044598</v>
      </c>
      <c r="I252">
        <f t="shared" si="13"/>
        <v>-4.4832904340097697</v>
      </c>
      <c r="J252">
        <f>IF(H252&lt;0,H252/I252,0)</f>
        <v>0</v>
      </c>
      <c r="K252">
        <f t="shared" si="14"/>
        <v>155.19999694824199</v>
      </c>
      <c r="L252" t="b">
        <f>SIGN(H252)&lt;SIGN(H251)</f>
        <v>0</v>
      </c>
      <c r="M252" t="b">
        <f t="shared" si="15"/>
        <v>0</v>
      </c>
      <c r="N252" t="b">
        <f t="shared" si="16"/>
        <v>1</v>
      </c>
      <c r="P252" t="b">
        <f t="shared" si="18"/>
        <v>0</v>
      </c>
      <c r="S252" t="b">
        <f t="shared" si="19"/>
        <v>1</v>
      </c>
      <c r="T252" t="b">
        <f>J252&lt;0.5</f>
        <v>1</v>
      </c>
    </row>
    <row r="253" spans="1:20" x14ac:dyDescent="0.25">
      <c r="A253" s="1">
        <v>44673</v>
      </c>
      <c r="B253">
        <v>170</v>
      </c>
      <c r="C253">
        <v>175</v>
      </c>
      <c r="D253">
        <v>167.69999694824199</v>
      </c>
      <c r="E253">
        <v>170.39999389648401</v>
      </c>
      <c r="F253">
        <v>170.39999389648401</v>
      </c>
      <c r="G253">
        <v>354571</v>
      </c>
      <c r="H253">
        <v>0.83501327130698699</v>
      </c>
      <c r="I253">
        <f t="shared" si="13"/>
        <v>-4.4832904340097697</v>
      </c>
      <c r="J253">
        <f>IF(H253&lt;0,H253/I253,0)</f>
        <v>0</v>
      </c>
      <c r="K253">
        <f t="shared" si="14"/>
        <v>155.19999694824199</v>
      </c>
      <c r="L253" t="b">
        <f>SIGN(H253)&lt;SIGN(H252)</f>
        <v>0</v>
      </c>
      <c r="M253" t="b">
        <f t="shared" si="15"/>
        <v>0</v>
      </c>
      <c r="N253" t="b">
        <f t="shared" si="16"/>
        <v>1</v>
      </c>
      <c r="P253" t="b">
        <f t="shared" si="18"/>
        <v>0</v>
      </c>
      <c r="S253" t="b">
        <f t="shared" si="19"/>
        <v>1</v>
      </c>
      <c r="T253" t="b">
        <f>J253&lt;0.5</f>
        <v>1</v>
      </c>
    </row>
    <row r="254" spans="1:20" x14ac:dyDescent="0.25">
      <c r="A254" s="1">
        <v>44676</v>
      </c>
      <c r="B254">
        <v>168.80000305175699</v>
      </c>
      <c r="C254">
        <v>169.80000305175699</v>
      </c>
      <c r="D254">
        <v>165.80000305175699</v>
      </c>
      <c r="E254">
        <v>166.600006103515</v>
      </c>
      <c r="F254">
        <v>166.600006103515</v>
      </c>
      <c r="G254">
        <v>300757</v>
      </c>
      <c r="H254">
        <v>0.85100768287445305</v>
      </c>
      <c r="I254">
        <f t="shared" si="13"/>
        <v>-4.4832904340097697</v>
      </c>
      <c r="J254">
        <f>IF(H254&lt;0,H254/I254,0)</f>
        <v>0</v>
      </c>
      <c r="K254">
        <f t="shared" si="14"/>
        <v>155.19999694824199</v>
      </c>
      <c r="L254" t="b">
        <f>SIGN(H254)&lt;SIGN(H253)</f>
        <v>0</v>
      </c>
      <c r="M254" t="b">
        <f t="shared" si="15"/>
        <v>0</v>
      </c>
      <c r="N254" t="b">
        <f t="shared" si="16"/>
        <v>1</v>
      </c>
      <c r="P254" t="b">
        <f t="shared" si="18"/>
        <v>0</v>
      </c>
      <c r="S254" t="b">
        <f t="shared" si="19"/>
        <v>1</v>
      </c>
      <c r="T254" t="b">
        <f>J254&lt;0.5</f>
        <v>1</v>
      </c>
    </row>
    <row r="255" spans="1:20" x14ac:dyDescent="0.25">
      <c r="A255" s="1">
        <v>44677</v>
      </c>
      <c r="B255">
        <v>163</v>
      </c>
      <c r="C255">
        <v>167</v>
      </c>
      <c r="D255">
        <v>160.600006103515</v>
      </c>
      <c r="E255">
        <v>162.19999694824199</v>
      </c>
      <c r="F255">
        <v>162.19999694824199</v>
      </c>
      <c r="G255">
        <v>346172</v>
      </c>
      <c r="H255">
        <v>0.62353501823225799</v>
      </c>
      <c r="I255">
        <f t="shared" si="13"/>
        <v>-4.4832904340097697</v>
      </c>
      <c r="J255">
        <f>IF(H255&lt;0,H255/I255,0)</f>
        <v>0</v>
      </c>
      <c r="K255">
        <f t="shared" si="14"/>
        <v>155.19999694824199</v>
      </c>
      <c r="L255" t="b">
        <f>SIGN(H255)&lt;SIGN(H254)</f>
        <v>0</v>
      </c>
      <c r="M255" t="b">
        <f t="shared" si="15"/>
        <v>0</v>
      </c>
      <c r="N255" t="b">
        <f t="shared" si="16"/>
        <v>0</v>
      </c>
      <c r="P255" t="b">
        <f t="shared" si="18"/>
        <v>0</v>
      </c>
      <c r="S255" t="b">
        <f t="shared" si="19"/>
        <v>1</v>
      </c>
      <c r="T255" t="b">
        <f>J255&lt;0.5</f>
        <v>1</v>
      </c>
    </row>
  </sheetData>
  <autoFilter ref="A1:T2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5"/>
  <sheetViews>
    <sheetView workbookViewId="0">
      <pane ySplit="1" topLeftCell="A224" activePane="bottomLeft" state="frozen"/>
      <selection pane="bottomLeft" activeCell="O235" sqref="O235"/>
    </sheetView>
  </sheetViews>
  <sheetFormatPr defaultRowHeight="15" x14ac:dyDescent="0.25"/>
  <cols>
    <col min="1" max="1" width="10.7109375" bestFit="1" customWidth="1"/>
    <col min="12" max="12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22</v>
      </c>
      <c r="J1" t="s">
        <v>21</v>
      </c>
      <c r="K1" t="s">
        <v>23</v>
      </c>
      <c r="L1" t="s">
        <v>18</v>
      </c>
      <c r="M1" t="s">
        <v>24</v>
      </c>
      <c r="N1" t="s">
        <v>25</v>
      </c>
      <c r="O1" t="s">
        <v>26</v>
      </c>
    </row>
    <row r="2" spans="1:15" x14ac:dyDescent="0.25">
      <c r="A2" s="1">
        <v>44312</v>
      </c>
      <c r="B2">
        <v>315</v>
      </c>
      <c r="C2">
        <v>315</v>
      </c>
      <c r="D2">
        <v>306.5</v>
      </c>
      <c r="E2">
        <v>315</v>
      </c>
      <c r="F2">
        <v>313.31866455078102</v>
      </c>
      <c r="G2">
        <v>633292</v>
      </c>
      <c r="H2">
        <v>0</v>
      </c>
      <c r="J2">
        <v>0</v>
      </c>
      <c r="L2" t="b">
        <v>0</v>
      </c>
      <c r="M2" t="b">
        <v>0</v>
      </c>
      <c r="N2" t="b">
        <v>0</v>
      </c>
      <c r="O2" t="b">
        <v>0</v>
      </c>
    </row>
    <row r="3" spans="1:15" x14ac:dyDescent="0.25">
      <c r="A3" s="1">
        <v>44313</v>
      </c>
      <c r="B3">
        <v>317</v>
      </c>
      <c r="C3">
        <v>317.63000488281199</v>
      </c>
      <c r="D3">
        <v>308.5</v>
      </c>
      <c r="E3">
        <v>310.5</v>
      </c>
      <c r="F3">
        <v>308.842681884765</v>
      </c>
      <c r="G3">
        <v>420451</v>
      </c>
      <c r="H3">
        <v>-4.4871794871798702E-2</v>
      </c>
      <c r="L3" t="b">
        <v>1</v>
      </c>
      <c r="M3" t="b">
        <v>0</v>
      </c>
      <c r="N3" t="b">
        <v>0</v>
      </c>
      <c r="O3" t="b">
        <v>1</v>
      </c>
    </row>
    <row r="4" spans="1:15" x14ac:dyDescent="0.25">
      <c r="A4" s="1">
        <v>44314</v>
      </c>
      <c r="B4">
        <v>318</v>
      </c>
      <c r="C4">
        <v>318</v>
      </c>
      <c r="D4">
        <v>303.5</v>
      </c>
      <c r="E4">
        <v>306</v>
      </c>
      <c r="F4">
        <v>304.36669921875</v>
      </c>
      <c r="G4">
        <v>604927</v>
      </c>
      <c r="H4">
        <v>-0.125173786238128</v>
      </c>
      <c r="L4" t="b">
        <v>0</v>
      </c>
      <c r="M4" t="b">
        <v>0</v>
      </c>
      <c r="N4" t="b">
        <v>0</v>
      </c>
      <c r="O4" t="b">
        <v>1</v>
      </c>
    </row>
    <row r="5" spans="1:15" x14ac:dyDescent="0.25">
      <c r="A5" s="1">
        <v>44315</v>
      </c>
      <c r="B5">
        <v>311</v>
      </c>
      <c r="C5">
        <v>311</v>
      </c>
      <c r="D5">
        <v>297</v>
      </c>
      <c r="E5">
        <v>298</v>
      </c>
      <c r="F5">
        <v>296.40939331054602</v>
      </c>
      <c r="G5">
        <v>314745</v>
      </c>
      <c r="H5">
        <v>-0.31971059927378898</v>
      </c>
      <c r="L5" t="b">
        <v>0</v>
      </c>
      <c r="M5" t="b">
        <v>0</v>
      </c>
      <c r="N5" t="b">
        <v>0</v>
      </c>
      <c r="O5" t="b">
        <v>1</v>
      </c>
    </row>
    <row r="6" spans="1:15" x14ac:dyDescent="0.25">
      <c r="A6" s="1">
        <v>44316</v>
      </c>
      <c r="B6">
        <v>305</v>
      </c>
      <c r="C6">
        <v>305</v>
      </c>
      <c r="D6">
        <v>295.5</v>
      </c>
      <c r="E6">
        <v>298</v>
      </c>
      <c r="F6">
        <v>296.40939331054602</v>
      </c>
      <c r="G6">
        <v>527046</v>
      </c>
      <c r="H6">
        <v>-0.352124196411575</v>
      </c>
      <c r="L6" t="b">
        <v>0</v>
      </c>
      <c r="M6" t="b">
        <v>0</v>
      </c>
      <c r="N6" t="b">
        <v>0</v>
      </c>
      <c r="O6" t="b">
        <v>1</v>
      </c>
    </row>
    <row r="7" spans="1:15" x14ac:dyDescent="0.25">
      <c r="A7" s="1">
        <v>44320</v>
      </c>
      <c r="B7">
        <v>299</v>
      </c>
      <c r="C7">
        <v>303</v>
      </c>
      <c r="D7">
        <v>289</v>
      </c>
      <c r="E7">
        <v>289</v>
      </c>
      <c r="F7">
        <v>287.457427978515</v>
      </c>
      <c r="G7">
        <v>458465</v>
      </c>
      <c r="H7">
        <v>-0.60567838757853998</v>
      </c>
      <c r="L7" t="b">
        <v>0</v>
      </c>
      <c r="M7" t="b">
        <v>0</v>
      </c>
      <c r="N7" t="b">
        <v>0</v>
      </c>
      <c r="O7" t="b">
        <v>1</v>
      </c>
    </row>
    <row r="8" spans="1:15" x14ac:dyDescent="0.25">
      <c r="A8" s="1">
        <v>44321</v>
      </c>
      <c r="B8">
        <v>283</v>
      </c>
      <c r="C8">
        <v>291.5</v>
      </c>
      <c r="D8">
        <v>282</v>
      </c>
      <c r="E8">
        <v>285.5</v>
      </c>
      <c r="F8">
        <v>283.97610473632801</v>
      </c>
      <c r="G8">
        <v>494470</v>
      </c>
      <c r="H8">
        <v>-0.783609580593564</v>
      </c>
      <c r="L8" t="b">
        <v>0</v>
      </c>
      <c r="M8" t="b">
        <v>0</v>
      </c>
      <c r="N8" t="b">
        <v>0</v>
      </c>
      <c r="O8" t="b">
        <v>1</v>
      </c>
    </row>
    <row r="9" spans="1:15" x14ac:dyDescent="0.25">
      <c r="A9" s="1">
        <v>44322</v>
      </c>
      <c r="B9">
        <v>292.5</v>
      </c>
      <c r="C9">
        <v>292.5</v>
      </c>
      <c r="D9">
        <v>286.5</v>
      </c>
      <c r="E9">
        <v>290</v>
      </c>
      <c r="F9">
        <v>288.45208740234301</v>
      </c>
      <c r="G9">
        <v>228416</v>
      </c>
      <c r="H9">
        <v>-0.63745322206728805</v>
      </c>
      <c r="L9" t="b">
        <v>0</v>
      </c>
      <c r="M9" t="b">
        <v>0</v>
      </c>
      <c r="N9" t="b">
        <v>1</v>
      </c>
      <c r="O9" t="b">
        <v>1</v>
      </c>
    </row>
    <row r="10" spans="1:15" x14ac:dyDescent="0.25">
      <c r="A10" s="1">
        <v>44323</v>
      </c>
      <c r="B10">
        <v>296</v>
      </c>
      <c r="C10">
        <v>296.25</v>
      </c>
      <c r="D10">
        <v>288</v>
      </c>
      <c r="E10">
        <v>293</v>
      </c>
      <c r="F10">
        <v>291.43609619140602</v>
      </c>
      <c r="G10">
        <v>251862</v>
      </c>
      <c r="H10">
        <v>-0.384399072058552</v>
      </c>
      <c r="L10" t="b">
        <v>0</v>
      </c>
      <c r="M10" t="b">
        <v>0</v>
      </c>
      <c r="N10" t="b">
        <v>1</v>
      </c>
      <c r="O10" t="b">
        <v>1</v>
      </c>
    </row>
    <row r="11" spans="1:15" x14ac:dyDescent="0.25">
      <c r="A11" s="1">
        <v>44326</v>
      </c>
      <c r="B11">
        <v>295</v>
      </c>
      <c r="C11">
        <v>298.5</v>
      </c>
      <c r="D11">
        <v>290</v>
      </c>
      <c r="E11">
        <v>295</v>
      </c>
      <c r="F11">
        <v>293.42541503906199</v>
      </c>
      <c r="G11">
        <v>337045</v>
      </c>
      <c r="H11">
        <v>-0.123999548240049</v>
      </c>
      <c r="L11" t="b">
        <v>0</v>
      </c>
      <c r="M11" t="b">
        <v>0</v>
      </c>
      <c r="N11" t="b">
        <v>1</v>
      </c>
      <c r="O11" t="b">
        <v>1</v>
      </c>
    </row>
    <row r="12" spans="1:15" x14ac:dyDescent="0.25">
      <c r="A12" s="1">
        <v>44327</v>
      </c>
      <c r="B12">
        <v>289</v>
      </c>
      <c r="C12">
        <v>295</v>
      </c>
      <c r="D12">
        <v>287</v>
      </c>
      <c r="E12">
        <v>295</v>
      </c>
      <c r="F12">
        <v>293.42541503906199</v>
      </c>
      <c r="G12">
        <v>334846</v>
      </c>
      <c r="H12">
        <v>4.5512891847904101E-2</v>
      </c>
      <c r="J12">
        <v>0</v>
      </c>
      <c r="L12" t="b">
        <v>0</v>
      </c>
      <c r="M12" t="b">
        <v>0</v>
      </c>
      <c r="N12" t="b">
        <v>1</v>
      </c>
      <c r="O12" t="b">
        <v>1</v>
      </c>
    </row>
    <row r="13" spans="1:15" x14ac:dyDescent="0.25">
      <c r="A13" s="1">
        <v>44328</v>
      </c>
      <c r="B13">
        <v>299</v>
      </c>
      <c r="C13">
        <v>299.5</v>
      </c>
      <c r="D13">
        <v>290.5</v>
      </c>
      <c r="E13">
        <v>293.5</v>
      </c>
      <c r="F13">
        <v>291.93341064453102</v>
      </c>
      <c r="G13">
        <v>592505</v>
      </c>
      <c r="H13">
        <v>8.9225088715195897E-2</v>
      </c>
      <c r="J13">
        <v>0</v>
      </c>
      <c r="L13" t="b">
        <v>0</v>
      </c>
      <c r="M13" t="b">
        <v>0</v>
      </c>
      <c r="N13" t="b">
        <v>1</v>
      </c>
      <c r="O13" t="b">
        <v>1</v>
      </c>
    </row>
    <row r="14" spans="1:15" x14ac:dyDescent="0.25">
      <c r="A14" s="1">
        <v>44329</v>
      </c>
      <c r="B14">
        <v>291</v>
      </c>
      <c r="C14">
        <v>293</v>
      </c>
      <c r="D14">
        <v>283.03601074218699</v>
      </c>
      <c r="E14">
        <v>285</v>
      </c>
      <c r="F14">
        <v>283.47879028320301</v>
      </c>
      <c r="G14">
        <v>396694</v>
      </c>
      <c r="H14">
        <v>-0.25609724137393503</v>
      </c>
      <c r="L14" t="b">
        <v>1</v>
      </c>
      <c r="M14" t="b">
        <v>0</v>
      </c>
      <c r="N14" t="b">
        <v>0</v>
      </c>
      <c r="O14" t="b">
        <v>1</v>
      </c>
    </row>
    <row r="15" spans="1:15" x14ac:dyDescent="0.25">
      <c r="A15" s="1">
        <v>44330</v>
      </c>
      <c r="B15">
        <v>280</v>
      </c>
      <c r="C15">
        <v>289.5</v>
      </c>
      <c r="D15">
        <v>280</v>
      </c>
      <c r="E15">
        <v>285</v>
      </c>
      <c r="F15">
        <v>283.47879028320301</v>
      </c>
      <c r="G15">
        <v>276434</v>
      </c>
      <c r="H15">
        <v>-0.43131754555228502</v>
      </c>
      <c r="L15" t="b">
        <v>0</v>
      </c>
      <c r="M15" t="b">
        <v>0</v>
      </c>
      <c r="N15" t="b">
        <v>0</v>
      </c>
      <c r="O15" t="b">
        <v>1</v>
      </c>
    </row>
    <row r="16" spans="1:15" x14ac:dyDescent="0.25">
      <c r="A16" s="1">
        <v>44333</v>
      </c>
      <c r="B16">
        <v>280</v>
      </c>
      <c r="C16">
        <v>290.17999267578102</v>
      </c>
      <c r="D16">
        <v>280</v>
      </c>
      <c r="E16">
        <v>285</v>
      </c>
      <c r="F16">
        <v>283.47879028320301</v>
      </c>
      <c r="G16">
        <v>114089</v>
      </c>
      <c r="H16">
        <v>-0.495890897545127</v>
      </c>
      <c r="L16" t="b">
        <v>0</v>
      </c>
      <c r="M16" t="b">
        <v>0</v>
      </c>
      <c r="N16" t="b">
        <v>0</v>
      </c>
      <c r="O16" t="b">
        <v>1</v>
      </c>
    </row>
    <row r="17" spans="1:15" x14ac:dyDescent="0.25">
      <c r="A17" s="1">
        <v>44334</v>
      </c>
      <c r="B17">
        <v>287.5</v>
      </c>
      <c r="C17">
        <v>288.5</v>
      </c>
      <c r="D17">
        <v>282.5</v>
      </c>
      <c r="E17">
        <v>284.5</v>
      </c>
      <c r="F17">
        <v>282.9814453125</v>
      </c>
      <c r="G17">
        <v>134345</v>
      </c>
      <c r="H17">
        <v>-0.51431511613070502</v>
      </c>
      <c r="L17" t="b">
        <v>0</v>
      </c>
      <c r="M17" t="b">
        <v>0</v>
      </c>
      <c r="N17" t="b">
        <v>0</v>
      </c>
      <c r="O17" t="b">
        <v>1</v>
      </c>
    </row>
    <row r="18" spans="1:15" x14ac:dyDescent="0.25">
      <c r="A18" s="1">
        <v>44335</v>
      </c>
      <c r="B18">
        <v>281.5</v>
      </c>
      <c r="C18">
        <v>285</v>
      </c>
      <c r="D18">
        <v>279.5</v>
      </c>
      <c r="E18">
        <v>284.5</v>
      </c>
      <c r="F18">
        <v>282.9814453125</v>
      </c>
      <c r="G18">
        <v>286531</v>
      </c>
      <c r="H18">
        <v>-0.47916050076787797</v>
      </c>
      <c r="L18" t="b">
        <v>0</v>
      </c>
      <c r="M18" t="b">
        <v>0</v>
      </c>
      <c r="N18" t="b">
        <v>1</v>
      </c>
      <c r="O18" t="b">
        <v>1</v>
      </c>
    </row>
    <row r="19" spans="1:15" x14ac:dyDescent="0.25">
      <c r="A19" s="1">
        <v>44336</v>
      </c>
      <c r="B19">
        <v>278</v>
      </c>
      <c r="C19">
        <v>285.5</v>
      </c>
      <c r="D19">
        <v>278</v>
      </c>
      <c r="E19">
        <v>281</v>
      </c>
      <c r="F19">
        <v>279.50012207031199</v>
      </c>
      <c r="G19">
        <v>132852</v>
      </c>
      <c r="H19">
        <v>-0.58844358939698105</v>
      </c>
      <c r="L19" t="b">
        <v>0</v>
      </c>
      <c r="M19" t="b">
        <v>0</v>
      </c>
      <c r="N19" t="b">
        <v>0</v>
      </c>
      <c r="O19" t="b">
        <v>1</v>
      </c>
    </row>
    <row r="20" spans="1:15" x14ac:dyDescent="0.25">
      <c r="A20" s="1">
        <v>44337</v>
      </c>
      <c r="B20">
        <v>274.5</v>
      </c>
      <c r="C20">
        <v>284.5</v>
      </c>
      <c r="D20">
        <v>274.5</v>
      </c>
      <c r="E20">
        <v>281</v>
      </c>
      <c r="F20">
        <v>279.50012207031199</v>
      </c>
      <c r="G20">
        <v>237211</v>
      </c>
      <c r="H20">
        <v>-0.60324656882018401</v>
      </c>
      <c r="L20" t="b">
        <v>0</v>
      </c>
      <c r="M20" t="b">
        <v>0</v>
      </c>
      <c r="N20" t="b">
        <v>0</v>
      </c>
      <c r="O20" t="b">
        <v>1</v>
      </c>
    </row>
    <row r="21" spans="1:15" x14ac:dyDescent="0.25">
      <c r="A21" s="1">
        <v>44340</v>
      </c>
      <c r="B21">
        <v>287.5</v>
      </c>
      <c r="C21">
        <v>294.5</v>
      </c>
      <c r="D21">
        <v>284</v>
      </c>
      <c r="E21">
        <v>290</v>
      </c>
      <c r="F21">
        <v>288.45208740234301</v>
      </c>
      <c r="G21">
        <v>202072</v>
      </c>
      <c r="H21">
        <v>-9.0389346412483598E-2</v>
      </c>
      <c r="L21" t="b">
        <v>0</v>
      </c>
      <c r="M21" t="b">
        <v>0</v>
      </c>
      <c r="N21" t="b">
        <v>1</v>
      </c>
      <c r="O21" t="b">
        <v>1</v>
      </c>
    </row>
    <row r="22" spans="1:15" x14ac:dyDescent="0.25">
      <c r="A22" s="1">
        <v>44341</v>
      </c>
      <c r="B22">
        <v>295</v>
      </c>
      <c r="C22">
        <v>297</v>
      </c>
      <c r="D22">
        <v>291</v>
      </c>
      <c r="E22">
        <v>294.5</v>
      </c>
      <c r="F22">
        <v>292.92807006835898</v>
      </c>
      <c r="G22">
        <v>407886</v>
      </c>
      <c r="H22">
        <v>0.48911007746192098</v>
      </c>
      <c r="J22">
        <v>0</v>
      </c>
      <c r="L22" t="b">
        <v>0</v>
      </c>
      <c r="M22" t="b">
        <v>0</v>
      </c>
      <c r="N22" t="b">
        <v>1</v>
      </c>
      <c r="O22" t="b">
        <v>1</v>
      </c>
    </row>
    <row r="23" spans="1:15" x14ac:dyDescent="0.25">
      <c r="A23" s="1">
        <v>44342</v>
      </c>
      <c r="B23">
        <v>288.5</v>
      </c>
      <c r="C23">
        <v>301</v>
      </c>
      <c r="D23">
        <v>288.5</v>
      </c>
      <c r="E23">
        <v>297.5</v>
      </c>
      <c r="F23">
        <v>295.91207885742102</v>
      </c>
      <c r="G23">
        <v>238077</v>
      </c>
      <c r="H23">
        <v>1.00068356832024</v>
      </c>
      <c r="J23">
        <v>0</v>
      </c>
      <c r="L23" t="b">
        <v>0</v>
      </c>
      <c r="M23" t="b">
        <v>0</v>
      </c>
      <c r="N23" t="b">
        <v>1</v>
      </c>
      <c r="O23" t="b">
        <v>1</v>
      </c>
    </row>
    <row r="24" spans="1:15" x14ac:dyDescent="0.25">
      <c r="A24" s="1">
        <v>44343</v>
      </c>
      <c r="B24">
        <v>299</v>
      </c>
      <c r="C24">
        <v>303.5</v>
      </c>
      <c r="D24">
        <v>297</v>
      </c>
      <c r="E24">
        <v>302</v>
      </c>
      <c r="F24">
        <v>300.38803100585898</v>
      </c>
      <c r="G24">
        <v>640834</v>
      </c>
      <c r="H24">
        <v>1.52432990782931</v>
      </c>
      <c r="J24">
        <v>0</v>
      </c>
      <c r="L24" t="b">
        <v>0</v>
      </c>
      <c r="M24" t="b">
        <v>0</v>
      </c>
      <c r="N24" t="b">
        <v>1</v>
      </c>
      <c r="O24" t="b">
        <v>1</v>
      </c>
    </row>
    <row r="25" spans="1:15" x14ac:dyDescent="0.25">
      <c r="A25" s="1">
        <v>44344</v>
      </c>
      <c r="B25">
        <v>296</v>
      </c>
      <c r="C25">
        <v>310</v>
      </c>
      <c r="D25">
        <v>296</v>
      </c>
      <c r="E25">
        <v>306</v>
      </c>
      <c r="F25">
        <v>304.36669921875</v>
      </c>
      <c r="G25">
        <v>231531</v>
      </c>
      <c r="H25">
        <v>1.9997959192132599</v>
      </c>
      <c r="J25">
        <v>0</v>
      </c>
      <c r="L25" t="b">
        <v>0</v>
      </c>
      <c r="M25" t="b">
        <v>0</v>
      </c>
      <c r="N25" t="b">
        <v>1</v>
      </c>
      <c r="O25" t="b">
        <v>1</v>
      </c>
    </row>
    <row r="26" spans="1:15" x14ac:dyDescent="0.25">
      <c r="A26" s="1">
        <v>44348</v>
      </c>
      <c r="B26">
        <v>313</v>
      </c>
      <c r="C26">
        <v>316</v>
      </c>
      <c r="D26">
        <v>305.5</v>
      </c>
      <c r="E26">
        <v>310</v>
      </c>
      <c r="F26">
        <v>308.34533691406199</v>
      </c>
      <c r="G26">
        <v>413723</v>
      </c>
      <c r="H26">
        <v>2.4182326569818202</v>
      </c>
      <c r="J26">
        <v>0</v>
      </c>
      <c r="L26" t="b">
        <v>0</v>
      </c>
      <c r="M26" t="b">
        <v>0</v>
      </c>
      <c r="N26" t="b">
        <v>1</v>
      </c>
      <c r="O26" t="b">
        <v>1</v>
      </c>
    </row>
    <row r="27" spans="1:15" x14ac:dyDescent="0.25">
      <c r="A27" s="1">
        <v>44349</v>
      </c>
      <c r="B27">
        <v>314</v>
      </c>
      <c r="C27">
        <v>317.5</v>
      </c>
      <c r="D27">
        <v>309.59201049804602</v>
      </c>
      <c r="E27">
        <v>315</v>
      </c>
      <c r="F27">
        <v>313.31866455078102</v>
      </c>
      <c r="G27">
        <v>217614</v>
      </c>
      <c r="H27">
        <v>2.8321986579610599</v>
      </c>
      <c r="J27">
        <v>0</v>
      </c>
      <c r="L27" t="b">
        <v>0</v>
      </c>
      <c r="M27" t="b">
        <v>0</v>
      </c>
      <c r="N27" t="b">
        <v>1</v>
      </c>
      <c r="O27" t="b">
        <v>1</v>
      </c>
    </row>
    <row r="28" spans="1:15" x14ac:dyDescent="0.25">
      <c r="A28" s="1">
        <v>44350</v>
      </c>
      <c r="B28">
        <v>322.5</v>
      </c>
      <c r="C28">
        <v>328.5</v>
      </c>
      <c r="D28">
        <v>317.5</v>
      </c>
      <c r="E28">
        <v>325</v>
      </c>
      <c r="F28">
        <v>323.26528930664</v>
      </c>
      <c r="G28">
        <v>706414</v>
      </c>
      <c r="H28">
        <v>3.5013056480456801</v>
      </c>
      <c r="J28">
        <v>0</v>
      </c>
      <c r="L28" t="b">
        <v>0</v>
      </c>
      <c r="M28" t="b">
        <v>0</v>
      </c>
      <c r="N28" t="b">
        <v>1</v>
      </c>
      <c r="O28" t="b">
        <v>1</v>
      </c>
    </row>
    <row r="29" spans="1:15" x14ac:dyDescent="0.25">
      <c r="A29" s="1">
        <v>44351</v>
      </c>
      <c r="B29">
        <v>324</v>
      </c>
      <c r="C29">
        <v>330</v>
      </c>
      <c r="D29">
        <v>324</v>
      </c>
      <c r="E29">
        <v>324</v>
      </c>
      <c r="F29">
        <v>322.27062988281199</v>
      </c>
      <c r="G29">
        <v>289028</v>
      </c>
      <c r="H29">
        <v>3.6623381507172201</v>
      </c>
      <c r="J29">
        <v>0</v>
      </c>
      <c r="L29" t="b">
        <v>0</v>
      </c>
      <c r="M29" t="b">
        <v>0</v>
      </c>
      <c r="N29" t="b">
        <v>1</v>
      </c>
      <c r="O29" t="b">
        <v>1</v>
      </c>
    </row>
    <row r="30" spans="1:15" x14ac:dyDescent="0.25">
      <c r="A30" s="1">
        <v>44354</v>
      </c>
      <c r="B30">
        <v>324</v>
      </c>
      <c r="C30">
        <v>328.5</v>
      </c>
      <c r="D30">
        <v>321.5</v>
      </c>
      <c r="E30">
        <v>325</v>
      </c>
      <c r="F30">
        <v>323.26528930664</v>
      </c>
      <c r="G30">
        <v>352603</v>
      </c>
      <c r="H30">
        <v>3.6048248538348799</v>
      </c>
      <c r="J30">
        <v>0</v>
      </c>
      <c r="L30" t="b">
        <v>0</v>
      </c>
      <c r="M30" t="b">
        <v>0</v>
      </c>
      <c r="N30" t="b">
        <v>0</v>
      </c>
      <c r="O30" t="b">
        <v>1</v>
      </c>
    </row>
    <row r="31" spans="1:15" x14ac:dyDescent="0.25">
      <c r="A31" s="1">
        <v>44355</v>
      </c>
      <c r="B31">
        <v>330</v>
      </c>
      <c r="C31">
        <v>330</v>
      </c>
      <c r="D31">
        <v>320.49301147460898</v>
      </c>
      <c r="E31">
        <v>327</v>
      </c>
      <c r="F31">
        <v>325.25460815429602</v>
      </c>
      <c r="G31">
        <v>264100</v>
      </c>
      <c r="H31">
        <v>3.4645418841039</v>
      </c>
      <c r="J31">
        <v>0</v>
      </c>
      <c r="L31" t="b">
        <v>0</v>
      </c>
      <c r="M31" t="b">
        <v>0</v>
      </c>
      <c r="N31" t="b">
        <v>0</v>
      </c>
      <c r="O31" t="b">
        <v>1</v>
      </c>
    </row>
    <row r="32" spans="1:15" x14ac:dyDescent="0.25">
      <c r="A32" s="1">
        <v>44356</v>
      </c>
      <c r="B32">
        <v>326.5</v>
      </c>
      <c r="C32">
        <v>330.5</v>
      </c>
      <c r="D32">
        <v>323</v>
      </c>
      <c r="E32">
        <v>323</v>
      </c>
      <c r="F32">
        <v>321.27597045898398</v>
      </c>
      <c r="G32">
        <v>257700</v>
      </c>
      <c r="H32">
        <v>2.9221530717156798</v>
      </c>
      <c r="J32">
        <v>0</v>
      </c>
      <c r="L32" t="b">
        <v>0</v>
      </c>
      <c r="M32" t="b">
        <v>0</v>
      </c>
      <c r="N32" t="b">
        <v>0</v>
      </c>
      <c r="O32" t="b">
        <v>1</v>
      </c>
    </row>
    <row r="33" spans="1:15" x14ac:dyDescent="0.25">
      <c r="A33" s="1">
        <v>44357</v>
      </c>
      <c r="B33">
        <v>323</v>
      </c>
      <c r="C33">
        <v>323</v>
      </c>
      <c r="D33">
        <v>315.5</v>
      </c>
      <c r="E33">
        <v>318</v>
      </c>
      <c r="F33">
        <v>316.302642822265</v>
      </c>
      <c r="G33">
        <v>951085</v>
      </c>
      <c r="H33">
        <v>2.0903124167684202</v>
      </c>
      <c r="J33">
        <v>0</v>
      </c>
      <c r="L33" t="b">
        <v>0</v>
      </c>
      <c r="M33" t="b">
        <v>0</v>
      </c>
      <c r="N33" t="b">
        <v>0</v>
      </c>
      <c r="O33" t="b">
        <v>1</v>
      </c>
    </row>
    <row r="34" spans="1:15" x14ac:dyDescent="0.25">
      <c r="A34" s="1">
        <v>44358</v>
      </c>
      <c r="B34">
        <v>318</v>
      </c>
      <c r="C34">
        <v>320</v>
      </c>
      <c r="D34">
        <v>317.5</v>
      </c>
      <c r="E34">
        <v>319.5</v>
      </c>
      <c r="F34">
        <v>317.79464721679602</v>
      </c>
      <c r="G34">
        <v>254246</v>
      </c>
      <c r="H34">
        <v>1.5000408586751399</v>
      </c>
      <c r="J34">
        <v>0</v>
      </c>
      <c r="L34" t="b">
        <v>0</v>
      </c>
      <c r="M34" t="b">
        <v>0</v>
      </c>
      <c r="N34" t="b">
        <v>0</v>
      </c>
      <c r="O34" t="b">
        <v>1</v>
      </c>
    </row>
    <row r="35" spans="1:15" x14ac:dyDescent="0.25">
      <c r="A35" s="1">
        <v>44361</v>
      </c>
      <c r="B35">
        <v>319.5</v>
      </c>
      <c r="C35">
        <v>322.5</v>
      </c>
      <c r="D35">
        <v>318.5</v>
      </c>
      <c r="E35">
        <v>318.5</v>
      </c>
      <c r="F35">
        <v>316.79998779296801</v>
      </c>
      <c r="G35">
        <v>152197</v>
      </c>
      <c r="H35">
        <v>0.94017883516327505</v>
      </c>
      <c r="J35">
        <v>0</v>
      </c>
      <c r="L35" t="b">
        <v>0</v>
      </c>
      <c r="M35" t="b">
        <v>0</v>
      </c>
      <c r="N35" t="b">
        <v>0</v>
      </c>
      <c r="O35" t="b">
        <v>1</v>
      </c>
    </row>
    <row r="36" spans="1:15" x14ac:dyDescent="0.25">
      <c r="A36" s="1">
        <v>44362</v>
      </c>
      <c r="B36">
        <v>314</v>
      </c>
      <c r="C36">
        <v>324</v>
      </c>
      <c r="D36">
        <v>314</v>
      </c>
      <c r="E36">
        <v>321</v>
      </c>
      <c r="F36">
        <v>319.28662109375</v>
      </c>
      <c r="G36">
        <v>334865</v>
      </c>
      <c r="H36">
        <v>0.63599846176152297</v>
      </c>
      <c r="J36">
        <v>0</v>
      </c>
      <c r="L36" t="b">
        <v>0</v>
      </c>
      <c r="M36" t="b">
        <v>0</v>
      </c>
      <c r="N36" t="b">
        <v>0</v>
      </c>
      <c r="O36" t="b">
        <v>1</v>
      </c>
    </row>
    <row r="37" spans="1:15" x14ac:dyDescent="0.25">
      <c r="A37" s="1">
        <v>44363</v>
      </c>
      <c r="B37">
        <v>324</v>
      </c>
      <c r="C37">
        <v>324</v>
      </c>
      <c r="D37">
        <v>309</v>
      </c>
      <c r="E37">
        <v>315.5</v>
      </c>
      <c r="F37">
        <v>313.81597900390602</v>
      </c>
      <c r="G37">
        <v>444817</v>
      </c>
      <c r="H37">
        <v>2.58693277887624E-2</v>
      </c>
      <c r="J37">
        <v>0</v>
      </c>
      <c r="L37" t="b">
        <v>0</v>
      </c>
      <c r="M37" t="b">
        <v>0</v>
      </c>
      <c r="N37" t="b">
        <v>0</v>
      </c>
      <c r="O37" t="b">
        <v>1</v>
      </c>
    </row>
    <row r="38" spans="1:15" x14ac:dyDescent="0.25">
      <c r="A38" s="1">
        <v>44364</v>
      </c>
      <c r="B38">
        <v>308</v>
      </c>
      <c r="C38">
        <v>317.5</v>
      </c>
      <c r="D38">
        <v>308</v>
      </c>
      <c r="E38">
        <v>315</v>
      </c>
      <c r="F38">
        <v>313.31866455078102</v>
      </c>
      <c r="G38">
        <v>360123</v>
      </c>
      <c r="H38">
        <v>-0.44295227944281701</v>
      </c>
      <c r="L38" t="b">
        <v>1</v>
      </c>
      <c r="M38" t="b">
        <v>0</v>
      </c>
      <c r="N38" t="b">
        <v>0</v>
      </c>
      <c r="O38" t="b">
        <v>1</v>
      </c>
    </row>
    <row r="39" spans="1:15" x14ac:dyDescent="0.25">
      <c r="A39" s="1">
        <v>44365</v>
      </c>
      <c r="B39">
        <v>308</v>
      </c>
      <c r="C39">
        <v>316</v>
      </c>
      <c r="D39">
        <v>300</v>
      </c>
      <c r="E39">
        <v>302.5</v>
      </c>
      <c r="F39">
        <v>300.88537597656199</v>
      </c>
      <c r="G39">
        <v>4123685</v>
      </c>
      <c r="H39">
        <v>-1.5257620013814399</v>
      </c>
      <c r="L39" t="b">
        <v>0</v>
      </c>
      <c r="M39" t="b">
        <v>0</v>
      </c>
      <c r="N39" t="b">
        <v>0</v>
      </c>
      <c r="O39" t="b">
        <v>1</v>
      </c>
    </row>
    <row r="40" spans="1:15" x14ac:dyDescent="0.25">
      <c r="A40" s="1">
        <v>44368</v>
      </c>
      <c r="B40">
        <v>297.5</v>
      </c>
      <c r="C40">
        <v>311.5</v>
      </c>
      <c r="D40">
        <v>297.5</v>
      </c>
      <c r="E40">
        <v>311</v>
      </c>
      <c r="F40">
        <v>309.33999633789</v>
      </c>
      <c r="G40">
        <v>318584</v>
      </c>
      <c r="H40">
        <v>-1.6564731663810901</v>
      </c>
      <c r="L40" t="b">
        <v>0</v>
      </c>
      <c r="M40" t="b">
        <v>0</v>
      </c>
      <c r="N40" t="b">
        <v>0</v>
      </c>
      <c r="O40" t="b">
        <v>1</v>
      </c>
    </row>
    <row r="41" spans="1:15" x14ac:dyDescent="0.25">
      <c r="A41" s="1">
        <v>44369</v>
      </c>
      <c r="B41">
        <v>309</v>
      </c>
      <c r="C41">
        <v>318.5</v>
      </c>
      <c r="D41">
        <v>308.5</v>
      </c>
      <c r="E41">
        <v>318</v>
      </c>
      <c r="F41">
        <v>316.302642822265</v>
      </c>
      <c r="G41">
        <v>236986</v>
      </c>
      <c r="H41">
        <v>-1.2702975501126801</v>
      </c>
      <c r="I41">
        <v>-1.6564731663810901</v>
      </c>
      <c r="J41">
        <v>0.766868776321871</v>
      </c>
      <c r="K41">
        <v>274.5</v>
      </c>
      <c r="L41" t="b">
        <v>0</v>
      </c>
      <c r="M41" t="b">
        <v>0</v>
      </c>
      <c r="N41" t="b">
        <v>1</v>
      </c>
      <c r="O41" t="b">
        <v>1</v>
      </c>
    </row>
    <row r="42" spans="1:15" x14ac:dyDescent="0.25">
      <c r="A42" s="1">
        <v>44370</v>
      </c>
      <c r="B42">
        <v>318</v>
      </c>
      <c r="C42">
        <v>320</v>
      </c>
      <c r="D42">
        <v>308</v>
      </c>
      <c r="E42">
        <v>310.5</v>
      </c>
      <c r="F42">
        <v>308.842681884765</v>
      </c>
      <c r="G42">
        <v>317992</v>
      </c>
      <c r="H42">
        <v>-1.46544992039614</v>
      </c>
      <c r="I42">
        <v>-1.6564731663810901</v>
      </c>
      <c r="J42">
        <v>0.88468074831403398</v>
      </c>
      <c r="K42">
        <v>274.5</v>
      </c>
      <c r="L42" t="b">
        <v>0</v>
      </c>
      <c r="M42" t="b">
        <v>0</v>
      </c>
      <c r="N42" t="b">
        <v>0</v>
      </c>
      <c r="O42" t="b">
        <v>1</v>
      </c>
    </row>
    <row r="43" spans="1:15" x14ac:dyDescent="0.25">
      <c r="A43" s="1">
        <v>44371</v>
      </c>
      <c r="B43">
        <v>309</v>
      </c>
      <c r="C43">
        <v>311</v>
      </c>
      <c r="D43">
        <v>304.5</v>
      </c>
      <c r="E43">
        <v>308</v>
      </c>
      <c r="F43">
        <v>306.35601806640602</v>
      </c>
      <c r="G43">
        <v>289917</v>
      </c>
      <c r="H43">
        <v>-1.7049455483934799</v>
      </c>
      <c r="I43">
        <v>-1.7049455483934799</v>
      </c>
      <c r="J43">
        <v>1</v>
      </c>
      <c r="K43">
        <v>274.5</v>
      </c>
      <c r="L43" t="b">
        <v>0</v>
      </c>
      <c r="M43" t="b">
        <v>0</v>
      </c>
      <c r="N43" t="b">
        <v>0</v>
      </c>
      <c r="O43" t="b">
        <v>1</v>
      </c>
    </row>
    <row r="44" spans="1:15" x14ac:dyDescent="0.25">
      <c r="A44" s="1">
        <v>44372</v>
      </c>
      <c r="B44">
        <v>302</v>
      </c>
      <c r="C44">
        <v>307</v>
      </c>
      <c r="D44">
        <v>302</v>
      </c>
      <c r="E44">
        <v>306.5</v>
      </c>
      <c r="F44">
        <v>304.864013671875</v>
      </c>
      <c r="G44">
        <v>127625</v>
      </c>
      <c r="H44">
        <v>-1.8944937501090799</v>
      </c>
      <c r="I44">
        <v>-1.8944937501090799</v>
      </c>
      <c r="J44">
        <v>1</v>
      </c>
      <c r="K44">
        <v>274.5</v>
      </c>
      <c r="L44" t="b">
        <v>0</v>
      </c>
      <c r="M44" t="b">
        <v>0</v>
      </c>
      <c r="N44" t="b">
        <v>0</v>
      </c>
      <c r="O44" t="b">
        <v>1</v>
      </c>
    </row>
    <row r="45" spans="1:15" x14ac:dyDescent="0.25">
      <c r="A45" s="1">
        <v>44375</v>
      </c>
      <c r="B45">
        <v>309</v>
      </c>
      <c r="C45">
        <v>315.5</v>
      </c>
      <c r="D45">
        <v>302.89001464843699</v>
      </c>
      <c r="E45">
        <v>306</v>
      </c>
      <c r="F45">
        <v>304.36669921875</v>
      </c>
      <c r="G45">
        <v>142021</v>
      </c>
      <c r="H45">
        <v>-1.9768891712451</v>
      </c>
      <c r="I45">
        <v>-1.9768891712451</v>
      </c>
      <c r="J45">
        <v>1</v>
      </c>
      <c r="K45">
        <v>274.5</v>
      </c>
      <c r="L45" t="b">
        <v>0</v>
      </c>
      <c r="M45" t="b">
        <v>0</v>
      </c>
      <c r="N45" t="b">
        <v>0</v>
      </c>
      <c r="O45" t="b">
        <v>1</v>
      </c>
    </row>
    <row r="46" spans="1:15" x14ac:dyDescent="0.25">
      <c r="A46" s="1">
        <v>44376</v>
      </c>
      <c r="B46">
        <v>313</v>
      </c>
      <c r="C46">
        <v>313</v>
      </c>
      <c r="D46">
        <v>305</v>
      </c>
      <c r="E46">
        <v>311.5</v>
      </c>
      <c r="F46">
        <v>309.83734130859301</v>
      </c>
      <c r="G46">
        <v>456366</v>
      </c>
      <c r="H46">
        <v>-1.61159331587859</v>
      </c>
      <c r="I46">
        <v>-1.9768891712451</v>
      </c>
      <c r="J46">
        <v>0.81521682617319502</v>
      </c>
      <c r="K46">
        <v>274.5</v>
      </c>
      <c r="L46" t="b">
        <v>0</v>
      </c>
      <c r="M46" t="b">
        <v>0</v>
      </c>
      <c r="N46" t="b">
        <v>1</v>
      </c>
      <c r="O46" t="b">
        <v>1</v>
      </c>
    </row>
    <row r="47" spans="1:15" x14ac:dyDescent="0.25">
      <c r="A47" s="1">
        <v>44377</v>
      </c>
      <c r="B47">
        <v>300</v>
      </c>
      <c r="C47">
        <v>309</v>
      </c>
      <c r="D47">
        <v>300</v>
      </c>
      <c r="E47">
        <v>307</v>
      </c>
      <c r="F47">
        <v>305.36135864257801</v>
      </c>
      <c r="G47">
        <v>442022</v>
      </c>
      <c r="H47">
        <v>-1.60164175042283</v>
      </c>
      <c r="I47">
        <v>-1.9768891712451</v>
      </c>
      <c r="J47">
        <v>0.81018287404248801</v>
      </c>
      <c r="K47">
        <v>274.5</v>
      </c>
      <c r="L47" t="b">
        <v>0</v>
      </c>
      <c r="M47" t="b">
        <v>0</v>
      </c>
      <c r="N47" t="b">
        <v>1</v>
      </c>
      <c r="O47" t="b">
        <v>1</v>
      </c>
    </row>
    <row r="48" spans="1:15" x14ac:dyDescent="0.25">
      <c r="A48" s="1">
        <v>44378</v>
      </c>
      <c r="B48">
        <v>308.5</v>
      </c>
      <c r="C48">
        <v>317.5</v>
      </c>
      <c r="D48">
        <v>306</v>
      </c>
      <c r="E48">
        <v>317.5</v>
      </c>
      <c r="F48">
        <v>315.80532836914</v>
      </c>
      <c r="G48">
        <v>442447</v>
      </c>
      <c r="H48">
        <v>-0.87829011822970604</v>
      </c>
      <c r="I48">
        <v>-1.9768891712451</v>
      </c>
      <c r="J48">
        <v>0.44427888573871399</v>
      </c>
      <c r="K48">
        <v>274.5</v>
      </c>
      <c r="L48" t="b">
        <v>0</v>
      </c>
      <c r="M48" t="b">
        <v>0</v>
      </c>
      <c r="N48" t="b">
        <v>1</v>
      </c>
      <c r="O48" t="b">
        <v>1</v>
      </c>
    </row>
    <row r="49" spans="1:15" x14ac:dyDescent="0.25">
      <c r="A49" s="1">
        <v>44379</v>
      </c>
      <c r="B49">
        <v>310</v>
      </c>
      <c r="C49">
        <v>322.5</v>
      </c>
      <c r="D49">
        <v>310</v>
      </c>
      <c r="E49">
        <v>320.5</v>
      </c>
      <c r="F49">
        <v>318.789306640625</v>
      </c>
      <c r="G49">
        <v>332588</v>
      </c>
      <c r="H49">
        <v>-0.21033716853846399</v>
      </c>
      <c r="I49">
        <v>-1.9768891712451</v>
      </c>
      <c r="J49">
        <v>0.106398057917423</v>
      </c>
      <c r="K49">
        <v>274.5</v>
      </c>
      <c r="L49" t="b">
        <v>0</v>
      </c>
      <c r="M49" t="b">
        <v>0</v>
      </c>
      <c r="N49" t="b">
        <v>1</v>
      </c>
      <c r="O49" t="b">
        <v>1</v>
      </c>
    </row>
    <row r="50" spans="1:15" x14ac:dyDescent="0.25">
      <c r="A50" s="1">
        <v>44382</v>
      </c>
      <c r="B50">
        <v>320.5</v>
      </c>
      <c r="C50">
        <v>327</v>
      </c>
      <c r="D50">
        <v>319.5</v>
      </c>
      <c r="E50">
        <v>327</v>
      </c>
      <c r="F50">
        <v>325.25460815429602</v>
      </c>
      <c r="G50">
        <v>559221</v>
      </c>
      <c r="H50">
        <v>0.60724581835778901</v>
      </c>
      <c r="I50">
        <v>-1.9768891712451</v>
      </c>
      <c r="J50">
        <v>0</v>
      </c>
      <c r="K50">
        <v>274.5</v>
      </c>
      <c r="L50" t="b">
        <v>0</v>
      </c>
      <c r="M50" t="b">
        <v>0</v>
      </c>
      <c r="N50" t="b">
        <v>1</v>
      </c>
      <c r="O50" t="b">
        <v>1</v>
      </c>
    </row>
    <row r="51" spans="1:15" x14ac:dyDescent="0.25">
      <c r="A51" s="1">
        <v>44383</v>
      </c>
      <c r="B51">
        <v>319.5</v>
      </c>
      <c r="C51">
        <v>325.5</v>
      </c>
      <c r="D51">
        <v>312</v>
      </c>
      <c r="E51">
        <v>315</v>
      </c>
      <c r="F51">
        <v>313.31866455078102</v>
      </c>
      <c r="G51">
        <v>810524</v>
      </c>
      <c r="H51">
        <v>0.31766403870004001</v>
      </c>
      <c r="I51">
        <v>-1.9768891712451</v>
      </c>
      <c r="J51">
        <v>0</v>
      </c>
      <c r="K51">
        <v>274.5</v>
      </c>
      <c r="L51" t="b">
        <v>0</v>
      </c>
      <c r="M51" t="b">
        <v>0</v>
      </c>
      <c r="N51" t="b">
        <v>0</v>
      </c>
      <c r="O51" t="b">
        <v>1</v>
      </c>
    </row>
    <row r="52" spans="1:15" x14ac:dyDescent="0.25">
      <c r="A52" s="1">
        <v>44384</v>
      </c>
      <c r="B52">
        <v>307.5</v>
      </c>
      <c r="C52">
        <v>316</v>
      </c>
      <c r="D52">
        <v>307.5</v>
      </c>
      <c r="E52">
        <v>314.5</v>
      </c>
      <c r="F52">
        <v>312.82131958007801</v>
      </c>
      <c r="G52">
        <v>231452</v>
      </c>
      <c r="H52">
        <v>6.8185090212960306E-2</v>
      </c>
      <c r="I52">
        <v>-1.9768891712451</v>
      </c>
      <c r="J52">
        <v>0</v>
      </c>
      <c r="K52">
        <v>274.5</v>
      </c>
      <c r="L52" t="b">
        <v>0</v>
      </c>
      <c r="M52" t="b">
        <v>0</v>
      </c>
      <c r="N52" t="b">
        <v>0</v>
      </c>
      <c r="O52" t="b">
        <v>1</v>
      </c>
    </row>
    <row r="53" spans="1:15" x14ac:dyDescent="0.25">
      <c r="A53" s="1">
        <v>44385</v>
      </c>
      <c r="B53">
        <v>307.5</v>
      </c>
      <c r="C53">
        <v>314.28900146484301</v>
      </c>
      <c r="D53">
        <v>290.76300048828102</v>
      </c>
      <c r="E53">
        <v>301</v>
      </c>
      <c r="F53">
        <v>299.39337158203102</v>
      </c>
      <c r="G53">
        <v>522885</v>
      </c>
      <c r="H53">
        <v>-0.95882143590901903</v>
      </c>
      <c r="I53">
        <v>-1.9768891712451</v>
      </c>
      <c r="J53">
        <v>0.48501527038317599</v>
      </c>
      <c r="K53">
        <v>274.5</v>
      </c>
      <c r="L53" t="b">
        <v>1</v>
      </c>
      <c r="M53" t="b">
        <v>0</v>
      </c>
      <c r="N53" t="b">
        <v>0</v>
      </c>
      <c r="O53" t="b">
        <v>1</v>
      </c>
    </row>
    <row r="54" spans="1:15" x14ac:dyDescent="0.25">
      <c r="A54" s="1">
        <v>44386</v>
      </c>
      <c r="B54">
        <v>299.5</v>
      </c>
      <c r="C54">
        <v>300.5</v>
      </c>
      <c r="D54">
        <v>289</v>
      </c>
      <c r="E54">
        <v>299</v>
      </c>
      <c r="F54">
        <v>297.404052734375</v>
      </c>
      <c r="G54">
        <v>487701</v>
      </c>
      <c r="H54">
        <v>-1.69566167024063</v>
      </c>
      <c r="I54">
        <v>-1.9768891712451</v>
      </c>
      <c r="J54">
        <v>0.85774240402796897</v>
      </c>
      <c r="K54">
        <v>274.5</v>
      </c>
      <c r="L54" t="b">
        <v>0</v>
      </c>
      <c r="M54" t="b">
        <v>0</v>
      </c>
      <c r="N54" t="b">
        <v>0</v>
      </c>
      <c r="O54" t="b">
        <v>1</v>
      </c>
    </row>
    <row r="55" spans="1:15" x14ac:dyDescent="0.25">
      <c r="A55" s="1">
        <v>44389</v>
      </c>
      <c r="B55">
        <v>299</v>
      </c>
      <c r="C55">
        <v>299</v>
      </c>
      <c r="D55">
        <v>287.76300048828102</v>
      </c>
      <c r="E55">
        <v>295</v>
      </c>
      <c r="F55">
        <v>293.42541503906199</v>
      </c>
      <c r="G55">
        <v>276279</v>
      </c>
      <c r="H55">
        <v>-2.33407281543787</v>
      </c>
      <c r="I55">
        <v>-2.33407281543787</v>
      </c>
      <c r="J55">
        <v>1</v>
      </c>
      <c r="K55">
        <v>274.5</v>
      </c>
      <c r="L55" t="b">
        <v>0</v>
      </c>
      <c r="M55" t="b">
        <v>0</v>
      </c>
      <c r="N55" t="b">
        <v>0</v>
      </c>
      <c r="O55" t="b">
        <v>1</v>
      </c>
    </row>
    <row r="56" spans="1:15" x14ac:dyDescent="0.25">
      <c r="A56" s="1">
        <v>44390</v>
      </c>
      <c r="B56">
        <v>294.5</v>
      </c>
      <c r="C56">
        <v>297.5</v>
      </c>
      <c r="D56">
        <v>290</v>
      </c>
      <c r="E56">
        <v>297</v>
      </c>
      <c r="F56">
        <v>295.41473388671801</v>
      </c>
      <c r="G56">
        <v>176736</v>
      </c>
      <c r="H56">
        <v>-2.49451590044632</v>
      </c>
      <c r="I56">
        <v>-2.49451590044632</v>
      </c>
      <c r="J56">
        <v>1</v>
      </c>
      <c r="K56">
        <v>274.5</v>
      </c>
      <c r="L56" t="b">
        <v>0</v>
      </c>
      <c r="M56" t="b">
        <v>0</v>
      </c>
      <c r="N56" t="b">
        <v>0</v>
      </c>
      <c r="O56" t="b">
        <v>1</v>
      </c>
    </row>
    <row r="57" spans="1:15" x14ac:dyDescent="0.25">
      <c r="A57" s="1">
        <v>44391</v>
      </c>
      <c r="B57">
        <v>294</v>
      </c>
      <c r="C57">
        <v>300.5</v>
      </c>
      <c r="D57">
        <v>294</v>
      </c>
      <c r="E57">
        <v>299.5</v>
      </c>
      <c r="F57">
        <v>297.90139770507801</v>
      </c>
      <c r="G57">
        <v>198774</v>
      </c>
      <c r="H57">
        <v>-2.3096971894218599</v>
      </c>
      <c r="I57">
        <v>-2.49451590044632</v>
      </c>
      <c r="J57">
        <v>0.92590998879125697</v>
      </c>
      <c r="K57">
        <v>274.5</v>
      </c>
      <c r="L57" t="b">
        <v>0</v>
      </c>
      <c r="M57" t="b">
        <v>0</v>
      </c>
      <c r="N57" t="b">
        <v>1</v>
      </c>
      <c r="O57" t="b">
        <v>1</v>
      </c>
    </row>
    <row r="58" spans="1:15" x14ac:dyDescent="0.25">
      <c r="A58" s="1">
        <v>44392</v>
      </c>
      <c r="B58">
        <v>298</v>
      </c>
      <c r="C58">
        <v>305</v>
      </c>
      <c r="D58">
        <v>293.5</v>
      </c>
      <c r="E58">
        <v>302</v>
      </c>
      <c r="F58">
        <v>300.38803100585898</v>
      </c>
      <c r="G58">
        <v>348297</v>
      </c>
      <c r="H58">
        <v>-1.9127985523664801</v>
      </c>
      <c r="I58">
        <v>-2.49451590044632</v>
      </c>
      <c r="J58">
        <v>0.76680150726810303</v>
      </c>
      <c r="K58">
        <v>274.5</v>
      </c>
      <c r="L58" t="b">
        <v>0</v>
      </c>
      <c r="M58" t="b">
        <v>0</v>
      </c>
      <c r="N58" t="b">
        <v>1</v>
      </c>
      <c r="O58" t="b">
        <v>1</v>
      </c>
    </row>
    <row r="59" spans="1:15" x14ac:dyDescent="0.25">
      <c r="A59" s="1">
        <v>44393</v>
      </c>
      <c r="B59">
        <v>305.5</v>
      </c>
      <c r="C59">
        <v>305.5</v>
      </c>
      <c r="D59">
        <v>292</v>
      </c>
      <c r="E59">
        <v>295.5</v>
      </c>
      <c r="F59">
        <v>293.92272949218699</v>
      </c>
      <c r="G59">
        <v>333627</v>
      </c>
      <c r="H59">
        <v>-1.96753065627131</v>
      </c>
      <c r="I59">
        <v>-2.49451590044632</v>
      </c>
      <c r="J59">
        <v>0.78874247942026698</v>
      </c>
      <c r="K59">
        <v>274.5</v>
      </c>
      <c r="L59" t="b">
        <v>0</v>
      </c>
      <c r="M59" t="b">
        <v>0</v>
      </c>
      <c r="N59" t="b">
        <v>0</v>
      </c>
      <c r="O59" t="b">
        <v>1</v>
      </c>
    </row>
    <row r="60" spans="1:15" x14ac:dyDescent="0.25">
      <c r="A60" s="1">
        <v>44396</v>
      </c>
      <c r="B60">
        <v>290</v>
      </c>
      <c r="C60">
        <v>293</v>
      </c>
      <c r="D60">
        <v>287</v>
      </c>
      <c r="E60">
        <v>287</v>
      </c>
      <c r="F60">
        <v>285.46810913085898</v>
      </c>
      <c r="G60">
        <v>452149</v>
      </c>
      <c r="H60">
        <v>-2.4246352022607298</v>
      </c>
      <c r="I60">
        <v>-2.49451590044632</v>
      </c>
      <c r="J60">
        <v>0.97198626868921201</v>
      </c>
      <c r="K60">
        <v>284</v>
      </c>
      <c r="L60" t="b">
        <v>0</v>
      </c>
      <c r="M60" t="b">
        <v>0</v>
      </c>
      <c r="N60" t="b">
        <v>0</v>
      </c>
      <c r="O60" t="b">
        <v>1</v>
      </c>
    </row>
    <row r="61" spans="1:15" x14ac:dyDescent="0.25">
      <c r="A61" s="1">
        <v>44397</v>
      </c>
      <c r="B61">
        <v>284</v>
      </c>
      <c r="C61">
        <v>293.5</v>
      </c>
      <c r="D61">
        <v>279.92999267578102</v>
      </c>
      <c r="E61">
        <v>291</v>
      </c>
      <c r="F61">
        <v>289.44674682617102</v>
      </c>
      <c r="G61">
        <v>448466</v>
      </c>
      <c r="H61">
        <v>-2.3143985579834498</v>
      </c>
      <c r="I61">
        <v>-2.49451590044632</v>
      </c>
      <c r="J61">
        <v>0.92779467052880404</v>
      </c>
      <c r="K61">
        <v>279.92999267578102</v>
      </c>
      <c r="L61" t="b">
        <v>0</v>
      </c>
      <c r="M61" t="b">
        <v>1</v>
      </c>
      <c r="N61" t="b">
        <v>1</v>
      </c>
      <c r="O61" t="b">
        <v>1</v>
      </c>
    </row>
    <row r="62" spans="1:15" x14ac:dyDescent="0.25">
      <c r="A62" s="1">
        <v>44398</v>
      </c>
      <c r="B62">
        <v>285</v>
      </c>
      <c r="C62">
        <v>300</v>
      </c>
      <c r="D62">
        <v>285</v>
      </c>
      <c r="E62">
        <v>298.5</v>
      </c>
      <c r="F62">
        <v>296.90673828125</v>
      </c>
      <c r="G62">
        <v>306560</v>
      </c>
      <c r="H62">
        <v>-1.6274809077049499</v>
      </c>
      <c r="I62">
        <v>-2.49451590044632</v>
      </c>
      <c r="J62">
        <v>0.65242354535152902</v>
      </c>
      <c r="K62">
        <v>279.92999267578102</v>
      </c>
      <c r="L62" t="b">
        <v>0</v>
      </c>
      <c r="M62" t="b">
        <v>0</v>
      </c>
      <c r="N62" t="b">
        <v>1</v>
      </c>
      <c r="O62" t="b">
        <v>1</v>
      </c>
    </row>
    <row r="63" spans="1:15" x14ac:dyDescent="0.25">
      <c r="A63" s="1">
        <v>44399</v>
      </c>
      <c r="B63">
        <v>301.5</v>
      </c>
      <c r="C63">
        <v>301.5</v>
      </c>
      <c r="D63">
        <v>291.5</v>
      </c>
      <c r="E63">
        <v>291.5</v>
      </c>
      <c r="F63">
        <v>289.944091796875</v>
      </c>
      <c r="G63">
        <v>194230</v>
      </c>
      <c r="H63">
        <v>-1.52924746532819</v>
      </c>
      <c r="I63">
        <v>-2.49451590044632</v>
      </c>
      <c r="J63">
        <v>0.61304378338681798</v>
      </c>
      <c r="K63">
        <v>279.92999267578102</v>
      </c>
      <c r="L63" t="b">
        <v>0</v>
      </c>
      <c r="M63" t="b">
        <v>0</v>
      </c>
      <c r="N63" t="b">
        <v>1</v>
      </c>
      <c r="O63" t="b">
        <v>1</v>
      </c>
    </row>
    <row r="64" spans="1:15" x14ac:dyDescent="0.25">
      <c r="A64" s="1">
        <v>44400</v>
      </c>
      <c r="B64">
        <v>295</v>
      </c>
      <c r="C64">
        <v>299.5</v>
      </c>
      <c r="D64">
        <v>294.871002197265</v>
      </c>
      <c r="E64">
        <v>295</v>
      </c>
      <c r="F64">
        <v>293.42541503906199</v>
      </c>
      <c r="G64">
        <v>204381</v>
      </c>
      <c r="H64">
        <v>-1.13667375018686</v>
      </c>
      <c r="I64">
        <v>-2.49451590044632</v>
      </c>
      <c r="J64">
        <v>0.45566907390066602</v>
      </c>
      <c r="K64">
        <v>279.92999267578102</v>
      </c>
      <c r="L64" t="b">
        <v>0</v>
      </c>
      <c r="M64" t="b">
        <v>0</v>
      </c>
      <c r="N64" t="b">
        <v>1</v>
      </c>
      <c r="O64" t="b">
        <v>1</v>
      </c>
    </row>
    <row r="65" spans="1:15" x14ac:dyDescent="0.25">
      <c r="A65" s="1">
        <v>44403</v>
      </c>
      <c r="B65">
        <v>292.5</v>
      </c>
      <c r="C65">
        <v>299.5</v>
      </c>
      <c r="D65">
        <v>291.5</v>
      </c>
      <c r="E65">
        <v>299.5</v>
      </c>
      <c r="F65">
        <v>297.90139770507801</v>
      </c>
      <c r="G65">
        <v>261926</v>
      </c>
      <c r="H65">
        <v>-0.51412361950040097</v>
      </c>
      <c r="I65">
        <v>-2.49451590044632</v>
      </c>
      <c r="J65">
        <v>0.2061015603903</v>
      </c>
      <c r="K65">
        <v>279.92999267578102</v>
      </c>
      <c r="L65" t="b">
        <v>0</v>
      </c>
      <c r="M65" t="b">
        <v>0</v>
      </c>
      <c r="N65" t="b">
        <v>1</v>
      </c>
      <c r="O65" t="b">
        <v>1</v>
      </c>
    </row>
    <row r="66" spans="1:15" x14ac:dyDescent="0.25">
      <c r="A66" s="1">
        <v>44404</v>
      </c>
      <c r="B66">
        <v>295.5</v>
      </c>
      <c r="C66">
        <v>298</v>
      </c>
      <c r="D66">
        <v>293</v>
      </c>
      <c r="E66">
        <v>294.5</v>
      </c>
      <c r="F66">
        <v>292.92807006835898</v>
      </c>
      <c r="G66">
        <v>177642</v>
      </c>
      <c r="H66">
        <v>-0.38125756822345103</v>
      </c>
      <c r="I66">
        <v>-2.49451590044632</v>
      </c>
      <c r="J66">
        <v>0.15283829946934199</v>
      </c>
      <c r="K66">
        <v>279.92999267578102</v>
      </c>
      <c r="L66" t="b">
        <v>0</v>
      </c>
      <c r="M66" t="b">
        <v>0</v>
      </c>
      <c r="N66" t="b">
        <v>1</v>
      </c>
      <c r="O66" t="b">
        <v>1</v>
      </c>
    </row>
    <row r="67" spans="1:15" x14ac:dyDescent="0.25">
      <c r="A67" s="1">
        <v>44405</v>
      </c>
      <c r="B67">
        <v>293.5</v>
      </c>
      <c r="C67">
        <v>297.5</v>
      </c>
      <c r="D67">
        <v>293</v>
      </c>
      <c r="E67">
        <v>297</v>
      </c>
      <c r="F67">
        <v>295.41473388671801</v>
      </c>
      <c r="G67">
        <v>142080</v>
      </c>
      <c r="H67">
        <v>-8.5673756504727194E-2</v>
      </c>
      <c r="I67">
        <v>-2.49451590044632</v>
      </c>
      <c r="J67">
        <v>3.4344842816755802E-2</v>
      </c>
      <c r="K67">
        <v>279.92999267578102</v>
      </c>
      <c r="L67" t="b">
        <v>0</v>
      </c>
      <c r="M67" t="b">
        <v>0</v>
      </c>
      <c r="N67" t="b">
        <v>1</v>
      </c>
      <c r="O67" t="b">
        <v>1</v>
      </c>
    </row>
    <row r="68" spans="1:15" x14ac:dyDescent="0.25">
      <c r="A68" s="1">
        <v>44406</v>
      </c>
      <c r="B68">
        <v>292</v>
      </c>
      <c r="C68">
        <v>308</v>
      </c>
      <c r="D68">
        <v>292</v>
      </c>
      <c r="E68">
        <v>308</v>
      </c>
      <c r="F68">
        <v>306.35601806640602</v>
      </c>
      <c r="G68">
        <v>270120</v>
      </c>
      <c r="H68">
        <v>0.83619671678900598</v>
      </c>
      <c r="I68">
        <v>-2.49451590044632</v>
      </c>
      <c r="J68">
        <v>0</v>
      </c>
      <c r="K68">
        <v>279.92999267578102</v>
      </c>
      <c r="L68" t="b">
        <v>0</v>
      </c>
      <c r="M68" t="b">
        <v>0</v>
      </c>
      <c r="N68" t="b">
        <v>1</v>
      </c>
      <c r="O68" t="b">
        <v>1</v>
      </c>
    </row>
    <row r="69" spans="1:15" x14ac:dyDescent="0.25">
      <c r="A69" s="1">
        <v>44407</v>
      </c>
      <c r="B69">
        <v>305.5</v>
      </c>
      <c r="C69">
        <v>310.5</v>
      </c>
      <c r="D69">
        <v>302</v>
      </c>
      <c r="E69">
        <v>310</v>
      </c>
      <c r="F69">
        <v>308.34533691406199</v>
      </c>
      <c r="G69">
        <v>410132</v>
      </c>
      <c r="H69">
        <v>1.52910156576751</v>
      </c>
      <c r="I69">
        <v>-2.49451590044632</v>
      </c>
      <c r="J69">
        <v>0</v>
      </c>
      <c r="K69">
        <v>279.92999267578102</v>
      </c>
      <c r="L69" t="b">
        <v>0</v>
      </c>
      <c r="M69" t="b">
        <v>0</v>
      </c>
      <c r="N69" t="b">
        <v>1</v>
      </c>
      <c r="O69" t="b">
        <v>1</v>
      </c>
    </row>
    <row r="70" spans="1:15" x14ac:dyDescent="0.25">
      <c r="A70" s="1">
        <v>44410</v>
      </c>
      <c r="B70">
        <v>309.5</v>
      </c>
      <c r="C70">
        <v>317</v>
      </c>
      <c r="D70">
        <v>303</v>
      </c>
      <c r="E70">
        <v>307.5</v>
      </c>
      <c r="F70">
        <v>305.85870361328102</v>
      </c>
      <c r="G70">
        <v>150683</v>
      </c>
      <c r="H70">
        <v>1.7528700290464401</v>
      </c>
      <c r="I70">
        <v>-2.49451590044632</v>
      </c>
      <c r="J70">
        <v>0</v>
      </c>
      <c r="K70">
        <v>279.92999267578102</v>
      </c>
      <c r="L70" t="b">
        <v>0</v>
      </c>
      <c r="M70" t="b">
        <v>0</v>
      </c>
      <c r="N70" t="b">
        <v>1</v>
      </c>
      <c r="O70" t="b">
        <v>1</v>
      </c>
    </row>
    <row r="71" spans="1:15" x14ac:dyDescent="0.25">
      <c r="A71" s="1">
        <v>44411</v>
      </c>
      <c r="B71">
        <v>303.5</v>
      </c>
      <c r="C71">
        <v>314.5</v>
      </c>
      <c r="D71">
        <v>298</v>
      </c>
      <c r="E71">
        <v>313</v>
      </c>
      <c r="F71">
        <v>311.329345703125</v>
      </c>
      <c r="G71">
        <v>195576</v>
      </c>
      <c r="H71">
        <v>2.1751973081775802</v>
      </c>
      <c r="I71">
        <v>-2.49451590044632</v>
      </c>
      <c r="J71">
        <v>0</v>
      </c>
      <c r="K71">
        <v>279.92999267578102</v>
      </c>
      <c r="L71" t="b">
        <v>0</v>
      </c>
      <c r="M71" t="b">
        <v>0</v>
      </c>
      <c r="N71" t="b">
        <v>1</v>
      </c>
      <c r="O71" t="b">
        <v>1</v>
      </c>
    </row>
    <row r="72" spans="1:15" x14ac:dyDescent="0.25">
      <c r="A72" s="1">
        <v>44412</v>
      </c>
      <c r="B72">
        <v>313</v>
      </c>
      <c r="C72">
        <v>316</v>
      </c>
      <c r="D72">
        <v>309.5</v>
      </c>
      <c r="E72">
        <v>315</v>
      </c>
      <c r="F72">
        <v>313.31866455078102</v>
      </c>
      <c r="G72">
        <v>171765</v>
      </c>
      <c r="H72">
        <v>2.4724942482362202</v>
      </c>
      <c r="I72">
        <v>-2.49451590044632</v>
      </c>
      <c r="J72">
        <v>0</v>
      </c>
      <c r="K72">
        <v>279.92999267578102</v>
      </c>
      <c r="L72" t="b">
        <v>0</v>
      </c>
      <c r="M72" t="b">
        <v>0</v>
      </c>
      <c r="N72" t="b">
        <v>1</v>
      </c>
      <c r="O72" t="b">
        <v>1</v>
      </c>
    </row>
    <row r="73" spans="1:15" x14ac:dyDescent="0.25">
      <c r="A73" s="1">
        <v>44413</v>
      </c>
      <c r="B73">
        <v>314.5</v>
      </c>
      <c r="C73">
        <v>320.225006103515</v>
      </c>
      <c r="D73">
        <v>310</v>
      </c>
      <c r="E73">
        <v>317.5</v>
      </c>
      <c r="F73">
        <v>315.80532836914</v>
      </c>
      <c r="G73">
        <v>216741</v>
      </c>
      <c r="H73">
        <v>2.7020333845937001</v>
      </c>
      <c r="I73">
        <v>-2.49451590044632</v>
      </c>
      <c r="J73">
        <v>0</v>
      </c>
      <c r="K73">
        <v>279.92999267578102</v>
      </c>
      <c r="L73" t="b">
        <v>0</v>
      </c>
      <c r="M73" t="b">
        <v>0</v>
      </c>
      <c r="N73" t="b">
        <v>1</v>
      </c>
      <c r="O73" t="b">
        <v>1</v>
      </c>
    </row>
    <row r="74" spans="1:15" x14ac:dyDescent="0.25">
      <c r="A74" s="1">
        <v>44414</v>
      </c>
      <c r="B74">
        <v>315.5</v>
      </c>
      <c r="C74">
        <v>320</v>
      </c>
      <c r="D74">
        <v>313</v>
      </c>
      <c r="E74">
        <v>315.5</v>
      </c>
      <c r="F74">
        <v>313.81597900390602</v>
      </c>
      <c r="G74">
        <v>335520</v>
      </c>
      <c r="H74">
        <v>2.58474295884435</v>
      </c>
      <c r="I74">
        <v>-2.49451590044632</v>
      </c>
      <c r="J74">
        <v>0</v>
      </c>
      <c r="K74">
        <v>279.92999267578102</v>
      </c>
      <c r="L74" t="b">
        <v>0</v>
      </c>
      <c r="M74" t="b">
        <v>0</v>
      </c>
      <c r="N74" t="b">
        <v>0</v>
      </c>
      <c r="O74" t="b">
        <v>1</v>
      </c>
    </row>
    <row r="75" spans="1:15" x14ac:dyDescent="0.25">
      <c r="A75" s="1">
        <v>44417</v>
      </c>
      <c r="B75">
        <v>308</v>
      </c>
      <c r="C75">
        <v>313</v>
      </c>
      <c r="D75">
        <v>301.5</v>
      </c>
      <c r="E75">
        <v>310</v>
      </c>
      <c r="F75">
        <v>308.34533691406199</v>
      </c>
      <c r="G75">
        <v>386757</v>
      </c>
      <c r="H75">
        <v>2.0276380769727802</v>
      </c>
      <c r="I75">
        <v>-2.49451590044632</v>
      </c>
      <c r="J75">
        <v>0</v>
      </c>
      <c r="K75">
        <v>279.92999267578102</v>
      </c>
      <c r="L75" t="b">
        <v>0</v>
      </c>
      <c r="M75" t="b">
        <v>0</v>
      </c>
      <c r="N75" t="b">
        <v>0</v>
      </c>
      <c r="O75" t="b">
        <v>1</v>
      </c>
    </row>
    <row r="76" spans="1:15" x14ac:dyDescent="0.25">
      <c r="A76" s="1">
        <v>44418</v>
      </c>
      <c r="B76">
        <v>305</v>
      </c>
      <c r="C76">
        <v>311.5</v>
      </c>
      <c r="D76">
        <v>298</v>
      </c>
      <c r="E76">
        <v>309.5</v>
      </c>
      <c r="F76">
        <v>307.84802246093699</v>
      </c>
      <c r="G76">
        <v>451674</v>
      </c>
      <c r="H76">
        <v>1.53754897591502</v>
      </c>
      <c r="I76">
        <v>-2.49451590044632</v>
      </c>
      <c r="J76">
        <v>0</v>
      </c>
      <c r="K76">
        <v>279.92999267578102</v>
      </c>
      <c r="L76" t="b">
        <v>0</v>
      </c>
      <c r="M76" t="b">
        <v>0</v>
      </c>
      <c r="N76" t="b">
        <v>0</v>
      </c>
      <c r="O76" t="b">
        <v>1</v>
      </c>
    </row>
    <row r="77" spans="1:15" x14ac:dyDescent="0.25">
      <c r="A77" s="1">
        <v>44419</v>
      </c>
      <c r="B77">
        <v>309</v>
      </c>
      <c r="C77">
        <v>316</v>
      </c>
      <c r="D77">
        <v>307</v>
      </c>
      <c r="E77">
        <v>315</v>
      </c>
      <c r="F77">
        <v>313.31866455078102</v>
      </c>
      <c r="G77">
        <v>215114</v>
      </c>
      <c r="H77">
        <v>1.49352674470056</v>
      </c>
      <c r="I77">
        <v>-2.49451590044632</v>
      </c>
      <c r="J77">
        <v>0</v>
      </c>
      <c r="K77">
        <v>279.92999267578102</v>
      </c>
      <c r="L77" t="b">
        <v>0</v>
      </c>
      <c r="M77" t="b">
        <v>0</v>
      </c>
      <c r="N77" t="b">
        <v>0</v>
      </c>
      <c r="O77" t="b">
        <v>1</v>
      </c>
    </row>
    <row r="78" spans="1:15" x14ac:dyDescent="0.25">
      <c r="A78" s="1">
        <v>44420</v>
      </c>
      <c r="B78">
        <v>315.5</v>
      </c>
      <c r="C78">
        <v>321</v>
      </c>
      <c r="D78">
        <v>308.5</v>
      </c>
      <c r="E78">
        <v>321</v>
      </c>
      <c r="F78">
        <v>319.28662109375</v>
      </c>
      <c r="G78">
        <v>288935</v>
      </c>
      <c r="H78">
        <v>1.75988391079295</v>
      </c>
      <c r="I78">
        <v>-2.49451590044632</v>
      </c>
      <c r="J78">
        <v>0</v>
      </c>
      <c r="K78">
        <v>279.92999267578102</v>
      </c>
      <c r="L78" t="b">
        <v>0</v>
      </c>
      <c r="M78" t="b">
        <v>0</v>
      </c>
      <c r="N78" t="b">
        <v>1</v>
      </c>
      <c r="O78" t="b">
        <v>1</v>
      </c>
    </row>
    <row r="79" spans="1:15" x14ac:dyDescent="0.25">
      <c r="A79" s="1">
        <v>44421</v>
      </c>
      <c r="B79">
        <v>318.5</v>
      </c>
      <c r="C79">
        <v>329</v>
      </c>
      <c r="D79">
        <v>318.5</v>
      </c>
      <c r="E79">
        <v>323.5</v>
      </c>
      <c r="F79">
        <v>321.77328491210898</v>
      </c>
      <c r="G79">
        <v>201528</v>
      </c>
      <c r="H79">
        <v>1.98001994885259</v>
      </c>
      <c r="I79">
        <v>-2.49451590044632</v>
      </c>
      <c r="J79">
        <v>0</v>
      </c>
      <c r="K79">
        <v>279.92999267578102</v>
      </c>
      <c r="L79" t="b">
        <v>0</v>
      </c>
      <c r="M79" t="b">
        <v>0</v>
      </c>
      <c r="N79" t="b">
        <v>1</v>
      </c>
      <c r="O79" t="b">
        <v>1</v>
      </c>
    </row>
    <row r="80" spans="1:15" x14ac:dyDescent="0.25">
      <c r="A80" s="1">
        <v>44424</v>
      </c>
      <c r="B80">
        <v>322</v>
      </c>
      <c r="C80">
        <v>323.45999145507801</v>
      </c>
      <c r="D80">
        <v>314.5</v>
      </c>
      <c r="E80">
        <v>317</v>
      </c>
      <c r="F80">
        <v>315.30798339843699</v>
      </c>
      <c r="G80">
        <v>239702</v>
      </c>
      <c r="H80">
        <v>1.5820215274924401</v>
      </c>
      <c r="I80">
        <v>-2.49451590044632</v>
      </c>
      <c r="J80">
        <v>0</v>
      </c>
      <c r="K80">
        <v>279.92999267578102</v>
      </c>
      <c r="L80" t="b">
        <v>0</v>
      </c>
      <c r="M80" t="b">
        <v>0</v>
      </c>
      <c r="N80" t="b">
        <v>0</v>
      </c>
      <c r="O80" t="b">
        <v>1</v>
      </c>
    </row>
    <row r="81" spans="1:15" x14ac:dyDescent="0.25">
      <c r="A81" s="1">
        <v>44425</v>
      </c>
      <c r="B81">
        <v>324</v>
      </c>
      <c r="C81">
        <v>324</v>
      </c>
      <c r="D81">
        <v>309.5</v>
      </c>
      <c r="E81">
        <v>312</v>
      </c>
      <c r="F81">
        <v>310.33465576171801</v>
      </c>
      <c r="G81">
        <v>346730</v>
      </c>
      <c r="H81">
        <v>0.90933264091494204</v>
      </c>
      <c r="I81">
        <v>-2.49451590044632</v>
      </c>
      <c r="J81">
        <v>0</v>
      </c>
      <c r="K81">
        <v>279.92999267578102</v>
      </c>
      <c r="L81" t="b">
        <v>0</v>
      </c>
      <c r="M81" t="b">
        <v>0</v>
      </c>
      <c r="N81" t="b">
        <v>0</v>
      </c>
      <c r="O81" t="b">
        <v>1</v>
      </c>
    </row>
    <row r="82" spans="1:15" x14ac:dyDescent="0.25">
      <c r="A82" s="1">
        <v>44426</v>
      </c>
      <c r="B82">
        <v>319.5</v>
      </c>
      <c r="C82">
        <v>319.5</v>
      </c>
      <c r="D82">
        <v>307.05999755859301</v>
      </c>
      <c r="E82">
        <v>311</v>
      </c>
      <c r="F82">
        <v>309.33999633789</v>
      </c>
      <c r="G82">
        <v>123739</v>
      </c>
      <c r="H82">
        <v>0.35243152162254199</v>
      </c>
      <c r="I82">
        <v>-2.49451590044632</v>
      </c>
      <c r="J82">
        <v>0</v>
      </c>
      <c r="K82">
        <v>279.92999267578102</v>
      </c>
      <c r="L82" t="b">
        <v>0</v>
      </c>
      <c r="M82" t="b">
        <v>0</v>
      </c>
      <c r="N82" t="b">
        <v>0</v>
      </c>
      <c r="O82" t="b">
        <v>1</v>
      </c>
    </row>
    <row r="83" spans="1:15" x14ac:dyDescent="0.25">
      <c r="A83" s="1">
        <v>44427</v>
      </c>
      <c r="B83">
        <v>307</v>
      </c>
      <c r="C83">
        <v>314</v>
      </c>
      <c r="D83">
        <v>302.54000854492102</v>
      </c>
      <c r="E83">
        <v>314</v>
      </c>
      <c r="F83">
        <v>314</v>
      </c>
      <c r="G83">
        <v>387478</v>
      </c>
      <c r="H83">
        <v>0.151327246381701</v>
      </c>
      <c r="I83">
        <v>-2.49451590044632</v>
      </c>
      <c r="J83">
        <v>0</v>
      </c>
      <c r="K83">
        <v>279.92999267578102</v>
      </c>
      <c r="L83" t="b">
        <v>0</v>
      </c>
      <c r="M83" t="b">
        <v>0</v>
      </c>
      <c r="N83" t="b">
        <v>0</v>
      </c>
      <c r="O83" t="b">
        <v>1</v>
      </c>
    </row>
    <row r="84" spans="1:15" x14ac:dyDescent="0.25">
      <c r="A84" s="1">
        <v>44428</v>
      </c>
      <c r="B84">
        <v>319</v>
      </c>
      <c r="C84">
        <v>319</v>
      </c>
      <c r="D84">
        <v>305.5</v>
      </c>
      <c r="E84">
        <v>311</v>
      </c>
      <c r="F84">
        <v>311</v>
      </c>
      <c r="G84">
        <v>389939</v>
      </c>
      <c r="H84">
        <v>-0.19886032009281501</v>
      </c>
      <c r="I84">
        <v>-2.49451590044632</v>
      </c>
      <c r="J84">
        <v>7.9719002816231899E-2</v>
      </c>
      <c r="K84">
        <v>279.92999267578102</v>
      </c>
      <c r="L84" t="b">
        <v>1</v>
      </c>
      <c r="M84" t="b">
        <v>0</v>
      </c>
      <c r="N84" t="b">
        <v>0</v>
      </c>
      <c r="O84" t="b">
        <v>1</v>
      </c>
    </row>
    <row r="85" spans="1:15" x14ac:dyDescent="0.25">
      <c r="A85" s="1">
        <v>44431</v>
      </c>
      <c r="B85">
        <v>312.5</v>
      </c>
      <c r="C85">
        <v>316</v>
      </c>
      <c r="D85">
        <v>311</v>
      </c>
      <c r="E85">
        <v>313</v>
      </c>
      <c r="F85">
        <v>313</v>
      </c>
      <c r="G85">
        <v>150553</v>
      </c>
      <c r="H85">
        <v>-0.30507127227671799</v>
      </c>
      <c r="I85">
        <v>-2.49451590044632</v>
      </c>
      <c r="J85">
        <v>0.122296784006121</v>
      </c>
      <c r="K85">
        <v>279.92999267578102</v>
      </c>
      <c r="L85" t="b">
        <v>0</v>
      </c>
      <c r="M85" t="b">
        <v>0</v>
      </c>
      <c r="N85" t="b">
        <v>0</v>
      </c>
      <c r="O85" t="b">
        <v>1</v>
      </c>
    </row>
    <row r="86" spans="1:15" x14ac:dyDescent="0.25">
      <c r="A86" s="1">
        <v>44432</v>
      </c>
      <c r="B86">
        <v>314</v>
      </c>
      <c r="C86">
        <v>316.5</v>
      </c>
      <c r="D86">
        <v>309</v>
      </c>
      <c r="E86">
        <v>309</v>
      </c>
      <c r="F86">
        <v>309</v>
      </c>
      <c r="G86">
        <v>343752</v>
      </c>
      <c r="H86">
        <v>-0.63448066659189095</v>
      </c>
      <c r="I86">
        <v>-2.49451590044632</v>
      </c>
      <c r="J86">
        <v>0.25435021940664698</v>
      </c>
      <c r="K86">
        <v>279.92999267578102</v>
      </c>
      <c r="L86" t="b">
        <v>0</v>
      </c>
      <c r="M86" t="b">
        <v>0</v>
      </c>
      <c r="N86" t="b">
        <v>0</v>
      </c>
      <c r="O86" t="b">
        <v>1</v>
      </c>
    </row>
    <row r="87" spans="1:15" x14ac:dyDescent="0.25">
      <c r="A87" s="1">
        <v>44433</v>
      </c>
      <c r="B87">
        <v>311</v>
      </c>
      <c r="C87">
        <v>311.5</v>
      </c>
      <c r="D87">
        <v>302.5</v>
      </c>
      <c r="E87">
        <v>303</v>
      </c>
      <c r="F87">
        <v>303</v>
      </c>
      <c r="G87">
        <v>415684</v>
      </c>
      <c r="H87">
        <v>-1.21257037391419</v>
      </c>
      <c r="I87">
        <v>-2.49451590044632</v>
      </c>
      <c r="J87">
        <v>0.48609446574272802</v>
      </c>
      <c r="K87">
        <v>279.92999267578102</v>
      </c>
      <c r="L87" t="b">
        <v>0</v>
      </c>
      <c r="M87" t="b">
        <v>0</v>
      </c>
      <c r="N87" t="b">
        <v>0</v>
      </c>
      <c r="O87" t="b">
        <v>1</v>
      </c>
    </row>
    <row r="88" spans="1:15" x14ac:dyDescent="0.25">
      <c r="A88" s="1">
        <v>44434</v>
      </c>
      <c r="B88">
        <v>302.5</v>
      </c>
      <c r="C88">
        <v>304.5</v>
      </c>
      <c r="D88">
        <v>297.5</v>
      </c>
      <c r="E88">
        <v>298</v>
      </c>
      <c r="F88">
        <v>298</v>
      </c>
      <c r="G88">
        <v>495924</v>
      </c>
      <c r="H88">
        <v>-1.84974571299961</v>
      </c>
      <c r="I88">
        <v>-2.49451590044632</v>
      </c>
      <c r="J88">
        <v>0.74152492380130897</v>
      </c>
      <c r="K88">
        <v>279.92999267578102</v>
      </c>
      <c r="L88" t="b">
        <v>0</v>
      </c>
      <c r="M88" t="b">
        <v>0</v>
      </c>
      <c r="N88" t="b">
        <v>0</v>
      </c>
      <c r="O88" t="b">
        <v>1</v>
      </c>
    </row>
    <row r="89" spans="1:15" x14ac:dyDescent="0.25">
      <c r="A89" s="1">
        <v>44435</v>
      </c>
      <c r="B89">
        <v>298.5</v>
      </c>
      <c r="C89">
        <v>305</v>
      </c>
      <c r="D89">
        <v>297.5</v>
      </c>
      <c r="E89">
        <v>305</v>
      </c>
      <c r="F89">
        <v>305</v>
      </c>
      <c r="G89">
        <v>687001</v>
      </c>
      <c r="H89">
        <v>-1.72136347223441</v>
      </c>
      <c r="I89">
        <v>-2.49451590044632</v>
      </c>
      <c r="J89">
        <v>0.69005913008068198</v>
      </c>
      <c r="K89">
        <v>279.92999267578102</v>
      </c>
      <c r="L89" t="b">
        <v>0</v>
      </c>
      <c r="M89" t="b">
        <v>0</v>
      </c>
      <c r="N89" t="b">
        <v>1</v>
      </c>
      <c r="O89" t="b">
        <v>1</v>
      </c>
    </row>
    <row r="90" spans="1:15" x14ac:dyDescent="0.25">
      <c r="A90" s="1">
        <v>44439</v>
      </c>
      <c r="B90">
        <v>305</v>
      </c>
      <c r="C90">
        <v>307.5</v>
      </c>
      <c r="D90">
        <v>303.5</v>
      </c>
      <c r="E90">
        <v>305.5</v>
      </c>
      <c r="F90">
        <v>305.5</v>
      </c>
      <c r="G90">
        <v>559874</v>
      </c>
      <c r="H90">
        <v>-1.5303291707456399</v>
      </c>
      <c r="I90">
        <v>-2.49451590044632</v>
      </c>
      <c r="J90">
        <v>0.61347741678930101</v>
      </c>
      <c r="K90">
        <v>279.92999267578102</v>
      </c>
      <c r="L90" t="b">
        <v>0</v>
      </c>
      <c r="M90" t="b">
        <v>0</v>
      </c>
      <c r="N90" t="b">
        <v>1</v>
      </c>
      <c r="O90" t="b">
        <v>1</v>
      </c>
    </row>
    <row r="91" spans="1:15" x14ac:dyDescent="0.25">
      <c r="A91" s="1">
        <v>44440</v>
      </c>
      <c r="B91">
        <v>305</v>
      </c>
      <c r="C91">
        <v>309.5</v>
      </c>
      <c r="D91">
        <v>299</v>
      </c>
      <c r="E91">
        <v>300.5</v>
      </c>
      <c r="F91">
        <v>300.5</v>
      </c>
      <c r="G91">
        <v>495442</v>
      </c>
      <c r="H91">
        <v>-1.65722780666874</v>
      </c>
      <c r="I91">
        <v>-2.49451590044632</v>
      </c>
      <c r="J91">
        <v>0.66434846391327096</v>
      </c>
      <c r="K91">
        <v>279.92999267578102</v>
      </c>
      <c r="L91" t="b">
        <v>0</v>
      </c>
      <c r="M91" t="b">
        <v>0</v>
      </c>
      <c r="N91" t="b">
        <v>0</v>
      </c>
      <c r="O91" t="b">
        <v>1</v>
      </c>
    </row>
    <row r="92" spans="1:15" x14ac:dyDescent="0.25">
      <c r="A92" s="1">
        <v>44441</v>
      </c>
      <c r="B92">
        <v>303</v>
      </c>
      <c r="C92">
        <v>304.5</v>
      </c>
      <c r="D92">
        <v>295.85900878906199</v>
      </c>
      <c r="E92">
        <v>297.5</v>
      </c>
      <c r="F92">
        <v>297.5</v>
      </c>
      <c r="G92">
        <v>127208</v>
      </c>
      <c r="H92">
        <v>-1.84546229362231</v>
      </c>
      <c r="I92">
        <v>-2.49451590044632</v>
      </c>
      <c r="J92">
        <v>0.739807789275716</v>
      </c>
      <c r="K92">
        <v>279.92999267578102</v>
      </c>
      <c r="L92" t="b">
        <v>0</v>
      </c>
      <c r="M92" t="b">
        <v>0</v>
      </c>
      <c r="N92" t="b">
        <v>0</v>
      </c>
      <c r="O92" t="b">
        <v>1</v>
      </c>
    </row>
    <row r="93" spans="1:15" x14ac:dyDescent="0.25">
      <c r="A93" s="1">
        <v>44442</v>
      </c>
      <c r="B93">
        <v>297</v>
      </c>
      <c r="C93">
        <v>299</v>
      </c>
      <c r="D93">
        <v>291.79998779296801</v>
      </c>
      <c r="E93">
        <v>296</v>
      </c>
      <c r="F93">
        <v>296</v>
      </c>
      <c r="G93">
        <v>1034600</v>
      </c>
      <c r="H93">
        <v>-1.9624263963574899</v>
      </c>
      <c r="I93">
        <v>-2.49451590044632</v>
      </c>
      <c r="J93">
        <v>0.78669628684522397</v>
      </c>
      <c r="K93">
        <v>279.92999267578102</v>
      </c>
      <c r="L93" t="b">
        <v>0</v>
      </c>
      <c r="M93" t="b">
        <v>0</v>
      </c>
      <c r="N93" t="b">
        <v>0</v>
      </c>
      <c r="O93" t="b">
        <v>1</v>
      </c>
    </row>
    <row r="94" spans="1:15" x14ac:dyDescent="0.25">
      <c r="A94" s="1">
        <v>44445</v>
      </c>
      <c r="B94">
        <v>302</v>
      </c>
      <c r="C94">
        <v>302</v>
      </c>
      <c r="D94">
        <v>293.5</v>
      </c>
      <c r="E94">
        <v>302</v>
      </c>
      <c r="F94">
        <v>302</v>
      </c>
      <c r="G94">
        <v>527380</v>
      </c>
      <c r="H94">
        <v>-1.5458348836297799</v>
      </c>
      <c r="I94">
        <v>-2.49451590044632</v>
      </c>
      <c r="J94">
        <v>0.61969333743400901</v>
      </c>
      <c r="K94">
        <v>279.92999267578102</v>
      </c>
      <c r="L94" t="b">
        <v>0</v>
      </c>
      <c r="M94" t="b">
        <v>0</v>
      </c>
      <c r="N94" t="b">
        <v>1</v>
      </c>
      <c r="O94" t="b">
        <v>1</v>
      </c>
    </row>
    <row r="95" spans="1:15" x14ac:dyDescent="0.25">
      <c r="A95" s="1">
        <v>44446</v>
      </c>
      <c r="B95">
        <v>307</v>
      </c>
      <c r="C95">
        <v>307</v>
      </c>
      <c r="D95">
        <v>293</v>
      </c>
      <c r="E95">
        <v>295</v>
      </c>
      <c r="F95">
        <v>295</v>
      </c>
      <c r="G95">
        <v>264755</v>
      </c>
      <c r="H95">
        <v>-1.64219339181672</v>
      </c>
      <c r="I95">
        <v>-2.49451590044632</v>
      </c>
      <c r="J95">
        <v>0.65832147693382104</v>
      </c>
      <c r="K95">
        <v>279.92999267578102</v>
      </c>
      <c r="L95" t="b">
        <v>0</v>
      </c>
      <c r="M95" t="b">
        <v>0</v>
      </c>
      <c r="N95" t="b">
        <v>0</v>
      </c>
      <c r="O95" t="b">
        <v>1</v>
      </c>
    </row>
    <row r="96" spans="1:15" x14ac:dyDescent="0.25">
      <c r="A96" s="1">
        <v>44447</v>
      </c>
      <c r="B96">
        <v>293.5</v>
      </c>
      <c r="C96">
        <v>297.5</v>
      </c>
      <c r="D96">
        <v>288.5</v>
      </c>
      <c r="E96">
        <v>289.5</v>
      </c>
      <c r="F96">
        <v>289.5</v>
      </c>
      <c r="G96">
        <v>835245</v>
      </c>
      <c r="H96">
        <v>-1.9556169128810701</v>
      </c>
      <c r="I96">
        <v>-2.4246352022607298</v>
      </c>
      <c r="J96">
        <v>0.806561296749982</v>
      </c>
      <c r="K96">
        <v>279.92999267578102</v>
      </c>
      <c r="L96" t="b">
        <v>0</v>
      </c>
      <c r="M96" t="b">
        <v>0</v>
      </c>
      <c r="N96" t="b">
        <v>0</v>
      </c>
      <c r="O96" t="b">
        <v>1</v>
      </c>
    </row>
    <row r="97" spans="1:15" x14ac:dyDescent="0.25">
      <c r="A97" s="1">
        <v>44448</v>
      </c>
      <c r="B97">
        <v>284.5</v>
      </c>
      <c r="C97">
        <v>288</v>
      </c>
      <c r="D97">
        <v>283.5</v>
      </c>
      <c r="E97">
        <v>283.5</v>
      </c>
      <c r="F97">
        <v>283.5</v>
      </c>
      <c r="G97">
        <v>318580</v>
      </c>
      <c r="H97">
        <v>-2.4161101062951502</v>
      </c>
      <c r="I97">
        <v>-2.4246352022607298</v>
      </c>
      <c r="J97">
        <v>0.99648396758504798</v>
      </c>
      <c r="K97">
        <v>279.92999267578102</v>
      </c>
      <c r="L97" t="b">
        <v>0</v>
      </c>
      <c r="M97" t="b">
        <v>0</v>
      </c>
      <c r="N97" t="b">
        <v>0</v>
      </c>
      <c r="O97" t="b">
        <v>1</v>
      </c>
    </row>
    <row r="98" spans="1:15" x14ac:dyDescent="0.25">
      <c r="A98" s="1">
        <v>44449</v>
      </c>
      <c r="B98">
        <v>278</v>
      </c>
      <c r="C98">
        <v>286</v>
      </c>
      <c r="D98">
        <v>278</v>
      </c>
      <c r="E98">
        <v>279.5</v>
      </c>
      <c r="F98">
        <v>279.5</v>
      </c>
      <c r="G98">
        <v>470873</v>
      </c>
      <c r="H98">
        <v>-2.8115844924278099</v>
      </c>
      <c r="I98">
        <v>-2.8115844924278099</v>
      </c>
      <c r="J98">
        <v>1</v>
      </c>
      <c r="K98">
        <v>278</v>
      </c>
      <c r="L98" t="b">
        <v>0</v>
      </c>
      <c r="M98" t="b">
        <v>1</v>
      </c>
      <c r="N98" t="b">
        <v>0</v>
      </c>
      <c r="O98" t="b">
        <v>1</v>
      </c>
    </row>
    <row r="99" spans="1:15" x14ac:dyDescent="0.25">
      <c r="A99" s="1">
        <v>44452</v>
      </c>
      <c r="B99">
        <v>281</v>
      </c>
      <c r="C99">
        <v>282</v>
      </c>
      <c r="D99">
        <v>278</v>
      </c>
      <c r="E99">
        <v>279.15301513671801</v>
      </c>
      <c r="F99">
        <v>279.15301513671801</v>
      </c>
      <c r="G99">
        <v>263763</v>
      </c>
      <c r="H99">
        <v>-2.9061644207205002</v>
      </c>
      <c r="I99">
        <v>-2.9061644207205002</v>
      </c>
      <c r="J99">
        <v>1</v>
      </c>
      <c r="K99">
        <v>278</v>
      </c>
      <c r="L99" t="b">
        <v>0</v>
      </c>
      <c r="M99" t="b">
        <v>1</v>
      </c>
      <c r="N99" t="b">
        <v>0</v>
      </c>
      <c r="O99" t="b">
        <v>1</v>
      </c>
    </row>
    <row r="100" spans="1:15" x14ac:dyDescent="0.25">
      <c r="A100" s="1">
        <v>44453</v>
      </c>
      <c r="B100">
        <v>279</v>
      </c>
      <c r="C100">
        <v>282.5</v>
      </c>
      <c r="D100">
        <v>272.5</v>
      </c>
      <c r="E100">
        <v>272.5</v>
      </c>
      <c r="F100">
        <v>272.5</v>
      </c>
      <c r="G100">
        <v>292472</v>
      </c>
      <c r="H100">
        <v>-3.2028223059188798</v>
      </c>
      <c r="I100">
        <v>-3.2028223059188798</v>
      </c>
      <c r="J100">
        <v>1</v>
      </c>
      <c r="K100">
        <v>272.5</v>
      </c>
      <c r="L100" t="b">
        <v>0</v>
      </c>
      <c r="M100" t="b">
        <v>1</v>
      </c>
      <c r="N100" t="b">
        <v>0</v>
      </c>
      <c r="O100" t="b">
        <v>1</v>
      </c>
    </row>
    <row r="101" spans="1:15" x14ac:dyDescent="0.25">
      <c r="A101" s="1">
        <v>44454</v>
      </c>
      <c r="B101">
        <v>272.5</v>
      </c>
      <c r="C101">
        <v>272.64999389648398</v>
      </c>
      <c r="D101">
        <v>266.5</v>
      </c>
      <c r="E101">
        <v>268.5</v>
      </c>
      <c r="F101">
        <v>268.5</v>
      </c>
      <c r="G101">
        <v>309970</v>
      </c>
      <c r="H101">
        <v>-3.43406308344482</v>
      </c>
      <c r="I101">
        <v>-3.43406308344482</v>
      </c>
      <c r="J101">
        <v>1</v>
      </c>
      <c r="K101">
        <v>266.5</v>
      </c>
      <c r="L101" t="b">
        <v>0</v>
      </c>
      <c r="M101" t="b">
        <v>1</v>
      </c>
      <c r="N101" t="b">
        <v>0</v>
      </c>
      <c r="O101" t="b">
        <v>1</v>
      </c>
    </row>
    <row r="102" spans="1:15" x14ac:dyDescent="0.25">
      <c r="A102" s="1">
        <v>44455</v>
      </c>
      <c r="B102">
        <v>264.5</v>
      </c>
      <c r="C102">
        <v>273</v>
      </c>
      <c r="D102">
        <v>264.5</v>
      </c>
      <c r="E102">
        <v>269</v>
      </c>
      <c r="F102">
        <v>269</v>
      </c>
      <c r="G102">
        <v>354614</v>
      </c>
      <c r="H102">
        <v>-3.31729353659808</v>
      </c>
      <c r="I102">
        <v>-3.43406308344482</v>
      </c>
      <c r="J102">
        <v>0.96599667973204295</v>
      </c>
      <c r="K102">
        <v>264.5</v>
      </c>
      <c r="L102" t="b">
        <v>0</v>
      </c>
      <c r="M102" t="b">
        <v>1</v>
      </c>
      <c r="N102" t="b">
        <v>1</v>
      </c>
      <c r="O102" t="b">
        <v>1</v>
      </c>
    </row>
    <row r="103" spans="1:15" x14ac:dyDescent="0.25">
      <c r="A103" s="1">
        <v>44456</v>
      </c>
      <c r="B103">
        <v>275.5</v>
      </c>
      <c r="C103">
        <v>275.5</v>
      </c>
      <c r="D103">
        <v>268</v>
      </c>
      <c r="E103">
        <v>273.5</v>
      </c>
      <c r="F103">
        <v>273.5</v>
      </c>
      <c r="G103">
        <v>663974</v>
      </c>
      <c r="H103">
        <v>-2.7257805246463498</v>
      </c>
      <c r="I103">
        <v>-3.43406308344482</v>
      </c>
      <c r="J103">
        <v>0.79374794766787704</v>
      </c>
      <c r="K103">
        <v>264.5</v>
      </c>
      <c r="L103" t="b">
        <v>0</v>
      </c>
      <c r="M103" t="b">
        <v>0</v>
      </c>
      <c r="N103" t="b">
        <v>1</v>
      </c>
      <c r="O103" t="b">
        <v>1</v>
      </c>
    </row>
    <row r="104" spans="1:15" x14ac:dyDescent="0.25">
      <c r="A104" s="1">
        <v>44459</v>
      </c>
      <c r="B104">
        <v>271</v>
      </c>
      <c r="C104">
        <v>274</v>
      </c>
      <c r="D104">
        <v>264.27301025390602</v>
      </c>
      <c r="E104">
        <v>267</v>
      </c>
      <c r="F104">
        <v>267</v>
      </c>
      <c r="G104">
        <v>429704</v>
      </c>
      <c r="H104">
        <v>-2.5632565171543602</v>
      </c>
      <c r="I104">
        <v>-3.43406308344482</v>
      </c>
      <c r="J104">
        <v>0.74642091740000205</v>
      </c>
      <c r="K104">
        <v>264.27301025390602</v>
      </c>
      <c r="L104" t="b">
        <v>0</v>
      </c>
      <c r="M104" t="b">
        <v>1</v>
      </c>
      <c r="N104" t="b">
        <v>1</v>
      </c>
      <c r="O104" t="b">
        <v>1</v>
      </c>
    </row>
    <row r="105" spans="1:15" x14ac:dyDescent="0.25">
      <c r="A105" s="1">
        <v>44460</v>
      </c>
      <c r="B105">
        <v>269</v>
      </c>
      <c r="C105">
        <v>269.5</v>
      </c>
      <c r="D105">
        <v>265.26800537109301</v>
      </c>
      <c r="E105">
        <v>268.5</v>
      </c>
      <c r="F105">
        <v>268.5</v>
      </c>
      <c r="G105">
        <v>327111</v>
      </c>
      <c r="H105">
        <v>-2.1619186939677899</v>
      </c>
      <c r="I105">
        <v>-3.43406308344482</v>
      </c>
      <c r="J105">
        <v>0.62955124627445602</v>
      </c>
      <c r="K105">
        <v>264.27301025390602</v>
      </c>
      <c r="L105" t="b">
        <v>0</v>
      </c>
      <c r="M105" t="b">
        <v>0</v>
      </c>
      <c r="N105" t="b">
        <v>1</v>
      </c>
      <c r="O105" t="b">
        <v>1</v>
      </c>
    </row>
    <row r="106" spans="1:15" x14ac:dyDescent="0.25">
      <c r="A106" s="1">
        <v>44461</v>
      </c>
      <c r="B106">
        <v>270</v>
      </c>
      <c r="C106">
        <v>271</v>
      </c>
      <c r="D106">
        <v>266.26300048828102</v>
      </c>
      <c r="E106">
        <v>267.5</v>
      </c>
      <c r="F106">
        <v>267.5</v>
      </c>
      <c r="G106">
        <v>367114</v>
      </c>
      <c r="H106">
        <v>-1.7865056303653299</v>
      </c>
      <c r="I106">
        <v>-3.43406308344482</v>
      </c>
      <c r="J106">
        <v>0.52023087140648305</v>
      </c>
      <c r="K106">
        <v>264.27301025390602</v>
      </c>
      <c r="L106" t="b">
        <v>0</v>
      </c>
      <c r="M106" t="b">
        <v>0</v>
      </c>
      <c r="N106" t="b">
        <v>1</v>
      </c>
      <c r="O106" t="b">
        <v>1</v>
      </c>
    </row>
    <row r="107" spans="1:15" x14ac:dyDescent="0.25">
      <c r="A107" s="1">
        <v>44462</v>
      </c>
      <c r="B107">
        <v>267</v>
      </c>
      <c r="C107">
        <v>269</v>
      </c>
      <c r="D107">
        <v>245.91799926757801</v>
      </c>
      <c r="E107">
        <v>258.5</v>
      </c>
      <c r="F107">
        <v>258.5</v>
      </c>
      <c r="G107">
        <v>1217512</v>
      </c>
      <c r="H107">
        <v>-1.95335697979845</v>
      </c>
      <c r="I107">
        <v>-3.43406308344482</v>
      </c>
      <c r="J107">
        <v>0.56881802469364595</v>
      </c>
      <c r="K107">
        <v>245.91799926757801</v>
      </c>
      <c r="L107" t="b">
        <v>0</v>
      </c>
      <c r="M107" t="b">
        <v>1</v>
      </c>
      <c r="N107" t="b">
        <v>0</v>
      </c>
      <c r="O107" t="b">
        <v>1</v>
      </c>
    </row>
    <row r="108" spans="1:15" x14ac:dyDescent="0.25">
      <c r="A108" s="1">
        <v>44463</v>
      </c>
      <c r="B108">
        <v>256.5</v>
      </c>
      <c r="C108">
        <v>262</v>
      </c>
      <c r="D108">
        <v>253.5</v>
      </c>
      <c r="E108">
        <v>259</v>
      </c>
      <c r="F108">
        <v>259</v>
      </c>
      <c r="G108">
        <v>1050100</v>
      </c>
      <c r="H108">
        <v>-1.8407821979141099</v>
      </c>
      <c r="I108">
        <v>-3.43406308344482</v>
      </c>
      <c r="J108">
        <v>0.53603622099672299</v>
      </c>
      <c r="K108">
        <v>245.91799926757801</v>
      </c>
      <c r="L108" t="b">
        <v>0</v>
      </c>
      <c r="M108" t="b">
        <v>0</v>
      </c>
      <c r="N108" t="b">
        <v>1</v>
      </c>
      <c r="O108" t="b">
        <v>1</v>
      </c>
    </row>
    <row r="109" spans="1:15" x14ac:dyDescent="0.25">
      <c r="A109" s="1">
        <v>44466</v>
      </c>
      <c r="B109">
        <v>253.5</v>
      </c>
      <c r="C109">
        <v>263.5</v>
      </c>
      <c r="D109">
        <v>253.5</v>
      </c>
      <c r="E109">
        <v>260.5</v>
      </c>
      <c r="F109">
        <v>260.5</v>
      </c>
      <c r="G109">
        <v>462481</v>
      </c>
      <c r="H109">
        <v>-1.49097153382304</v>
      </c>
      <c r="I109">
        <v>-3.43406308344482</v>
      </c>
      <c r="J109">
        <v>0.43417127105521802</v>
      </c>
      <c r="K109">
        <v>245.91799926757801</v>
      </c>
      <c r="L109" t="b">
        <v>0</v>
      </c>
      <c r="M109" t="b">
        <v>0</v>
      </c>
      <c r="N109" t="b">
        <v>1</v>
      </c>
      <c r="O109" t="b">
        <v>1</v>
      </c>
    </row>
    <row r="110" spans="1:15" x14ac:dyDescent="0.25">
      <c r="A110" s="1">
        <v>44467</v>
      </c>
      <c r="B110">
        <v>258.5</v>
      </c>
      <c r="C110">
        <v>260.5</v>
      </c>
      <c r="D110">
        <v>254.5</v>
      </c>
      <c r="E110">
        <v>255</v>
      </c>
      <c r="F110">
        <v>255</v>
      </c>
      <c r="G110">
        <v>1463598</v>
      </c>
      <c r="H110">
        <v>-1.4540340141494501</v>
      </c>
      <c r="I110">
        <v>-3.43406308344482</v>
      </c>
      <c r="J110">
        <v>0.42341505639752502</v>
      </c>
      <c r="K110">
        <v>245.91799926757801</v>
      </c>
      <c r="L110" t="b">
        <v>0</v>
      </c>
      <c r="M110" t="b">
        <v>0</v>
      </c>
      <c r="N110" t="b">
        <v>1</v>
      </c>
      <c r="O110" t="b">
        <v>1</v>
      </c>
    </row>
    <row r="111" spans="1:15" x14ac:dyDescent="0.25">
      <c r="A111" s="1">
        <v>44468</v>
      </c>
      <c r="B111">
        <v>253</v>
      </c>
      <c r="C111">
        <v>263</v>
      </c>
      <c r="D111">
        <v>250.5</v>
      </c>
      <c r="E111">
        <v>256</v>
      </c>
      <c r="F111">
        <v>256</v>
      </c>
      <c r="G111">
        <v>432290</v>
      </c>
      <c r="H111">
        <v>-1.19709308755824</v>
      </c>
      <c r="I111">
        <v>-3.43406308344482</v>
      </c>
      <c r="J111">
        <v>0.34859379646497202</v>
      </c>
      <c r="K111">
        <v>245.91799926757801</v>
      </c>
      <c r="L111" t="b">
        <v>0</v>
      </c>
      <c r="M111" t="b">
        <v>0</v>
      </c>
      <c r="N111" t="b">
        <v>1</v>
      </c>
      <c r="O111" t="b">
        <v>1</v>
      </c>
    </row>
    <row r="112" spans="1:15" x14ac:dyDescent="0.25">
      <c r="A112" s="1">
        <v>44469</v>
      </c>
      <c r="B112">
        <v>250.5</v>
      </c>
      <c r="C112">
        <v>259.5</v>
      </c>
      <c r="D112">
        <v>250</v>
      </c>
      <c r="E112">
        <v>253</v>
      </c>
      <c r="F112">
        <v>253</v>
      </c>
      <c r="G112">
        <v>553113</v>
      </c>
      <c r="H112">
        <v>-1.0682233501760099</v>
      </c>
      <c r="I112">
        <v>-3.43406308344482</v>
      </c>
      <c r="J112">
        <v>0.31106689778815699</v>
      </c>
      <c r="K112">
        <v>245.91799926757801</v>
      </c>
      <c r="L112" t="b">
        <v>0</v>
      </c>
      <c r="M112" t="b">
        <v>0</v>
      </c>
      <c r="N112" t="b">
        <v>1</v>
      </c>
      <c r="O112" t="b">
        <v>1</v>
      </c>
    </row>
    <row r="113" spans="1:15" x14ac:dyDescent="0.25">
      <c r="A113" s="1">
        <v>44470</v>
      </c>
      <c r="B113">
        <v>250</v>
      </c>
      <c r="C113">
        <v>252</v>
      </c>
      <c r="D113">
        <v>246</v>
      </c>
      <c r="E113">
        <v>248</v>
      </c>
      <c r="F113">
        <v>248</v>
      </c>
      <c r="G113">
        <v>244815</v>
      </c>
      <c r="H113">
        <v>-1.1515635916636699</v>
      </c>
      <c r="I113">
        <v>-3.43406308344482</v>
      </c>
      <c r="J113">
        <v>0.335335596254832</v>
      </c>
      <c r="K113">
        <v>245.91799926757801</v>
      </c>
      <c r="L113" t="b">
        <v>0</v>
      </c>
      <c r="M113" t="b">
        <v>0</v>
      </c>
      <c r="N113" t="b">
        <v>0</v>
      </c>
      <c r="O113" t="b">
        <v>1</v>
      </c>
    </row>
    <row r="114" spans="1:15" x14ac:dyDescent="0.25">
      <c r="A114" s="1">
        <v>44473</v>
      </c>
      <c r="B114">
        <v>244.5</v>
      </c>
      <c r="C114">
        <v>250.5</v>
      </c>
      <c r="D114">
        <v>240.5</v>
      </c>
      <c r="E114">
        <v>240.5</v>
      </c>
      <c r="F114">
        <v>240.5</v>
      </c>
      <c r="G114">
        <v>656110</v>
      </c>
      <c r="H114">
        <v>-1.52044266615233</v>
      </c>
      <c r="I114">
        <v>-3.43406308344482</v>
      </c>
      <c r="J114">
        <v>0.442753271913435</v>
      </c>
      <c r="K114">
        <v>240.5</v>
      </c>
      <c r="L114" t="b">
        <v>0</v>
      </c>
      <c r="M114" t="b">
        <v>1</v>
      </c>
      <c r="N114" t="b">
        <v>0</v>
      </c>
      <c r="O114" t="b">
        <v>1</v>
      </c>
    </row>
    <row r="115" spans="1:15" x14ac:dyDescent="0.25">
      <c r="A115" s="1">
        <v>44474</v>
      </c>
      <c r="B115">
        <v>240</v>
      </c>
      <c r="C115">
        <v>243.5</v>
      </c>
      <c r="D115">
        <v>238</v>
      </c>
      <c r="E115">
        <v>240.5</v>
      </c>
      <c r="F115">
        <v>240.5</v>
      </c>
      <c r="G115">
        <v>291398</v>
      </c>
      <c r="H115">
        <v>-1.56693076155016</v>
      </c>
      <c r="I115">
        <v>-3.43406308344482</v>
      </c>
      <c r="J115">
        <v>0.45629061653064301</v>
      </c>
      <c r="K115">
        <v>238</v>
      </c>
      <c r="L115" t="b">
        <v>0</v>
      </c>
      <c r="M115" t="b">
        <v>1</v>
      </c>
      <c r="N115" t="b">
        <v>0</v>
      </c>
      <c r="O115" t="b">
        <v>1</v>
      </c>
    </row>
    <row r="116" spans="1:15" x14ac:dyDescent="0.25">
      <c r="A116" s="1">
        <v>44475</v>
      </c>
      <c r="B116">
        <v>240.5</v>
      </c>
      <c r="C116">
        <v>243</v>
      </c>
      <c r="D116">
        <v>235</v>
      </c>
      <c r="E116">
        <v>236.5</v>
      </c>
      <c r="F116">
        <v>236.5</v>
      </c>
      <c r="G116">
        <v>629910</v>
      </c>
      <c r="H116">
        <v>-1.66057930832225</v>
      </c>
      <c r="I116">
        <v>-3.43406308344482</v>
      </c>
      <c r="J116">
        <v>0.48356109598792502</v>
      </c>
      <c r="K116">
        <v>235</v>
      </c>
      <c r="L116" t="b">
        <v>0</v>
      </c>
      <c r="M116" t="b">
        <v>1</v>
      </c>
      <c r="N116" t="b">
        <v>0</v>
      </c>
      <c r="O116" t="b">
        <v>1</v>
      </c>
    </row>
    <row r="117" spans="1:15" x14ac:dyDescent="0.25">
      <c r="A117" s="1">
        <v>44476</v>
      </c>
      <c r="B117">
        <v>237</v>
      </c>
      <c r="C117">
        <v>246</v>
      </c>
      <c r="D117">
        <v>236</v>
      </c>
      <c r="E117">
        <v>244.5</v>
      </c>
      <c r="F117">
        <v>244.5</v>
      </c>
      <c r="G117">
        <v>356972</v>
      </c>
      <c r="H117">
        <v>-1.0093780892403299</v>
      </c>
      <c r="I117">
        <v>-3.43406308344482</v>
      </c>
      <c r="J117">
        <v>0.29393114357928302</v>
      </c>
      <c r="K117">
        <v>235</v>
      </c>
      <c r="L117" t="b">
        <v>0</v>
      </c>
      <c r="M117" t="b">
        <v>0</v>
      </c>
      <c r="N117" t="b">
        <v>1</v>
      </c>
      <c r="O117" t="b">
        <v>1</v>
      </c>
    </row>
    <row r="118" spans="1:15" x14ac:dyDescent="0.25">
      <c r="A118" s="1">
        <v>44477</v>
      </c>
      <c r="B118">
        <v>250</v>
      </c>
      <c r="C118">
        <v>250</v>
      </c>
      <c r="D118">
        <v>243</v>
      </c>
      <c r="E118">
        <v>246.5</v>
      </c>
      <c r="F118">
        <v>246.5</v>
      </c>
      <c r="G118">
        <v>414680</v>
      </c>
      <c r="H118">
        <v>-0.30601471099900601</v>
      </c>
      <c r="I118">
        <v>-3.43406308344482</v>
      </c>
      <c r="J118">
        <v>8.9111557814492107E-2</v>
      </c>
      <c r="K118">
        <v>235</v>
      </c>
      <c r="L118" t="b">
        <v>0</v>
      </c>
      <c r="M118" t="b">
        <v>0</v>
      </c>
      <c r="N118" t="b">
        <v>1</v>
      </c>
      <c r="O118" t="b">
        <v>1</v>
      </c>
    </row>
    <row r="119" spans="1:15" x14ac:dyDescent="0.25">
      <c r="A119" s="1">
        <v>44480</v>
      </c>
      <c r="B119">
        <v>250</v>
      </c>
      <c r="C119">
        <v>250</v>
      </c>
      <c r="D119">
        <v>244.04100036621</v>
      </c>
      <c r="E119">
        <v>246.5</v>
      </c>
      <c r="F119">
        <v>246.5</v>
      </c>
      <c r="G119">
        <v>217965</v>
      </c>
      <c r="H119">
        <v>0.26624769360136802</v>
      </c>
      <c r="I119">
        <v>-3.43406308344482</v>
      </c>
      <c r="J119">
        <v>0</v>
      </c>
      <c r="K119">
        <v>235</v>
      </c>
      <c r="L119" t="b">
        <v>0</v>
      </c>
      <c r="M119" t="b">
        <v>0</v>
      </c>
      <c r="N119" t="b">
        <v>1</v>
      </c>
      <c r="O119" t="b">
        <v>1</v>
      </c>
    </row>
    <row r="120" spans="1:15" x14ac:dyDescent="0.25">
      <c r="A120" s="1">
        <v>44481</v>
      </c>
      <c r="B120">
        <v>243</v>
      </c>
      <c r="C120">
        <v>250.5</v>
      </c>
      <c r="D120">
        <v>243</v>
      </c>
      <c r="E120">
        <v>250</v>
      </c>
      <c r="F120">
        <v>250</v>
      </c>
      <c r="G120">
        <v>148545</v>
      </c>
      <c r="H120">
        <v>0.94907253646704703</v>
      </c>
      <c r="I120">
        <v>-3.43406308344482</v>
      </c>
      <c r="J120">
        <v>0</v>
      </c>
      <c r="K120">
        <v>235</v>
      </c>
      <c r="L120" t="b">
        <v>0</v>
      </c>
      <c r="M120" t="b">
        <v>0</v>
      </c>
      <c r="N120" t="b">
        <v>1</v>
      </c>
      <c r="O120" t="b">
        <v>1</v>
      </c>
    </row>
    <row r="121" spans="1:15" x14ac:dyDescent="0.25">
      <c r="A121" s="1">
        <v>44482</v>
      </c>
      <c r="B121">
        <v>255</v>
      </c>
      <c r="C121">
        <v>255</v>
      </c>
      <c r="D121">
        <v>244.5</v>
      </c>
      <c r="E121">
        <v>248</v>
      </c>
      <c r="F121">
        <v>248</v>
      </c>
      <c r="G121">
        <v>245912</v>
      </c>
      <c r="H121">
        <v>1.3122736696520201</v>
      </c>
      <c r="I121">
        <v>-3.43406308344482</v>
      </c>
      <c r="J121">
        <v>0</v>
      </c>
      <c r="K121">
        <v>235</v>
      </c>
      <c r="L121" t="b">
        <v>0</v>
      </c>
      <c r="M121" t="b">
        <v>0</v>
      </c>
      <c r="N121" t="b">
        <v>1</v>
      </c>
      <c r="O121" t="b">
        <v>1</v>
      </c>
    </row>
    <row r="122" spans="1:15" x14ac:dyDescent="0.25">
      <c r="A122" s="1">
        <v>44483</v>
      </c>
      <c r="B122">
        <v>250</v>
      </c>
      <c r="C122">
        <v>254</v>
      </c>
      <c r="D122">
        <v>248.89399719238199</v>
      </c>
      <c r="E122">
        <v>252</v>
      </c>
      <c r="F122">
        <v>252</v>
      </c>
      <c r="G122">
        <v>202222</v>
      </c>
      <c r="H122">
        <v>1.8359833361237099</v>
      </c>
      <c r="I122">
        <v>-3.43406308344482</v>
      </c>
      <c r="J122">
        <v>0</v>
      </c>
      <c r="K122">
        <v>235</v>
      </c>
      <c r="L122" t="b">
        <v>0</v>
      </c>
      <c r="M122" t="b">
        <v>0</v>
      </c>
      <c r="N122" t="b">
        <v>1</v>
      </c>
      <c r="O122" t="b">
        <v>1</v>
      </c>
    </row>
    <row r="123" spans="1:15" x14ac:dyDescent="0.25">
      <c r="A123" s="1">
        <v>44484</v>
      </c>
      <c r="B123">
        <v>249.5</v>
      </c>
      <c r="C123">
        <v>258</v>
      </c>
      <c r="D123">
        <v>249.5</v>
      </c>
      <c r="E123">
        <v>257.5</v>
      </c>
      <c r="F123">
        <v>257.5</v>
      </c>
      <c r="G123">
        <v>394238</v>
      </c>
      <c r="H123">
        <v>2.5243786245139499</v>
      </c>
      <c r="I123">
        <v>-3.43406308344482</v>
      </c>
      <c r="J123">
        <v>0</v>
      </c>
      <c r="K123">
        <v>235</v>
      </c>
      <c r="L123" t="b">
        <v>0</v>
      </c>
      <c r="M123" t="b">
        <v>0</v>
      </c>
      <c r="N123" t="b">
        <v>1</v>
      </c>
      <c r="O123" t="b">
        <v>1</v>
      </c>
    </row>
    <row r="124" spans="1:15" x14ac:dyDescent="0.25">
      <c r="A124" s="1">
        <v>44487</v>
      </c>
      <c r="B124">
        <v>255</v>
      </c>
      <c r="C124">
        <v>258</v>
      </c>
      <c r="D124">
        <v>252</v>
      </c>
      <c r="E124">
        <v>254</v>
      </c>
      <c r="F124">
        <v>254</v>
      </c>
      <c r="G124">
        <v>252803</v>
      </c>
      <c r="H124">
        <v>2.6998392458676799</v>
      </c>
      <c r="I124">
        <v>-3.43406308344482</v>
      </c>
      <c r="J124">
        <v>0</v>
      </c>
      <c r="K124">
        <v>235</v>
      </c>
      <c r="L124" t="b">
        <v>0</v>
      </c>
      <c r="M124" t="b">
        <v>0</v>
      </c>
      <c r="N124" t="b">
        <v>1</v>
      </c>
      <c r="O124" t="b">
        <v>1</v>
      </c>
    </row>
    <row r="125" spans="1:15" x14ac:dyDescent="0.25">
      <c r="A125" s="1">
        <v>44488</v>
      </c>
      <c r="B125">
        <v>254</v>
      </c>
      <c r="C125">
        <v>256</v>
      </c>
      <c r="D125">
        <v>249</v>
      </c>
      <c r="E125">
        <v>252.5</v>
      </c>
      <c r="F125">
        <v>252.5</v>
      </c>
      <c r="G125">
        <v>365969</v>
      </c>
      <c r="H125">
        <v>2.6660767429305401</v>
      </c>
      <c r="I125">
        <v>-3.43406308344482</v>
      </c>
      <c r="J125">
        <v>0</v>
      </c>
      <c r="K125">
        <v>235</v>
      </c>
      <c r="L125" t="b">
        <v>0</v>
      </c>
      <c r="M125" t="b">
        <v>0</v>
      </c>
      <c r="N125" t="b">
        <v>0</v>
      </c>
      <c r="O125" t="b">
        <v>1</v>
      </c>
    </row>
    <row r="126" spans="1:15" x14ac:dyDescent="0.25">
      <c r="A126" s="1">
        <v>44489</v>
      </c>
      <c r="B126">
        <v>251</v>
      </c>
      <c r="C126">
        <v>254.5</v>
      </c>
      <c r="D126">
        <v>248.5</v>
      </c>
      <c r="E126">
        <v>254.5</v>
      </c>
      <c r="F126">
        <v>254.5</v>
      </c>
      <c r="G126">
        <v>235331</v>
      </c>
      <c r="H126">
        <v>2.7202182109429098</v>
      </c>
      <c r="I126">
        <v>-3.43406308344482</v>
      </c>
      <c r="J126">
        <v>0</v>
      </c>
      <c r="K126">
        <v>235</v>
      </c>
      <c r="L126" t="b">
        <v>0</v>
      </c>
      <c r="M126" t="b">
        <v>0</v>
      </c>
      <c r="N126" t="b">
        <v>1</v>
      </c>
      <c r="O126" t="b">
        <v>1</v>
      </c>
    </row>
    <row r="127" spans="1:15" x14ac:dyDescent="0.25">
      <c r="A127" s="1">
        <v>44490</v>
      </c>
      <c r="B127">
        <v>254.5</v>
      </c>
      <c r="C127">
        <v>259.5</v>
      </c>
      <c r="D127">
        <v>251.54699707031199</v>
      </c>
      <c r="E127">
        <v>257.5</v>
      </c>
      <c r="F127">
        <v>257.5</v>
      </c>
      <c r="G127">
        <v>149747</v>
      </c>
      <c r="H127">
        <v>2.8842325435305098</v>
      </c>
      <c r="I127">
        <v>-3.43406308344482</v>
      </c>
      <c r="J127">
        <v>0</v>
      </c>
      <c r="K127">
        <v>235</v>
      </c>
      <c r="L127" t="b">
        <v>0</v>
      </c>
      <c r="M127" t="b">
        <v>0</v>
      </c>
      <c r="N127" t="b">
        <v>1</v>
      </c>
      <c r="O127" t="b">
        <v>1</v>
      </c>
    </row>
    <row r="128" spans="1:15" x14ac:dyDescent="0.25">
      <c r="A128" s="1">
        <v>44491</v>
      </c>
      <c r="B128">
        <v>259</v>
      </c>
      <c r="C128">
        <v>264.5</v>
      </c>
      <c r="D128">
        <v>252</v>
      </c>
      <c r="E128">
        <v>256</v>
      </c>
      <c r="F128">
        <v>256</v>
      </c>
      <c r="G128">
        <v>379073</v>
      </c>
      <c r="H128">
        <v>2.8147777577053499</v>
      </c>
      <c r="I128">
        <v>-3.43406308344482</v>
      </c>
      <c r="J128">
        <v>0</v>
      </c>
      <c r="K128">
        <v>235</v>
      </c>
      <c r="L128" t="b">
        <v>0</v>
      </c>
      <c r="M128" t="b">
        <v>0</v>
      </c>
      <c r="N128" t="b">
        <v>0</v>
      </c>
      <c r="O128" t="b">
        <v>1</v>
      </c>
    </row>
    <row r="129" spans="1:15" x14ac:dyDescent="0.25">
      <c r="A129" s="1">
        <v>44494</v>
      </c>
      <c r="B129">
        <v>252</v>
      </c>
      <c r="C129">
        <v>262.5</v>
      </c>
      <c r="D129">
        <v>252</v>
      </c>
      <c r="E129">
        <v>261.5</v>
      </c>
      <c r="F129">
        <v>261.5</v>
      </c>
      <c r="G129">
        <v>357870</v>
      </c>
      <c r="H129">
        <v>3.0429160030926101</v>
      </c>
      <c r="I129">
        <v>-3.43406308344482</v>
      </c>
      <c r="J129">
        <v>0</v>
      </c>
      <c r="K129">
        <v>235</v>
      </c>
      <c r="L129" t="b">
        <v>0</v>
      </c>
      <c r="M129" t="b">
        <v>0</v>
      </c>
      <c r="N129" t="b">
        <v>1</v>
      </c>
      <c r="O129" t="b">
        <v>1</v>
      </c>
    </row>
    <row r="130" spans="1:15" x14ac:dyDescent="0.25">
      <c r="A130" s="1">
        <v>44495</v>
      </c>
      <c r="B130">
        <v>262</v>
      </c>
      <c r="C130">
        <v>264.5</v>
      </c>
      <c r="D130">
        <v>257</v>
      </c>
      <c r="E130">
        <v>264</v>
      </c>
      <c r="F130">
        <v>264</v>
      </c>
      <c r="G130">
        <v>264481</v>
      </c>
      <c r="H130">
        <v>3.2472417408311398</v>
      </c>
      <c r="I130">
        <v>-3.43406308344482</v>
      </c>
      <c r="J130">
        <v>0</v>
      </c>
      <c r="K130">
        <v>235</v>
      </c>
      <c r="L130" t="b">
        <v>0</v>
      </c>
      <c r="M130" t="b">
        <v>0</v>
      </c>
      <c r="N130" t="b">
        <v>1</v>
      </c>
      <c r="O130" t="b">
        <v>1</v>
      </c>
    </row>
    <row r="131" spans="1:15" x14ac:dyDescent="0.25">
      <c r="A131" s="1">
        <v>44496</v>
      </c>
      <c r="B131">
        <v>264</v>
      </c>
      <c r="C131">
        <v>267.329986572265</v>
      </c>
      <c r="D131">
        <v>260</v>
      </c>
      <c r="E131">
        <v>264.5</v>
      </c>
      <c r="F131">
        <v>264.5</v>
      </c>
      <c r="G131">
        <v>713891</v>
      </c>
      <c r="H131">
        <v>3.29090054479521</v>
      </c>
      <c r="I131">
        <v>-3.43406308344482</v>
      </c>
      <c r="J131">
        <v>0</v>
      </c>
      <c r="K131">
        <v>235</v>
      </c>
      <c r="L131" t="b">
        <v>0</v>
      </c>
      <c r="M131" t="b">
        <v>0</v>
      </c>
      <c r="N131" t="b">
        <v>1</v>
      </c>
      <c r="O131" t="b">
        <v>1</v>
      </c>
    </row>
    <row r="132" spans="1:15" x14ac:dyDescent="0.25">
      <c r="A132" s="1">
        <v>44497</v>
      </c>
      <c r="B132">
        <v>262.5</v>
      </c>
      <c r="C132">
        <v>267</v>
      </c>
      <c r="D132">
        <v>259.5</v>
      </c>
      <c r="E132">
        <v>259.5</v>
      </c>
      <c r="F132">
        <v>259.5</v>
      </c>
      <c r="G132">
        <v>213784</v>
      </c>
      <c r="H132">
        <v>2.8730837256898201</v>
      </c>
      <c r="I132">
        <v>-3.43406308344482</v>
      </c>
      <c r="J132">
        <v>0</v>
      </c>
      <c r="K132">
        <v>235</v>
      </c>
      <c r="L132" t="b">
        <v>0</v>
      </c>
      <c r="M132" t="b">
        <v>0</v>
      </c>
      <c r="N132" t="b">
        <v>0</v>
      </c>
      <c r="O132" t="b">
        <v>1</v>
      </c>
    </row>
    <row r="133" spans="1:15" x14ac:dyDescent="0.25">
      <c r="A133" s="1">
        <v>44498</v>
      </c>
      <c r="B133">
        <v>259.5</v>
      </c>
      <c r="C133">
        <v>268.5</v>
      </c>
      <c r="D133">
        <v>255.5</v>
      </c>
      <c r="E133">
        <v>265.5</v>
      </c>
      <c r="F133">
        <v>265.5</v>
      </c>
      <c r="G133">
        <v>628438</v>
      </c>
      <c r="H133">
        <v>2.88334553450089</v>
      </c>
      <c r="I133">
        <v>-3.43406308344482</v>
      </c>
      <c r="J133">
        <v>0</v>
      </c>
      <c r="K133">
        <v>235</v>
      </c>
      <c r="L133" t="b">
        <v>0</v>
      </c>
      <c r="M133" t="b">
        <v>0</v>
      </c>
      <c r="N133" t="b">
        <v>1</v>
      </c>
      <c r="O133" t="b">
        <v>1</v>
      </c>
    </row>
    <row r="134" spans="1:15" x14ac:dyDescent="0.25">
      <c r="A134" s="1">
        <v>44501</v>
      </c>
      <c r="B134">
        <v>267</v>
      </c>
      <c r="C134">
        <v>270.5</v>
      </c>
      <c r="D134">
        <v>255.5</v>
      </c>
      <c r="E134">
        <v>269</v>
      </c>
      <c r="F134">
        <v>269</v>
      </c>
      <c r="G134">
        <v>156393</v>
      </c>
      <c r="H134">
        <v>2.9952710861814298</v>
      </c>
      <c r="I134">
        <v>-3.43406308344482</v>
      </c>
      <c r="J134">
        <v>0</v>
      </c>
      <c r="K134">
        <v>235</v>
      </c>
      <c r="L134" t="b">
        <v>0</v>
      </c>
      <c r="M134" t="b">
        <v>0</v>
      </c>
      <c r="N134" t="b">
        <v>1</v>
      </c>
      <c r="O134" t="b">
        <v>1</v>
      </c>
    </row>
    <row r="135" spans="1:15" x14ac:dyDescent="0.25">
      <c r="A135" s="1">
        <v>44502</v>
      </c>
      <c r="B135">
        <v>269.5</v>
      </c>
      <c r="C135">
        <v>275</v>
      </c>
      <c r="D135">
        <v>267</v>
      </c>
      <c r="E135">
        <v>273.5</v>
      </c>
      <c r="F135">
        <v>273.5</v>
      </c>
      <c r="G135">
        <v>675408</v>
      </c>
      <c r="H135">
        <v>3.22203953808889</v>
      </c>
      <c r="I135">
        <v>-3.43406308344482</v>
      </c>
      <c r="J135">
        <v>0</v>
      </c>
      <c r="K135">
        <v>235</v>
      </c>
      <c r="L135" t="b">
        <v>0</v>
      </c>
      <c r="M135" t="b">
        <v>0</v>
      </c>
      <c r="N135" t="b">
        <v>1</v>
      </c>
      <c r="O135" t="b">
        <v>1</v>
      </c>
    </row>
    <row r="136" spans="1:15" x14ac:dyDescent="0.25">
      <c r="A136" s="1">
        <v>44503</v>
      </c>
      <c r="B136">
        <v>265.5</v>
      </c>
      <c r="C136">
        <v>272.5</v>
      </c>
      <c r="D136">
        <v>265.5</v>
      </c>
      <c r="E136">
        <v>269.5</v>
      </c>
      <c r="F136">
        <v>269.5</v>
      </c>
      <c r="G136">
        <v>247485</v>
      </c>
      <c r="H136">
        <v>2.95912397153108</v>
      </c>
      <c r="I136">
        <v>-3.43406308344482</v>
      </c>
      <c r="J136">
        <v>0</v>
      </c>
      <c r="K136">
        <v>235</v>
      </c>
      <c r="L136" t="b">
        <v>0</v>
      </c>
      <c r="M136" t="b">
        <v>0</v>
      </c>
      <c r="N136" t="b">
        <v>0</v>
      </c>
      <c r="O136" t="b">
        <v>1</v>
      </c>
    </row>
    <row r="137" spans="1:15" x14ac:dyDescent="0.25">
      <c r="A137" s="1">
        <v>44504</v>
      </c>
      <c r="B137">
        <v>266.5</v>
      </c>
      <c r="C137">
        <v>273.5</v>
      </c>
      <c r="D137">
        <v>256.5</v>
      </c>
      <c r="E137">
        <v>272</v>
      </c>
      <c r="F137">
        <v>272</v>
      </c>
      <c r="G137">
        <v>4200703</v>
      </c>
      <c r="H137">
        <v>2.8111254069742699</v>
      </c>
      <c r="I137">
        <v>-3.43406308344482</v>
      </c>
      <c r="J137">
        <v>0</v>
      </c>
      <c r="K137">
        <v>235</v>
      </c>
      <c r="L137" t="b">
        <v>0</v>
      </c>
      <c r="M137" t="b">
        <v>0</v>
      </c>
      <c r="N137" t="b">
        <v>0</v>
      </c>
      <c r="O137" t="b">
        <v>1</v>
      </c>
    </row>
    <row r="138" spans="1:15" x14ac:dyDescent="0.25">
      <c r="A138" s="1">
        <v>44505</v>
      </c>
      <c r="B138">
        <v>270.5</v>
      </c>
      <c r="C138">
        <v>272.54501342773398</v>
      </c>
      <c r="D138">
        <v>264</v>
      </c>
      <c r="E138">
        <v>271.5</v>
      </c>
      <c r="F138">
        <v>271.5</v>
      </c>
      <c r="G138">
        <v>341916</v>
      </c>
      <c r="H138">
        <v>2.5450577826285601</v>
      </c>
      <c r="I138">
        <v>-3.43406308344482</v>
      </c>
      <c r="J138">
        <v>0</v>
      </c>
      <c r="K138">
        <v>235</v>
      </c>
      <c r="L138" t="b">
        <v>0</v>
      </c>
      <c r="M138" t="b">
        <v>0</v>
      </c>
      <c r="N138" t="b">
        <v>0</v>
      </c>
      <c r="O138" t="b">
        <v>1</v>
      </c>
    </row>
    <row r="139" spans="1:15" x14ac:dyDescent="0.25">
      <c r="A139" s="1">
        <v>44508</v>
      </c>
      <c r="B139">
        <v>283</v>
      </c>
      <c r="C139">
        <v>290.079986572265</v>
      </c>
      <c r="D139">
        <v>274</v>
      </c>
      <c r="E139">
        <v>287.5</v>
      </c>
      <c r="F139">
        <v>287.5</v>
      </c>
      <c r="G139">
        <v>2090850</v>
      </c>
      <c r="H139">
        <v>3.2661013275044199</v>
      </c>
      <c r="I139">
        <v>-3.43406308344482</v>
      </c>
      <c r="J139">
        <v>0</v>
      </c>
      <c r="K139">
        <v>235</v>
      </c>
      <c r="L139" t="b">
        <v>0</v>
      </c>
      <c r="M139" t="b">
        <v>0</v>
      </c>
      <c r="N139" t="b">
        <v>1</v>
      </c>
      <c r="O139" t="b">
        <v>1</v>
      </c>
    </row>
    <row r="140" spans="1:15" x14ac:dyDescent="0.25">
      <c r="A140" s="1">
        <v>44509</v>
      </c>
      <c r="B140">
        <v>289</v>
      </c>
      <c r="C140">
        <v>289</v>
      </c>
      <c r="D140">
        <v>271.5</v>
      </c>
      <c r="E140">
        <v>271.5</v>
      </c>
      <c r="F140">
        <v>271.5</v>
      </c>
      <c r="G140">
        <v>298462</v>
      </c>
      <c r="H140">
        <v>2.51848372117135</v>
      </c>
      <c r="I140">
        <v>-3.43406308344482</v>
      </c>
      <c r="J140">
        <v>0</v>
      </c>
      <c r="K140">
        <v>235</v>
      </c>
      <c r="L140" t="b">
        <v>0</v>
      </c>
      <c r="M140" t="b">
        <v>0</v>
      </c>
      <c r="N140" t="b">
        <v>0</v>
      </c>
      <c r="O140" t="b">
        <v>1</v>
      </c>
    </row>
    <row r="141" spans="1:15" x14ac:dyDescent="0.25">
      <c r="A141" s="1">
        <v>44510</v>
      </c>
      <c r="B141">
        <v>277.5</v>
      </c>
      <c r="C141">
        <v>279</v>
      </c>
      <c r="D141">
        <v>271</v>
      </c>
      <c r="E141">
        <v>273.5</v>
      </c>
      <c r="F141">
        <v>273.5</v>
      </c>
      <c r="G141">
        <v>411944</v>
      </c>
      <c r="H141">
        <v>2.0324833104694902</v>
      </c>
      <c r="I141">
        <v>-3.31729353659808</v>
      </c>
      <c r="J141">
        <v>0</v>
      </c>
      <c r="K141">
        <v>235</v>
      </c>
      <c r="L141" t="b">
        <v>0</v>
      </c>
      <c r="M141" t="b">
        <v>0</v>
      </c>
      <c r="N141" t="b">
        <v>0</v>
      </c>
      <c r="O141" t="b">
        <v>1</v>
      </c>
    </row>
    <row r="142" spans="1:15" x14ac:dyDescent="0.25">
      <c r="A142" s="1">
        <v>44511</v>
      </c>
      <c r="B142">
        <v>245</v>
      </c>
      <c r="C142">
        <v>251</v>
      </c>
      <c r="D142">
        <v>240</v>
      </c>
      <c r="E142">
        <v>245</v>
      </c>
      <c r="F142">
        <v>245</v>
      </c>
      <c r="G142">
        <v>43978325</v>
      </c>
      <c r="H142">
        <v>-0.21509956355926799</v>
      </c>
      <c r="I142">
        <v>-2.7257805246463498</v>
      </c>
      <c r="J142">
        <v>7.8913016515581594E-2</v>
      </c>
      <c r="K142">
        <v>235</v>
      </c>
      <c r="L142" t="b">
        <v>1</v>
      </c>
      <c r="M142" t="b">
        <v>0</v>
      </c>
      <c r="N142" t="b">
        <v>0</v>
      </c>
      <c r="O142" t="b">
        <v>1</v>
      </c>
    </row>
    <row r="143" spans="1:15" x14ac:dyDescent="0.25">
      <c r="A143" s="1">
        <v>44512</v>
      </c>
      <c r="B143">
        <v>243</v>
      </c>
      <c r="C143">
        <v>250</v>
      </c>
      <c r="D143">
        <v>243</v>
      </c>
      <c r="E143">
        <v>247.5</v>
      </c>
      <c r="F143">
        <v>247.5</v>
      </c>
      <c r="G143">
        <v>756197</v>
      </c>
      <c r="H143">
        <v>-1.4701833556731401</v>
      </c>
      <c r="I143">
        <v>-2.5632565171543602</v>
      </c>
      <c r="J143">
        <v>0.57356075985141197</v>
      </c>
      <c r="K143">
        <v>235</v>
      </c>
      <c r="L143" t="b">
        <v>0</v>
      </c>
      <c r="M143" t="b">
        <v>0</v>
      </c>
      <c r="N143" t="b">
        <v>0</v>
      </c>
      <c r="O143" t="b">
        <v>1</v>
      </c>
    </row>
    <row r="144" spans="1:15" x14ac:dyDescent="0.25">
      <c r="A144" s="1">
        <v>44515</v>
      </c>
      <c r="B144">
        <v>250</v>
      </c>
      <c r="C144">
        <v>250.5</v>
      </c>
      <c r="D144">
        <v>245.5</v>
      </c>
      <c r="E144">
        <v>247</v>
      </c>
      <c r="F144">
        <v>247</v>
      </c>
      <c r="G144">
        <v>748838</v>
      </c>
      <c r="H144">
        <v>-2.2254934495624399</v>
      </c>
      <c r="I144">
        <v>-2.2254934495624399</v>
      </c>
      <c r="J144">
        <v>1</v>
      </c>
      <c r="K144">
        <v>235</v>
      </c>
      <c r="L144" t="b">
        <v>0</v>
      </c>
      <c r="M144" t="b">
        <v>0</v>
      </c>
      <c r="N144" t="b">
        <v>0</v>
      </c>
      <c r="O144" t="b">
        <v>1</v>
      </c>
    </row>
    <row r="145" spans="1:15" x14ac:dyDescent="0.25">
      <c r="A145" s="1">
        <v>44516</v>
      </c>
      <c r="B145">
        <v>250</v>
      </c>
      <c r="C145">
        <v>250.17500305175699</v>
      </c>
      <c r="D145">
        <v>246</v>
      </c>
      <c r="E145">
        <v>248</v>
      </c>
      <c r="F145">
        <v>248</v>
      </c>
      <c r="G145">
        <v>477853</v>
      </c>
      <c r="H145">
        <v>-2.52716305015162</v>
      </c>
      <c r="I145">
        <v>-2.52716305015162</v>
      </c>
      <c r="J145">
        <v>1</v>
      </c>
      <c r="K145">
        <v>235</v>
      </c>
      <c r="L145" t="b">
        <v>0</v>
      </c>
      <c r="M145" t="b">
        <v>0</v>
      </c>
      <c r="N145" t="b">
        <v>0</v>
      </c>
      <c r="O145" t="b">
        <v>1</v>
      </c>
    </row>
    <row r="146" spans="1:15" x14ac:dyDescent="0.25">
      <c r="A146" s="1">
        <v>44517</v>
      </c>
      <c r="B146">
        <v>246</v>
      </c>
      <c r="C146">
        <v>250.5</v>
      </c>
      <c r="D146">
        <v>243.5</v>
      </c>
      <c r="E146">
        <v>246.5</v>
      </c>
      <c r="F146">
        <v>246.5</v>
      </c>
      <c r="G146">
        <v>3292325</v>
      </c>
      <c r="H146">
        <v>-2.6824676613265201</v>
      </c>
      <c r="I146">
        <v>-2.6824676613265201</v>
      </c>
      <c r="J146">
        <v>1</v>
      </c>
      <c r="K146">
        <v>235</v>
      </c>
      <c r="L146" t="b">
        <v>0</v>
      </c>
      <c r="M146" t="b">
        <v>0</v>
      </c>
      <c r="N146" t="b">
        <v>0</v>
      </c>
      <c r="O146" t="b">
        <v>1</v>
      </c>
    </row>
    <row r="147" spans="1:15" x14ac:dyDescent="0.25">
      <c r="A147" s="1">
        <v>44518</v>
      </c>
      <c r="B147">
        <v>248</v>
      </c>
      <c r="C147">
        <v>249.5</v>
      </c>
      <c r="D147">
        <v>246.5</v>
      </c>
      <c r="E147">
        <v>247.5</v>
      </c>
      <c r="F147">
        <v>247.5</v>
      </c>
      <c r="G147">
        <v>351507</v>
      </c>
      <c r="H147">
        <v>-2.5722362161688301</v>
      </c>
      <c r="I147">
        <v>-2.6824676613265201</v>
      </c>
      <c r="J147">
        <v>0.958906701189019</v>
      </c>
      <c r="K147">
        <v>235</v>
      </c>
      <c r="L147" t="b">
        <v>0</v>
      </c>
      <c r="M147" t="b">
        <v>0</v>
      </c>
      <c r="N147" t="b">
        <v>1</v>
      </c>
      <c r="O147" t="b">
        <v>1</v>
      </c>
    </row>
    <row r="148" spans="1:15" x14ac:dyDescent="0.25">
      <c r="A148" s="1">
        <v>44519</v>
      </c>
      <c r="B148">
        <v>249</v>
      </c>
      <c r="C148">
        <v>249.63000488281199</v>
      </c>
      <c r="D148">
        <v>239</v>
      </c>
      <c r="E148">
        <v>245</v>
      </c>
      <c r="F148">
        <v>245</v>
      </c>
      <c r="G148">
        <v>455259</v>
      </c>
      <c r="H148">
        <v>-2.5188470445002</v>
      </c>
      <c r="I148">
        <v>-2.6824676613265201</v>
      </c>
      <c r="J148">
        <v>0.93900369455138</v>
      </c>
      <c r="K148">
        <v>235</v>
      </c>
      <c r="L148" t="b">
        <v>0</v>
      </c>
      <c r="M148" t="b">
        <v>0</v>
      </c>
      <c r="N148" t="b">
        <v>1</v>
      </c>
      <c r="O148" t="b">
        <v>1</v>
      </c>
    </row>
    <row r="149" spans="1:15" x14ac:dyDescent="0.25">
      <c r="A149" s="1">
        <v>44522</v>
      </c>
      <c r="B149">
        <v>244.5</v>
      </c>
      <c r="C149">
        <v>250</v>
      </c>
      <c r="D149">
        <v>244.5</v>
      </c>
      <c r="E149">
        <v>244.5</v>
      </c>
      <c r="F149">
        <v>244.5</v>
      </c>
      <c r="G149">
        <v>424764</v>
      </c>
      <c r="H149">
        <v>-2.3705094369474802</v>
      </c>
      <c r="I149">
        <v>-2.6824676613265201</v>
      </c>
      <c r="J149">
        <v>0.88370475854133101</v>
      </c>
      <c r="K149">
        <v>235</v>
      </c>
      <c r="L149" t="b">
        <v>0</v>
      </c>
      <c r="M149" t="b">
        <v>0</v>
      </c>
      <c r="N149" t="b">
        <v>1</v>
      </c>
      <c r="O149" t="b">
        <v>1</v>
      </c>
    </row>
    <row r="150" spans="1:15" x14ac:dyDescent="0.25">
      <c r="A150" s="1">
        <v>44523</v>
      </c>
      <c r="B150">
        <v>240.5</v>
      </c>
      <c r="C150">
        <v>244</v>
      </c>
      <c r="D150">
        <v>237</v>
      </c>
      <c r="E150">
        <v>238</v>
      </c>
      <c r="F150">
        <v>238</v>
      </c>
      <c r="G150">
        <v>291122</v>
      </c>
      <c r="H150">
        <v>-2.5479355195150601</v>
      </c>
      <c r="I150">
        <v>-2.6824676613265201</v>
      </c>
      <c r="J150">
        <v>0.94984761838846099</v>
      </c>
      <c r="K150">
        <v>235</v>
      </c>
      <c r="L150" t="b">
        <v>0</v>
      </c>
      <c r="M150" t="b">
        <v>0</v>
      </c>
      <c r="N150" t="b">
        <v>0</v>
      </c>
      <c r="O150" t="b">
        <v>1</v>
      </c>
    </row>
    <row r="151" spans="1:15" x14ac:dyDescent="0.25">
      <c r="A151" s="1">
        <v>44524</v>
      </c>
      <c r="B151">
        <v>243.5</v>
      </c>
      <c r="C151">
        <v>243.5</v>
      </c>
      <c r="D151">
        <v>228</v>
      </c>
      <c r="E151">
        <v>233.5</v>
      </c>
      <c r="F151">
        <v>233.5</v>
      </c>
      <c r="G151">
        <v>566973</v>
      </c>
      <c r="H151">
        <v>-2.78680183226018</v>
      </c>
      <c r="I151">
        <v>-2.78680183226018</v>
      </c>
      <c r="J151">
        <v>1</v>
      </c>
      <c r="K151">
        <v>228</v>
      </c>
      <c r="L151" t="b">
        <v>0</v>
      </c>
      <c r="M151" t="b">
        <v>1</v>
      </c>
      <c r="N151" t="b">
        <v>0</v>
      </c>
      <c r="O151" t="b">
        <v>1</v>
      </c>
    </row>
    <row r="152" spans="1:15" x14ac:dyDescent="0.25">
      <c r="A152" s="1">
        <v>44525</v>
      </c>
      <c r="B152">
        <v>232</v>
      </c>
      <c r="C152">
        <v>234</v>
      </c>
      <c r="D152">
        <v>224.5</v>
      </c>
      <c r="E152">
        <v>224.5</v>
      </c>
      <c r="F152">
        <v>224.5</v>
      </c>
      <c r="G152">
        <v>294371</v>
      </c>
      <c r="H152">
        <v>-3.3324815144239901</v>
      </c>
      <c r="I152">
        <v>-3.3324815144239901</v>
      </c>
      <c r="J152">
        <v>1</v>
      </c>
      <c r="K152">
        <v>224.5</v>
      </c>
      <c r="L152" t="b">
        <v>0</v>
      </c>
      <c r="M152" t="b">
        <v>1</v>
      </c>
      <c r="N152" t="b">
        <v>0</v>
      </c>
      <c r="O152" t="b">
        <v>1</v>
      </c>
    </row>
    <row r="153" spans="1:15" x14ac:dyDescent="0.25">
      <c r="A153" s="1">
        <v>44526</v>
      </c>
      <c r="B153">
        <v>220.5</v>
      </c>
      <c r="C153">
        <v>224.5</v>
      </c>
      <c r="D153">
        <v>216</v>
      </c>
      <c r="E153">
        <v>220</v>
      </c>
      <c r="F153">
        <v>220</v>
      </c>
      <c r="G153">
        <v>688762</v>
      </c>
      <c r="H153">
        <v>-3.74708809255839</v>
      </c>
      <c r="I153">
        <v>-3.74708809255839</v>
      </c>
      <c r="J153">
        <v>1</v>
      </c>
      <c r="K153">
        <v>216</v>
      </c>
      <c r="L153" t="b">
        <v>0</v>
      </c>
      <c r="M153" t="b">
        <v>1</v>
      </c>
      <c r="N153" t="b">
        <v>0</v>
      </c>
      <c r="O153" t="b">
        <v>1</v>
      </c>
    </row>
    <row r="154" spans="1:15" x14ac:dyDescent="0.25">
      <c r="A154" s="1">
        <v>44529</v>
      </c>
      <c r="B154">
        <v>223</v>
      </c>
      <c r="C154">
        <v>226.5</v>
      </c>
      <c r="D154">
        <v>217.5</v>
      </c>
      <c r="E154">
        <v>222.5</v>
      </c>
      <c r="F154">
        <v>222.5</v>
      </c>
      <c r="G154">
        <v>824096</v>
      </c>
      <c r="H154">
        <v>-3.6025455641075101</v>
      </c>
      <c r="I154">
        <v>-3.74708809255839</v>
      </c>
      <c r="J154">
        <v>0.96142537221424196</v>
      </c>
      <c r="K154">
        <v>216</v>
      </c>
      <c r="L154" t="b">
        <v>0</v>
      </c>
      <c r="M154" t="b">
        <v>0</v>
      </c>
      <c r="N154" t="b">
        <v>1</v>
      </c>
      <c r="O154" t="b">
        <v>1</v>
      </c>
    </row>
    <row r="155" spans="1:15" x14ac:dyDescent="0.25">
      <c r="A155" s="1">
        <v>44530</v>
      </c>
      <c r="B155">
        <v>219</v>
      </c>
      <c r="C155">
        <v>222.5</v>
      </c>
      <c r="D155">
        <v>216.5</v>
      </c>
      <c r="E155">
        <v>220</v>
      </c>
      <c r="F155">
        <v>220</v>
      </c>
      <c r="G155">
        <v>493181</v>
      </c>
      <c r="H155">
        <v>-3.4259915977731601</v>
      </c>
      <c r="I155">
        <v>-3.74708809255839</v>
      </c>
      <c r="J155">
        <v>0.91430772726616105</v>
      </c>
      <c r="K155">
        <v>216</v>
      </c>
      <c r="L155" t="b">
        <v>0</v>
      </c>
      <c r="M155" t="b">
        <v>0</v>
      </c>
      <c r="N155" t="b">
        <v>1</v>
      </c>
      <c r="O155" t="b">
        <v>1</v>
      </c>
    </row>
    <row r="156" spans="1:15" x14ac:dyDescent="0.25">
      <c r="A156" s="1">
        <v>44531</v>
      </c>
      <c r="B156">
        <v>225.5</v>
      </c>
      <c r="C156">
        <v>230.75700378417901</v>
      </c>
      <c r="D156">
        <v>221</v>
      </c>
      <c r="E156">
        <v>230.5</v>
      </c>
      <c r="F156">
        <v>230.5</v>
      </c>
      <c r="G156">
        <v>853140</v>
      </c>
      <c r="H156">
        <v>-2.4011957433152702</v>
      </c>
      <c r="I156">
        <v>-3.74708809255839</v>
      </c>
      <c r="J156">
        <v>0.64081646441245199</v>
      </c>
      <c r="K156">
        <v>216</v>
      </c>
      <c r="L156" t="b">
        <v>0</v>
      </c>
      <c r="M156" t="b">
        <v>0</v>
      </c>
      <c r="N156" t="b">
        <v>1</v>
      </c>
      <c r="O156" t="b">
        <v>1</v>
      </c>
    </row>
    <row r="157" spans="1:15" x14ac:dyDescent="0.25">
      <c r="A157" s="1">
        <v>44532</v>
      </c>
      <c r="B157">
        <v>227.5</v>
      </c>
      <c r="C157">
        <v>230.5</v>
      </c>
      <c r="D157">
        <v>224.5</v>
      </c>
      <c r="E157">
        <v>228.5</v>
      </c>
      <c r="F157">
        <v>228.5</v>
      </c>
      <c r="G157">
        <v>1003090</v>
      </c>
      <c r="H157">
        <v>-1.6907030214988401</v>
      </c>
      <c r="I157">
        <v>-3.74708809255839</v>
      </c>
      <c r="J157">
        <v>0.45120450326655798</v>
      </c>
      <c r="K157">
        <v>216</v>
      </c>
      <c r="L157" t="b">
        <v>0</v>
      </c>
      <c r="M157" t="b">
        <v>0</v>
      </c>
      <c r="N157" t="b">
        <v>1</v>
      </c>
      <c r="O157" t="b">
        <v>1</v>
      </c>
    </row>
    <row r="158" spans="1:15" x14ac:dyDescent="0.25">
      <c r="A158" s="1">
        <v>44533</v>
      </c>
      <c r="B158">
        <v>230</v>
      </c>
      <c r="C158">
        <v>234</v>
      </c>
      <c r="D158">
        <v>227.5</v>
      </c>
      <c r="E158">
        <v>231</v>
      </c>
      <c r="F158">
        <v>231</v>
      </c>
      <c r="G158">
        <v>574067</v>
      </c>
      <c r="H158">
        <v>-0.92342323828049699</v>
      </c>
      <c r="I158">
        <v>-3.74708809255839</v>
      </c>
      <c r="J158">
        <v>0.246437557770362</v>
      </c>
      <c r="K158">
        <v>216</v>
      </c>
      <c r="L158" t="b">
        <v>0</v>
      </c>
      <c r="M158" t="b">
        <v>0</v>
      </c>
      <c r="N158" t="b">
        <v>1</v>
      </c>
      <c r="O158" t="b">
        <v>1</v>
      </c>
    </row>
    <row r="159" spans="1:15" x14ac:dyDescent="0.25">
      <c r="A159" s="1">
        <v>44536</v>
      </c>
      <c r="B159">
        <v>233</v>
      </c>
      <c r="C159">
        <v>239</v>
      </c>
      <c r="D159">
        <v>230.89999389648401</v>
      </c>
      <c r="E159">
        <v>235.5</v>
      </c>
      <c r="F159">
        <v>235.5</v>
      </c>
      <c r="G159">
        <v>381226</v>
      </c>
      <c r="H159">
        <v>-3.1033080319007301E-2</v>
      </c>
      <c r="I159">
        <v>-3.74708809255839</v>
      </c>
      <c r="J159">
        <v>8.2819190668716996E-3</v>
      </c>
      <c r="K159">
        <v>216</v>
      </c>
      <c r="L159" t="b">
        <v>0</v>
      </c>
      <c r="M159" t="b">
        <v>0</v>
      </c>
      <c r="N159" t="b">
        <v>1</v>
      </c>
      <c r="O159" t="b">
        <v>1</v>
      </c>
    </row>
    <row r="160" spans="1:15" x14ac:dyDescent="0.25">
      <c r="A160" s="1">
        <v>44537</v>
      </c>
      <c r="B160">
        <v>232.5</v>
      </c>
      <c r="C160">
        <v>243</v>
      </c>
      <c r="D160">
        <v>232.5</v>
      </c>
      <c r="E160">
        <v>239</v>
      </c>
      <c r="F160">
        <v>239</v>
      </c>
      <c r="G160">
        <v>330872</v>
      </c>
      <c r="H160">
        <v>0.82924670556177305</v>
      </c>
      <c r="I160">
        <v>-3.74708809255839</v>
      </c>
      <c r="J160">
        <v>0</v>
      </c>
      <c r="K160">
        <v>216</v>
      </c>
      <c r="L160" t="b">
        <v>0</v>
      </c>
      <c r="M160" t="b">
        <v>0</v>
      </c>
      <c r="N160" t="b">
        <v>1</v>
      </c>
      <c r="O160" t="b">
        <v>1</v>
      </c>
    </row>
    <row r="161" spans="1:15" x14ac:dyDescent="0.25">
      <c r="A161" s="1">
        <v>44538</v>
      </c>
      <c r="B161">
        <v>246.5</v>
      </c>
      <c r="C161">
        <v>249.5</v>
      </c>
      <c r="D161">
        <v>242</v>
      </c>
      <c r="E161">
        <v>249</v>
      </c>
      <c r="F161">
        <v>249</v>
      </c>
      <c r="G161">
        <v>696143</v>
      </c>
      <c r="H161">
        <v>2.0372261688229001</v>
      </c>
      <c r="I161">
        <v>-3.74708809255839</v>
      </c>
      <c r="J161">
        <v>0</v>
      </c>
      <c r="K161">
        <v>216</v>
      </c>
      <c r="L161" t="b">
        <v>0</v>
      </c>
      <c r="M161" t="b">
        <v>0</v>
      </c>
      <c r="N161" t="b">
        <v>1</v>
      </c>
      <c r="O161" t="b">
        <v>1</v>
      </c>
    </row>
    <row r="162" spans="1:15" x14ac:dyDescent="0.25">
      <c r="A162" s="1">
        <v>44539</v>
      </c>
      <c r="B162">
        <v>250.5</v>
      </c>
      <c r="C162">
        <v>251.52499389648401</v>
      </c>
      <c r="D162">
        <v>241</v>
      </c>
      <c r="E162">
        <v>244</v>
      </c>
      <c r="F162">
        <v>244</v>
      </c>
      <c r="G162">
        <v>491802</v>
      </c>
      <c r="H162">
        <v>2.4379084275961498</v>
      </c>
      <c r="I162">
        <v>-3.74708809255839</v>
      </c>
      <c r="J162">
        <v>0</v>
      </c>
      <c r="K162">
        <v>216</v>
      </c>
      <c r="L162" t="b">
        <v>0</v>
      </c>
      <c r="M162" t="b">
        <v>0</v>
      </c>
      <c r="N162" t="b">
        <v>1</v>
      </c>
      <c r="O162" t="b">
        <v>1</v>
      </c>
    </row>
    <row r="163" spans="1:15" x14ac:dyDescent="0.25">
      <c r="A163" s="1">
        <v>44540</v>
      </c>
      <c r="B163">
        <v>251</v>
      </c>
      <c r="C163">
        <v>251</v>
      </c>
      <c r="D163">
        <v>240.5</v>
      </c>
      <c r="E163">
        <v>242.5</v>
      </c>
      <c r="F163">
        <v>242.5</v>
      </c>
      <c r="G163">
        <v>549552</v>
      </c>
      <c r="H163">
        <v>2.5293924767435301</v>
      </c>
      <c r="I163">
        <v>-3.74708809255839</v>
      </c>
      <c r="J163">
        <v>0</v>
      </c>
      <c r="K163">
        <v>216</v>
      </c>
      <c r="L163" t="b">
        <v>0</v>
      </c>
      <c r="M163" t="b">
        <v>0</v>
      </c>
      <c r="N163" t="b">
        <v>1</v>
      </c>
      <c r="O163" t="b">
        <v>1</v>
      </c>
    </row>
    <row r="164" spans="1:15" x14ac:dyDescent="0.25">
      <c r="A164" s="1">
        <v>44543</v>
      </c>
      <c r="B164">
        <v>244.5</v>
      </c>
      <c r="C164">
        <v>246</v>
      </c>
      <c r="D164">
        <v>239</v>
      </c>
      <c r="E164">
        <v>240.5</v>
      </c>
      <c r="F164">
        <v>240.5</v>
      </c>
      <c r="G164">
        <v>604248</v>
      </c>
      <c r="H164">
        <v>2.3846075890590099</v>
      </c>
      <c r="I164">
        <v>-3.74708809255839</v>
      </c>
      <c r="J164">
        <v>0</v>
      </c>
      <c r="K164">
        <v>216</v>
      </c>
      <c r="L164" t="b">
        <v>0</v>
      </c>
      <c r="M164" t="b">
        <v>0</v>
      </c>
      <c r="N164" t="b">
        <v>0</v>
      </c>
      <c r="O164" t="b">
        <v>1</v>
      </c>
    </row>
    <row r="165" spans="1:15" x14ac:dyDescent="0.25">
      <c r="A165" s="1">
        <v>44544</v>
      </c>
      <c r="B165">
        <v>245</v>
      </c>
      <c r="C165">
        <v>245</v>
      </c>
      <c r="D165">
        <v>234.5</v>
      </c>
      <c r="E165">
        <v>236.5</v>
      </c>
      <c r="F165">
        <v>236.5</v>
      </c>
      <c r="G165">
        <v>2376501</v>
      </c>
      <c r="H165">
        <v>1.9662538060644601</v>
      </c>
      <c r="I165">
        <v>-3.74708809255839</v>
      </c>
      <c r="J165">
        <v>0</v>
      </c>
      <c r="K165">
        <v>216</v>
      </c>
      <c r="L165" t="b">
        <v>0</v>
      </c>
      <c r="M165" t="b">
        <v>0</v>
      </c>
      <c r="N165" t="b">
        <v>0</v>
      </c>
      <c r="O165" t="b">
        <v>1</v>
      </c>
    </row>
    <row r="166" spans="1:15" x14ac:dyDescent="0.25">
      <c r="A166" s="1">
        <v>44545</v>
      </c>
      <c r="B166">
        <v>232.5</v>
      </c>
      <c r="C166">
        <v>236</v>
      </c>
      <c r="D166">
        <v>232.5</v>
      </c>
      <c r="E166">
        <v>234.5</v>
      </c>
      <c r="F166">
        <v>234.5</v>
      </c>
      <c r="G166">
        <v>4100221</v>
      </c>
      <c r="H166">
        <v>1.52151656156377</v>
      </c>
      <c r="I166">
        <v>-3.74708809255839</v>
      </c>
      <c r="J166">
        <v>0</v>
      </c>
      <c r="K166">
        <v>216</v>
      </c>
      <c r="L166" t="b">
        <v>0</v>
      </c>
      <c r="M166" t="b">
        <v>0</v>
      </c>
      <c r="N166" t="b">
        <v>0</v>
      </c>
      <c r="O166" t="b">
        <v>1</v>
      </c>
    </row>
    <row r="167" spans="1:15" x14ac:dyDescent="0.25">
      <c r="A167" s="1">
        <v>44546</v>
      </c>
      <c r="B167">
        <v>240</v>
      </c>
      <c r="C167">
        <v>243</v>
      </c>
      <c r="D167">
        <v>237.00799560546801</v>
      </c>
      <c r="E167">
        <v>240.5</v>
      </c>
      <c r="F167">
        <v>240.5</v>
      </c>
      <c r="G167">
        <v>545910</v>
      </c>
      <c r="H167">
        <v>1.59062863653917</v>
      </c>
      <c r="I167">
        <v>-3.74708809255839</v>
      </c>
      <c r="J167">
        <v>0</v>
      </c>
      <c r="K167">
        <v>216</v>
      </c>
      <c r="L167" t="b">
        <v>0</v>
      </c>
      <c r="M167" t="b">
        <v>0</v>
      </c>
      <c r="N167" t="b">
        <v>1</v>
      </c>
      <c r="O167" t="b">
        <v>1</v>
      </c>
    </row>
    <row r="168" spans="1:15" x14ac:dyDescent="0.25">
      <c r="A168" s="1">
        <v>44547</v>
      </c>
      <c r="B168">
        <v>244</v>
      </c>
      <c r="C168">
        <v>244</v>
      </c>
      <c r="D168">
        <v>236.5</v>
      </c>
      <c r="E168">
        <v>237</v>
      </c>
      <c r="F168">
        <v>237</v>
      </c>
      <c r="G168">
        <v>4606173</v>
      </c>
      <c r="H168">
        <v>1.36829690610536</v>
      </c>
      <c r="I168">
        <v>-3.74708809255839</v>
      </c>
      <c r="J168">
        <v>0</v>
      </c>
      <c r="K168">
        <v>216</v>
      </c>
      <c r="L168" t="b">
        <v>0</v>
      </c>
      <c r="M168" t="b">
        <v>0</v>
      </c>
      <c r="N168" t="b">
        <v>0</v>
      </c>
      <c r="O168" t="b">
        <v>1</v>
      </c>
    </row>
    <row r="169" spans="1:15" x14ac:dyDescent="0.25">
      <c r="A169" s="1">
        <v>44550</v>
      </c>
      <c r="B169">
        <v>231.5</v>
      </c>
      <c r="C169">
        <v>236.5</v>
      </c>
      <c r="D169">
        <v>231.5</v>
      </c>
      <c r="E169">
        <v>232</v>
      </c>
      <c r="F169">
        <v>232</v>
      </c>
      <c r="G169">
        <v>384323</v>
      </c>
      <c r="H169">
        <v>0.87610390144203898</v>
      </c>
      <c r="I169">
        <v>-3.74708809255839</v>
      </c>
      <c r="J169">
        <v>0</v>
      </c>
      <c r="K169">
        <v>216</v>
      </c>
      <c r="L169" t="b">
        <v>0</v>
      </c>
      <c r="M169" t="b">
        <v>0</v>
      </c>
      <c r="N169" t="b">
        <v>0</v>
      </c>
      <c r="O169" t="b">
        <v>1</v>
      </c>
    </row>
    <row r="170" spans="1:15" x14ac:dyDescent="0.25">
      <c r="A170" s="1">
        <v>44551</v>
      </c>
      <c r="B170">
        <v>234</v>
      </c>
      <c r="C170">
        <v>237</v>
      </c>
      <c r="D170">
        <v>230.5</v>
      </c>
      <c r="E170">
        <v>235.5</v>
      </c>
      <c r="F170">
        <v>235.5</v>
      </c>
      <c r="G170">
        <v>1419092</v>
      </c>
      <c r="H170">
        <v>0.78102079575342298</v>
      </c>
      <c r="I170">
        <v>-3.74708809255839</v>
      </c>
      <c r="J170">
        <v>0</v>
      </c>
      <c r="K170">
        <v>216</v>
      </c>
      <c r="L170" t="b">
        <v>0</v>
      </c>
      <c r="M170" t="b">
        <v>0</v>
      </c>
      <c r="N170" t="b">
        <v>0</v>
      </c>
      <c r="O170" t="b">
        <v>1</v>
      </c>
    </row>
    <row r="171" spans="1:15" x14ac:dyDescent="0.25">
      <c r="A171" s="1">
        <v>44552</v>
      </c>
      <c r="B171">
        <v>228.5</v>
      </c>
      <c r="C171">
        <v>240</v>
      </c>
      <c r="D171">
        <v>228.5</v>
      </c>
      <c r="E171">
        <v>240</v>
      </c>
      <c r="F171">
        <v>240</v>
      </c>
      <c r="G171">
        <v>376164</v>
      </c>
      <c r="H171">
        <v>1.0018603584438099</v>
      </c>
      <c r="I171">
        <v>-3.74708809255839</v>
      </c>
      <c r="J171">
        <v>0</v>
      </c>
      <c r="K171">
        <v>216</v>
      </c>
      <c r="L171" t="b">
        <v>0</v>
      </c>
      <c r="M171" t="b">
        <v>0</v>
      </c>
      <c r="N171" t="b">
        <v>1</v>
      </c>
      <c r="O171" t="b">
        <v>1</v>
      </c>
    </row>
    <row r="172" spans="1:15" x14ac:dyDescent="0.25">
      <c r="A172" s="1">
        <v>44553</v>
      </c>
      <c r="B172">
        <v>239.5</v>
      </c>
      <c r="C172">
        <v>246.5</v>
      </c>
      <c r="D172">
        <v>235.76400756835901</v>
      </c>
      <c r="E172">
        <v>244</v>
      </c>
      <c r="F172">
        <v>244</v>
      </c>
      <c r="G172">
        <v>455896</v>
      </c>
      <c r="H172">
        <v>1.3749451710523699</v>
      </c>
      <c r="I172">
        <v>-3.74708809255839</v>
      </c>
      <c r="J172">
        <v>0</v>
      </c>
      <c r="K172">
        <v>216</v>
      </c>
      <c r="L172" t="b">
        <v>0</v>
      </c>
      <c r="M172" t="b">
        <v>0</v>
      </c>
      <c r="N172" t="b">
        <v>1</v>
      </c>
      <c r="O172" t="b">
        <v>1</v>
      </c>
    </row>
    <row r="173" spans="1:15" x14ac:dyDescent="0.25">
      <c r="A173" s="1">
        <v>44554</v>
      </c>
      <c r="B173">
        <v>246.5</v>
      </c>
      <c r="C173">
        <v>249.5</v>
      </c>
      <c r="D173">
        <v>242</v>
      </c>
      <c r="E173">
        <v>242</v>
      </c>
      <c r="F173">
        <v>242</v>
      </c>
      <c r="G173">
        <v>131962</v>
      </c>
      <c r="H173">
        <v>1.43785753602574</v>
      </c>
      <c r="I173">
        <v>-3.74708809255839</v>
      </c>
      <c r="J173">
        <v>0</v>
      </c>
      <c r="K173">
        <v>216</v>
      </c>
      <c r="L173" t="b">
        <v>0</v>
      </c>
      <c r="M173" t="b">
        <v>0</v>
      </c>
      <c r="N173" t="b">
        <v>1</v>
      </c>
      <c r="O173" t="b">
        <v>1</v>
      </c>
    </row>
    <row r="174" spans="1:15" x14ac:dyDescent="0.25">
      <c r="A174" s="1">
        <v>44559</v>
      </c>
      <c r="B174">
        <v>246</v>
      </c>
      <c r="C174">
        <v>249</v>
      </c>
      <c r="D174">
        <v>243.98399353027301</v>
      </c>
      <c r="E174">
        <v>248.5</v>
      </c>
      <c r="F174">
        <v>248.5</v>
      </c>
      <c r="G174">
        <v>432988</v>
      </c>
      <c r="H174">
        <v>1.8422339799702701</v>
      </c>
      <c r="I174">
        <v>-3.74708809255839</v>
      </c>
      <c r="J174">
        <v>0</v>
      </c>
      <c r="K174">
        <v>216</v>
      </c>
      <c r="L174" t="b">
        <v>0</v>
      </c>
      <c r="M174" t="b">
        <v>0</v>
      </c>
      <c r="N174" t="b">
        <v>1</v>
      </c>
      <c r="O174" t="b">
        <v>1</v>
      </c>
    </row>
    <row r="175" spans="1:15" x14ac:dyDescent="0.25">
      <c r="A175" s="1">
        <v>44560</v>
      </c>
      <c r="B175">
        <v>247.5</v>
      </c>
      <c r="C175">
        <v>252</v>
      </c>
      <c r="D175">
        <v>244.5</v>
      </c>
      <c r="E175">
        <v>247.5</v>
      </c>
      <c r="F175">
        <v>247.5</v>
      </c>
      <c r="G175">
        <v>296370</v>
      </c>
      <c r="H175">
        <v>1.95660482908281</v>
      </c>
      <c r="I175">
        <v>-3.74708809255839</v>
      </c>
      <c r="J175">
        <v>0</v>
      </c>
      <c r="K175">
        <v>216</v>
      </c>
      <c r="L175" t="b">
        <v>0</v>
      </c>
      <c r="M175" t="b">
        <v>0</v>
      </c>
      <c r="N175" t="b">
        <v>1</v>
      </c>
      <c r="O175" t="b">
        <v>1</v>
      </c>
    </row>
    <row r="176" spans="1:15" x14ac:dyDescent="0.25">
      <c r="A176" s="1">
        <v>44561</v>
      </c>
      <c r="B176">
        <v>249</v>
      </c>
      <c r="C176">
        <v>256.5</v>
      </c>
      <c r="D176">
        <v>247.5</v>
      </c>
      <c r="E176">
        <v>255</v>
      </c>
      <c r="F176">
        <v>255</v>
      </c>
      <c r="G176">
        <v>151353</v>
      </c>
      <c r="H176">
        <v>2.4212002077649699</v>
      </c>
      <c r="I176">
        <v>-3.74708809255839</v>
      </c>
      <c r="J176">
        <v>0</v>
      </c>
      <c r="K176">
        <v>216</v>
      </c>
      <c r="L176" t="b">
        <v>0</v>
      </c>
      <c r="M176" t="b">
        <v>0</v>
      </c>
      <c r="N176" t="b">
        <v>1</v>
      </c>
      <c r="O176" t="b">
        <v>1</v>
      </c>
    </row>
    <row r="177" spans="1:15" x14ac:dyDescent="0.25">
      <c r="A177" s="1">
        <v>44565</v>
      </c>
      <c r="B177">
        <v>259.5</v>
      </c>
      <c r="C177">
        <v>260.5</v>
      </c>
      <c r="D177">
        <v>254</v>
      </c>
      <c r="E177">
        <v>258.5</v>
      </c>
      <c r="F177">
        <v>258.5</v>
      </c>
      <c r="G177">
        <v>400538</v>
      </c>
      <c r="H177">
        <v>2.8201659699824599</v>
      </c>
      <c r="I177">
        <v>-3.74708809255839</v>
      </c>
      <c r="J177">
        <v>0</v>
      </c>
      <c r="K177">
        <v>216</v>
      </c>
      <c r="L177" t="b">
        <v>0</v>
      </c>
      <c r="M177" t="b">
        <v>0</v>
      </c>
      <c r="N177" t="b">
        <v>1</v>
      </c>
      <c r="O177" t="b">
        <v>1</v>
      </c>
    </row>
    <row r="178" spans="1:15" x14ac:dyDescent="0.25">
      <c r="A178" s="1">
        <v>44566</v>
      </c>
      <c r="B178">
        <v>250</v>
      </c>
      <c r="C178">
        <v>265.33801269531199</v>
      </c>
      <c r="D178">
        <v>250</v>
      </c>
      <c r="E178">
        <v>262</v>
      </c>
      <c r="F178">
        <v>262</v>
      </c>
      <c r="G178">
        <v>1168789</v>
      </c>
      <c r="H178">
        <v>3.1506542057512599</v>
      </c>
      <c r="I178">
        <v>-3.74708809255839</v>
      </c>
      <c r="J178">
        <v>0</v>
      </c>
      <c r="K178">
        <v>216</v>
      </c>
      <c r="L178" t="b">
        <v>0</v>
      </c>
      <c r="M178" t="b">
        <v>0</v>
      </c>
      <c r="N178" t="b">
        <v>1</v>
      </c>
      <c r="O178" t="b">
        <v>1</v>
      </c>
    </row>
    <row r="179" spans="1:15" x14ac:dyDescent="0.25">
      <c r="A179" s="1">
        <v>44567</v>
      </c>
      <c r="B179">
        <v>258.5</v>
      </c>
      <c r="C179">
        <v>263</v>
      </c>
      <c r="D179">
        <v>258.5</v>
      </c>
      <c r="E179">
        <v>262.5</v>
      </c>
      <c r="F179">
        <v>262.5</v>
      </c>
      <c r="G179">
        <v>1156563</v>
      </c>
      <c r="H179">
        <v>3.2222635630037701</v>
      </c>
      <c r="I179">
        <v>-3.74708809255839</v>
      </c>
      <c r="J179">
        <v>0</v>
      </c>
      <c r="K179">
        <v>216</v>
      </c>
      <c r="L179" t="b">
        <v>0</v>
      </c>
      <c r="M179" t="b">
        <v>0</v>
      </c>
      <c r="N179" t="b">
        <v>1</v>
      </c>
      <c r="O179" t="b">
        <v>1</v>
      </c>
    </row>
    <row r="180" spans="1:15" x14ac:dyDescent="0.25">
      <c r="A180" s="1">
        <v>44568</v>
      </c>
      <c r="B180">
        <v>254</v>
      </c>
      <c r="C180">
        <v>263.5</v>
      </c>
      <c r="D180">
        <v>254</v>
      </c>
      <c r="E180">
        <v>263.5</v>
      </c>
      <c r="F180">
        <v>263.5</v>
      </c>
      <c r="G180">
        <v>403473</v>
      </c>
      <c r="H180">
        <v>3.1524233885192201</v>
      </c>
      <c r="I180">
        <v>-3.74708809255839</v>
      </c>
      <c r="J180">
        <v>0</v>
      </c>
      <c r="K180">
        <v>216</v>
      </c>
      <c r="L180" t="b">
        <v>0</v>
      </c>
      <c r="M180" t="b">
        <v>0</v>
      </c>
      <c r="N180" t="b">
        <v>0</v>
      </c>
      <c r="O180" t="b">
        <v>1</v>
      </c>
    </row>
    <row r="181" spans="1:15" x14ac:dyDescent="0.25">
      <c r="A181" s="1">
        <v>44571</v>
      </c>
      <c r="B181">
        <v>262</v>
      </c>
      <c r="C181">
        <v>266</v>
      </c>
      <c r="D181">
        <v>259.5</v>
      </c>
      <c r="E181">
        <v>260.5</v>
      </c>
      <c r="F181">
        <v>260.5</v>
      </c>
      <c r="G181">
        <v>422652</v>
      </c>
      <c r="H181">
        <v>2.7351310934437998</v>
      </c>
      <c r="I181">
        <v>-3.74708809255839</v>
      </c>
      <c r="J181">
        <v>0</v>
      </c>
      <c r="K181">
        <v>216</v>
      </c>
      <c r="L181" t="b">
        <v>0</v>
      </c>
      <c r="M181" t="b">
        <v>0</v>
      </c>
      <c r="N181" t="b">
        <v>0</v>
      </c>
      <c r="O181" t="b">
        <v>1</v>
      </c>
    </row>
    <row r="182" spans="1:15" x14ac:dyDescent="0.25">
      <c r="A182" s="1">
        <v>44572</v>
      </c>
      <c r="B182">
        <v>258</v>
      </c>
      <c r="C182">
        <v>263</v>
      </c>
      <c r="D182">
        <v>258</v>
      </c>
      <c r="E182">
        <v>261.5</v>
      </c>
      <c r="F182">
        <v>261.5</v>
      </c>
      <c r="G182">
        <v>208519</v>
      </c>
      <c r="H182">
        <v>2.3709742098698299</v>
      </c>
      <c r="I182">
        <v>-3.74708809255839</v>
      </c>
      <c r="J182">
        <v>0</v>
      </c>
      <c r="K182">
        <v>216</v>
      </c>
      <c r="L182" t="b">
        <v>0</v>
      </c>
      <c r="M182" t="b">
        <v>0</v>
      </c>
      <c r="N182" t="b">
        <v>0</v>
      </c>
      <c r="O182" t="b">
        <v>1</v>
      </c>
    </row>
    <row r="183" spans="1:15" x14ac:dyDescent="0.25">
      <c r="A183" s="1">
        <v>44573</v>
      </c>
      <c r="B183">
        <v>259</v>
      </c>
      <c r="C183">
        <v>267</v>
      </c>
      <c r="D183">
        <v>258.5</v>
      </c>
      <c r="E183">
        <v>263</v>
      </c>
      <c r="F183">
        <v>263</v>
      </c>
      <c r="G183">
        <v>328895</v>
      </c>
      <c r="H183">
        <v>2.0857161605218</v>
      </c>
      <c r="I183">
        <v>-3.74708809255839</v>
      </c>
      <c r="J183">
        <v>0</v>
      </c>
      <c r="K183">
        <v>216</v>
      </c>
      <c r="L183" t="b">
        <v>0</v>
      </c>
      <c r="M183" t="b">
        <v>0</v>
      </c>
      <c r="N183" t="b">
        <v>0</v>
      </c>
      <c r="O183" t="b">
        <v>1</v>
      </c>
    </row>
    <row r="184" spans="1:15" x14ac:dyDescent="0.25">
      <c r="A184" s="1">
        <v>44574</v>
      </c>
      <c r="B184">
        <v>262</v>
      </c>
      <c r="C184">
        <v>269.5</v>
      </c>
      <c r="D184">
        <v>260.5</v>
      </c>
      <c r="E184">
        <v>267</v>
      </c>
      <c r="F184">
        <v>267</v>
      </c>
      <c r="G184">
        <v>239152</v>
      </c>
      <c r="H184">
        <v>2.0196543532078799</v>
      </c>
      <c r="I184">
        <v>-3.74708809255839</v>
      </c>
      <c r="J184">
        <v>0</v>
      </c>
      <c r="K184">
        <v>216</v>
      </c>
      <c r="L184" t="b">
        <v>0</v>
      </c>
      <c r="M184" t="b">
        <v>0</v>
      </c>
      <c r="N184" t="b">
        <v>0</v>
      </c>
      <c r="O184" t="b">
        <v>1</v>
      </c>
    </row>
    <row r="185" spans="1:15" x14ac:dyDescent="0.25">
      <c r="A185" s="1">
        <v>44575</v>
      </c>
      <c r="B185">
        <v>262.5</v>
      </c>
      <c r="C185">
        <v>272.5</v>
      </c>
      <c r="D185">
        <v>262.5</v>
      </c>
      <c r="E185">
        <v>271.5</v>
      </c>
      <c r="F185">
        <v>271.5</v>
      </c>
      <c r="G185">
        <v>433090</v>
      </c>
      <c r="H185">
        <v>2.1217491955482801</v>
      </c>
      <c r="I185">
        <v>-3.74708809255839</v>
      </c>
      <c r="J185">
        <v>0</v>
      </c>
      <c r="K185">
        <v>216</v>
      </c>
      <c r="L185" t="b">
        <v>0</v>
      </c>
      <c r="M185" t="b">
        <v>0</v>
      </c>
      <c r="N185" t="b">
        <v>1</v>
      </c>
      <c r="O185" t="b">
        <v>1</v>
      </c>
    </row>
    <row r="186" spans="1:15" x14ac:dyDescent="0.25">
      <c r="A186" s="1">
        <v>44578</v>
      </c>
      <c r="B186">
        <v>270</v>
      </c>
      <c r="C186">
        <v>276</v>
      </c>
      <c r="D186">
        <v>270</v>
      </c>
      <c r="E186">
        <v>273.5</v>
      </c>
      <c r="F186">
        <v>273.5</v>
      </c>
      <c r="G186">
        <v>724584</v>
      </c>
      <c r="H186">
        <v>2.1595094428586799</v>
      </c>
      <c r="I186">
        <v>-3.74708809255839</v>
      </c>
      <c r="J186">
        <v>0</v>
      </c>
      <c r="K186">
        <v>216</v>
      </c>
      <c r="L186" t="b">
        <v>0</v>
      </c>
      <c r="M186" t="b">
        <v>0</v>
      </c>
      <c r="N186" t="b">
        <v>1</v>
      </c>
      <c r="O186" t="b">
        <v>1</v>
      </c>
    </row>
    <row r="187" spans="1:15" x14ac:dyDescent="0.25">
      <c r="A187" s="1">
        <v>44579</v>
      </c>
      <c r="B187">
        <v>281.5</v>
      </c>
      <c r="C187">
        <v>281.5</v>
      </c>
      <c r="D187">
        <v>262.5</v>
      </c>
      <c r="E187">
        <v>265.5</v>
      </c>
      <c r="F187">
        <v>265.5</v>
      </c>
      <c r="G187">
        <v>1185880</v>
      </c>
      <c r="H187">
        <v>1.51186832670291</v>
      </c>
      <c r="I187">
        <v>-3.74708809255839</v>
      </c>
      <c r="J187">
        <v>0</v>
      </c>
      <c r="K187">
        <v>216</v>
      </c>
      <c r="L187" t="b">
        <v>0</v>
      </c>
      <c r="M187" t="b">
        <v>0</v>
      </c>
      <c r="N187" t="b">
        <v>0</v>
      </c>
      <c r="O187" t="b">
        <v>1</v>
      </c>
    </row>
    <row r="188" spans="1:15" x14ac:dyDescent="0.25">
      <c r="A188" s="1">
        <v>44580</v>
      </c>
      <c r="B188">
        <v>265</v>
      </c>
      <c r="C188">
        <v>267.4580078125</v>
      </c>
      <c r="D188">
        <v>262.5</v>
      </c>
      <c r="E188">
        <v>263</v>
      </c>
      <c r="F188">
        <v>263</v>
      </c>
      <c r="G188">
        <v>1903506</v>
      </c>
      <c r="H188">
        <v>0.81613242908905004</v>
      </c>
      <c r="I188">
        <v>-3.74708809255839</v>
      </c>
      <c r="J188">
        <v>0</v>
      </c>
      <c r="K188">
        <v>216</v>
      </c>
      <c r="L188" t="b">
        <v>0</v>
      </c>
      <c r="M188" t="b">
        <v>0</v>
      </c>
      <c r="N188" t="b">
        <v>0</v>
      </c>
      <c r="O188" t="b">
        <v>1</v>
      </c>
    </row>
    <row r="189" spans="1:15" x14ac:dyDescent="0.25">
      <c r="A189" s="1">
        <v>44581</v>
      </c>
      <c r="B189">
        <v>266</v>
      </c>
      <c r="C189">
        <v>266.34500122070301</v>
      </c>
      <c r="D189">
        <v>260</v>
      </c>
      <c r="E189">
        <v>265</v>
      </c>
      <c r="F189">
        <v>265</v>
      </c>
      <c r="G189">
        <v>1063833</v>
      </c>
      <c r="H189">
        <v>0.41204249251066799</v>
      </c>
      <c r="I189">
        <v>-3.74708809255839</v>
      </c>
      <c r="J189">
        <v>0</v>
      </c>
      <c r="K189">
        <v>216</v>
      </c>
      <c r="L189" t="b">
        <v>0</v>
      </c>
      <c r="M189" t="b">
        <v>0</v>
      </c>
      <c r="N189" t="b">
        <v>0</v>
      </c>
      <c r="O189" t="b">
        <v>1</v>
      </c>
    </row>
    <row r="190" spans="1:15" x14ac:dyDescent="0.25">
      <c r="A190" s="1">
        <v>44582</v>
      </c>
      <c r="B190">
        <v>257.5</v>
      </c>
      <c r="C190">
        <v>263</v>
      </c>
      <c r="D190">
        <v>257.5</v>
      </c>
      <c r="E190">
        <v>260</v>
      </c>
      <c r="F190">
        <v>260</v>
      </c>
      <c r="G190">
        <v>1099990</v>
      </c>
      <c r="H190">
        <v>-0.23572891436367399</v>
      </c>
      <c r="I190">
        <v>-3.74708809255839</v>
      </c>
      <c r="J190">
        <v>6.2909893907171499E-2</v>
      </c>
      <c r="K190">
        <v>216</v>
      </c>
      <c r="L190" t="b">
        <v>1</v>
      </c>
      <c r="M190" t="b">
        <v>0</v>
      </c>
      <c r="N190" t="b">
        <v>0</v>
      </c>
      <c r="O190" t="b">
        <v>1</v>
      </c>
    </row>
    <row r="191" spans="1:15" x14ac:dyDescent="0.25">
      <c r="A191" s="1">
        <v>44585</v>
      </c>
      <c r="B191">
        <v>261</v>
      </c>
      <c r="C191">
        <v>262.5</v>
      </c>
      <c r="D191">
        <v>238</v>
      </c>
      <c r="E191">
        <v>241</v>
      </c>
      <c r="F191">
        <v>241</v>
      </c>
      <c r="G191">
        <v>1583001</v>
      </c>
      <c r="H191">
        <v>-1.8951875563460301</v>
      </c>
      <c r="I191">
        <v>-3.74708809255839</v>
      </c>
      <c r="J191">
        <v>0.50577608786668704</v>
      </c>
      <c r="K191">
        <v>216</v>
      </c>
      <c r="L191" t="b">
        <v>0</v>
      </c>
      <c r="M191" t="b">
        <v>0</v>
      </c>
      <c r="N191" t="b">
        <v>0</v>
      </c>
      <c r="O191" t="b">
        <v>1</v>
      </c>
    </row>
    <row r="192" spans="1:15" x14ac:dyDescent="0.25">
      <c r="A192" s="1">
        <v>44586</v>
      </c>
      <c r="B192">
        <v>244</v>
      </c>
      <c r="C192">
        <v>248</v>
      </c>
      <c r="D192">
        <v>233.5</v>
      </c>
      <c r="E192">
        <v>240</v>
      </c>
      <c r="F192">
        <v>240</v>
      </c>
      <c r="G192">
        <v>898203</v>
      </c>
      <c r="H192">
        <v>-2.9487236010895699</v>
      </c>
      <c r="I192">
        <v>-3.74708809255839</v>
      </c>
      <c r="J192">
        <v>0.78693735728969005</v>
      </c>
      <c r="K192">
        <v>216</v>
      </c>
      <c r="L192" t="b">
        <v>0</v>
      </c>
      <c r="M192" t="b">
        <v>0</v>
      </c>
      <c r="N192" t="b">
        <v>0</v>
      </c>
      <c r="O192" t="b">
        <v>1</v>
      </c>
    </row>
    <row r="193" spans="1:15" x14ac:dyDescent="0.25">
      <c r="A193" s="1">
        <v>44587</v>
      </c>
      <c r="B193">
        <v>240</v>
      </c>
      <c r="C193">
        <v>245.27499389648401</v>
      </c>
      <c r="D193">
        <v>236</v>
      </c>
      <c r="E193">
        <v>239.5</v>
      </c>
      <c r="F193">
        <v>239.5</v>
      </c>
      <c r="G193">
        <v>772563</v>
      </c>
      <c r="H193">
        <v>-3.5286214442878201</v>
      </c>
      <c r="I193">
        <v>-3.6025455641075101</v>
      </c>
      <c r="J193">
        <v>0.97948003196511801</v>
      </c>
      <c r="K193">
        <v>216.5</v>
      </c>
      <c r="L193" t="b">
        <v>0</v>
      </c>
      <c r="M193" t="b">
        <v>0</v>
      </c>
      <c r="N193" t="b">
        <v>0</v>
      </c>
      <c r="O193" t="b">
        <v>1</v>
      </c>
    </row>
    <row r="194" spans="1:15" x14ac:dyDescent="0.25">
      <c r="A194" s="1">
        <v>44588</v>
      </c>
      <c r="B194">
        <v>237</v>
      </c>
      <c r="C194">
        <v>240</v>
      </c>
      <c r="D194">
        <v>235.5</v>
      </c>
      <c r="E194">
        <v>238.5</v>
      </c>
      <c r="F194">
        <v>238.5</v>
      </c>
      <c r="G194">
        <v>324853</v>
      </c>
      <c r="H194">
        <v>-3.80511921618257</v>
      </c>
      <c r="I194">
        <v>-3.80511921618257</v>
      </c>
      <c r="J194">
        <v>1</v>
      </c>
      <c r="K194">
        <v>216.5</v>
      </c>
      <c r="L194" t="b">
        <v>0</v>
      </c>
      <c r="M194" t="b">
        <v>0</v>
      </c>
      <c r="N194" t="b">
        <v>0</v>
      </c>
      <c r="O194" t="b">
        <v>1</v>
      </c>
    </row>
    <row r="195" spans="1:15" x14ac:dyDescent="0.25">
      <c r="A195" s="1">
        <v>44589</v>
      </c>
      <c r="B195">
        <v>244</v>
      </c>
      <c r="C195">
        <v>244</v>
      </c>
      <c r="D195">
        <v>225.5</v>
      </c>
      <c r="E195">
        <v>230.5</v>
      </c>
      <c r="F195">
        <v>230.5</v>
      </c>
      <c r="G195">
        <v>1515354</v>
      </c>
      <c r="H195">
        <v>-4.3150081072921704</v>
      </c>
      <c r="I195">
        <v>-4.3150081072921704</v>
      </c>
      <c r="J195">
        <v>1</v>
      </c>
      <c r="K195">
        <v>221</v>
      </c>
      <c r="L195" t="b">
        <v>0</v>
      </c>
      <c r="M195" t="b">
        <v>0</v>
      </c>
      <c r="N195" t="b">
        <v>0</v>
      </c>
      <c r="O195" t="b">
        <v>1</v>
      </c>
    </row>
    <row r="196" spans="1:15" x14ac:dyDescent="0.25">
      <c r="A196" s="1">
        <v>44592</v>
      </c>
      <c r="B196">
        <v>226.5</v>
      </c>
      <c r="C196">
        <v>237</v>
      </c>
      <c r="D196">
        <v>226.5</v>
      </c>
      <c r="E196">
        <v>237</v>
      </c>
      <c r="F196">
        <v>237</v>
      </c>
      <c r="G196">
        <v>709425</v>
      </c>
      <c r="H196">
        <v>-4.0092621816849103</v>
      </c>
      <c r="I196">
        <v>-4.3150081072921704</v>
      </c>
      <c r="J196">
        <v>0.92914360344061397</v>
      </c>
      <c r="K196">
        <v>224.5</v>
      </c>
      <c r="L196" t="b">
        <v>0</v>
      </c>
      <c r="M196" t="b">
        <v>0</v>
      </c>
      <c r="N196" t="b">
        <v>1</v>
      </c>
      <c r="O196" t="b">
        <v>1</v>
      </c>
    </row>
    <row r="197" spans="1:15" x14ac:dyDescent="0.25">
      <c r="A197" s="1">
        <v>44593</v>
      </c>
      <c r="B197">
        <v>239.5</v>
      </c>
      <c r="C197">
        <v>244</v>
      </c>
      <c r="D197">
        <v>238.5</v>
      </c>
      <c r="E197">
        <v>243</v>
      </c>
      <c r="F197">
        <v>243</v>
      </c>
      <c r="G197">
        <v>517472</v>
      </c>
      <c r="H197">
        <v>-3.2310907584714701</v>
      </c>
      <c r="I197">
        <v>-4.3150081072921704</v>
      </c>
      <c r="J197">
        <v>0.74880294037247996</v>
      </c>
      <c r="K197">
        <v>225.5</v>
      </c>
      <c r="L197" t="b">
        <v>0</v>
      </c>
      <c r="M197" t="b">
        <v>0</v>
      </c>
      <c r="N197" t="b">
        <v>1</v>
      </c>
      <c r="O197" t="b">
        <v>1</v>
      </c>
    </row>
    <row r="198" spans="1:15" x14ac:dyDescent="0.25">
      <c r="A198" s="1">
        <v>44594</v>
      </c>
      <c r="B198">
        <v>244</v>
      </c>
      <c r="C198">
        <v>244.5</v>
      </c>
      <c r="D198">
        <v>239.5</v>
      </c>
      <c r="E198">
        <v>241</v>
      </c>
      <c r="F198">
        <v>241</v>
      </c>
      <c r="G198">
        <v>351456</v>
      </c>
      <c r="H198">
        <v>-2.70078208944678</v>
      </c>
      <c r="I198">
        <v>-4.3150081072921704</v>
      </c>
      <c r="J198">
        <v>0.62590429085928501</v>
      </c>
      <c r="K198">
        <v>225.5</v>
      </c>
      <c r="L198" t="b">
        <v>0</v>
      </c>
      <c r="M198" t="b">
        <v>0</v>
      </c>
      <c r="N198" t="b">
        <v>1</v>
      </c>
      <c r="O198" t="b">
        <v>1</v>
      </c>
    </row>
    <row r="199" spans="1:15" x14ac:dyDescent="0.25">
      <c r="A199" s="1">
        <v>44595</v>
      </c>
      <c r="B199">
        <v>241</v>
      </c>
      <c r="C199">
        <v>242.5</v>
      </c>
      <c r="D199">
        <v>238.5</v>
      </c>
      <c r="E199">
        <v>240</v>
      </c>
      <c r="F199">
        <v>240</v>
      </c>
      <c r="G199">
        <v>303176</v>
      </c>
      <c r="H199">
        <v>-2.28365537346341</v>
      </c>
      <c r="I199">
        <v>-4.3150081072921704</v>
      </c>
      <c r="J199">
        <v>0.52923547689380501</v>
      </c>
      <c r="K199">
        <v>225.5</v>
      </c>
      <c r="L199" t="b">
        <v>0</v>
      </c>
      <c r="M199" t="b">
        <v>0</v>
      </c>
      <c r="N199" t="b">
        <v>1</v>
      </c>
      <c r="O199" t="b">
        <v>1</v>
      </c>
    </row>
    <row r="200" spans="1:15" x14ac:dyDescent="0.25">
      <c r="A200" s="1">
        <v>44596</v>
      </c>
      <c r="B200">
        <v>240</v>
      </c>
      <c r="C200">
        <v>242</v>
      </c>
      <c r="D200">
        <v>236.5</v>
      </c>
      <c r="E200">
        <v>240</v>
      </c>
      <c r="F200">
        <v>240</v>
      </c>
      <c r="G200">
        <v>525893</v>
      </c>
      <c r="H200">
        <v>-1.8903128226454999</v>
      </c>
      <c r="I200">
        <v>-4.3150081072921704</v>
      </c>
      <c r="J200">
        <v>0.43807862595923203</v>
      </c>
      <c r="K200">
        <v>225.5</v>
      </c>
      <c r="L200" t="b">
        <v>0</v>
      </c>
      <c r="M200" t="b">
        <v>0</v>
      </c>
      <c r="N200" t="b">
        <v>1</v>
      </c>
      <c r="O200" t="b">
        <v>1</v>
      </c>
    </row>
    <row r="201" spans="1:15" x14ac:dyDescent="0.25">
      <c r="A201" s="1">
        <v>44599</v>
      </c>
      <c r="B201">
        <v>234.5</v>
      </c>
      <c r="C201">
        <v>242.5</v>
      </c>
      <c r="D201">
        <v>234.5</v>
      </c>
      <c r="E201">
        <v>234.5</v>
      </c>
      <c r="F201">
        <v>234.5</v>
      </c>
      <c r="G201">
        <v>488240</v>
      </c>
      <c r="H201">
        <v>-1.8791860708041399</v>
      </c>
      <c r="I201">
        <v>-4.3150081072921704</v>
      </c>
      <c r="J201">
        <v>0.43550000928813898</v>
      </c>
      <c r="K201">
        <v>225.5</v>
      </c>
      <c r="L201" t="b">
        <v>0</v>
      </c>
      <c r="M201" t="b">
        <v>0</v>
      </c>
      <c r="N201" t="b">
        <v>1</v>
      </c>
      <c r="O201" t="b">
        <v>1</v>
      </c>
    </row>
    <row r="202" spans="1:15" x14ac:dyDescent="0.25">
      <c r="A202" s="1">
        <v>44600</v>
      </c>
      <c r="B202">
        <v>230.5</v>
      </c>
      <c r="C202">
        <v>238</v>
      </c>
      <c r="D202">
        <v>230.5</v>
      </c>
      <c r="E202">
        <v>234</v>
      </c>
      <c r="F202">
        <v>234</v>
      </c>
      <c r="G202">
        <v>257448</v>
      </c>
      <c r="H202">
        <v>-1.7848367565643899</v>
      </c>
      <c r="I202">
        <v>-4.3150081072921704</v>
      </c>
      <c r="J202">
        <v>0.41363462412691498</v>
      </c>
      <c r="K202">
        <v>225.5</v>
      </c>
      <c r="L202" t="b">
        <v>0</v>
      </c>
      <c r="M202" t="b">
        <v>0</v>
      </c>
      <c r="N202" t="b">
        <v>1</v>
      </c>
      <c r="O202" t="b">
        <v>1</v>
      </c>
    </row>
    <row r="203" spans="1:15" x14ac:dyDescent="0.25">
      <c r="A203" s="1">
        <v>44601</v>
      </c>
      <c r="B203">
        <v>231.5</v>
      </c>
      <c r="C203">
        <v>242</v>
      </c>
      <c r="D203">
        <v>231.5</v>
      </c>
      <c r="E203">
        <v>240</v>
      </c>
      <c r="F203">
        <v>240</v>
      </c>
      <c r="G203">
        <v>386319</v>
      </c>
      <c r="H203">
        <v>-1.22438834949458</v>
      </c>
      <c r="I203">
        <v>-4.3150081072921704</v>
      </c>
      <c r="J203">
        <v>0.28375111217645799</v>
      </c>
      <c r="K203">
        <v>225.5</v>
      </c>
      <c r="L203" t="b">
        <v>0</v>
      </c>
      <c r="M203" t="b">
        <v>0</v>
      </c>
      <c r="N203" t="b">
        <v>1</v>
      </c>
      <c r="O203" t="b">
        <v>1</v>
      </c>
    </row>
    <row r="204" spans="1:15" x14ac:dyDescent="0.25">
      <c r="A204" s="1">
        <v>44602</v>
      </c>
      <c r="B204">
        <v>235.5</v>
      </c>
      <c r="C204">
        <v>242.5</v>
      </c>
      <c r="D204">
        <v>235</v>
      </c>
      <c r="E204">
        <v>241.5</v>
      </c>
      <c r="F204">
        <v>241.5</v>
      </c>
      <c r="G204">
        <v>340875</v>
      </c>
      <c r="H204">
        <v>-0.68556650345361703</v>
      </c>
      <c r="I204">
        <v>-4.3150081072921704</v>
      </c>
      <c r="J204">
        <v>0.15887954006274899</v>
      </c>
      <c r="K204">
        <v>225.5</v>
      </c>
      <c r="L204" t="b">
        <v>0</v>
      </c>
      <c r="M204" t="b">
        <v>0</v>
      </c>
      <c r="N204" t="b">
        <v>1</v>
      </c>
      <c r="O204" t="b">
        <v>1</v>
      </c>
    </row>
    <row r="205" spans="1:15" x14ac:dyDescent="0.25">
      <c r="A205" s="1">
        <v>44603</v>
      </c>
      <c r="B205">
        <v>238</v>
      </c>
      <c r="C205">
        <v>241.5</v>
      </c>
      <c r="D205">
        <v>235</v>
      </c>
      <c r="E205">
        <v>240.5</v>
      </c>
      <c r="F205">
        <v>240.5</v>
      </c>
      <c r="G205">
        <v>301267</v>
      </c>
      <c r="H205">
        <v>-0.34652728989841602</v>
      </c>
      <c r="I205">
        <v>-4.3150081072921704</v>
      </c>
      <c r="J205">
        <v>8.0307448162797307E-2</v>
      </c>
      <c r="K205">
        <v>225.5</v>
      </c>
      <c r="L205" t="b">
        <v>0</v>
      </c>
      <c r="M205" t="b">
        <v>0</v>
      </c>
      <c r="N205" t="b">
        <v>1</v>
      </c>
      <c r="O205" t="b">
        <v>1</v>
      </c>
    </row>
    <row r="206" spans="1:15" x14ac:dyDescent="0.25">
      <c r="A206" s="1">
        <v>44606</v>
      </c>
      <c r="B206">
        <v>235.5</v>
      </c>
      <c r="C206">
        <v>238</v>
      </c>
      <c r="D206">
        <v>231.5</v>
      </c>
      <c r="E206">
        <v>237</v>
      </c>
      <c r="F206">
        <v>237</v>
      </c>
      <c r="G206">
        <v>504289</v>
      </c>
      <c r="H206">
        <v>-0.309235289303397</v>
      </c>
      <c r="I206">
        <v>-4.3150081072921704</v>
      </c>
      <c r="J206">
        <v>7.1665054065785702E-2</v>
      </c>
      <c r="K206">
        <v>225.5</v>
      </c>
      <c r="L206" t="b">
        <v>0</v>
      </c>
      <c r="M206" t="b">
        <v>0</v>
      </c>
      <c r="N206" t="b">
        <v>1</v>
      </c>
      <c r="O206" t="b">
        <v>1</v>
      </c>
    </row>
    <row r="207" spans="1:15" x14ac:dyDescent="0.25">
      <c r="A207" s="1">
        <v>44607</v>
      </c>
      <c r="B207">
        <v>229</v>
      </c>
      <c r="C207">
        <v>245</v>
      </c>
      <c r="D207">
        <v>229</v>
      </c>
      <c r="E207">
        <v>242.5</v>
      </c>
      <c r="F207">
        <v>242.5</v>
      </c>
      <c r="G207">
        <v>302703</v>
      </c>
      <c r="H207">
        <v>0.112036208512919</v>
      </c>
      <c r="I207">
        <v>-4.3150081072921704</v>
      </c>
      <c r="J207">
        <v>0</v>
      </c>
      <c r="K207">
        <v>225.5</v>
      </c>
      <c r="L207" t="b">
        <v>0</v>
      </c>
      <c r="M207" t="b">
        <v>0</v>
      </c>
      <c r="N207" t="b">
        <v>1</v>
      </c>
      <c r="O207" t="b">
        <v>1</v>
      </c>
    </row>
    <row r="208" spans="1:15" x14ac:dyDescent="0.25">
      <c r="A208" s="1">
        <v>44608</v>
      </c>
      <c r="B208">
        <v>238.5</v>
      </c>
      <c r="C208">
        <v>246.18400573730401</v>
      </c>
      <c r="D208">
        <v>236.5</v>
      </c>
      <c r="E208">
        <v>239.5</v>
      </c>
      <c r="F208">
        <v>239.5</v>
      </c>
      <c r="G208">
        <v>633550</v>
      </c>
      <c r="H208">
        <v>0.209189435909923</v>
      </c>
      <c r="I208">
        <v>-4.3150081072921704</v>
      </c>
      <c r="J208">
        <v>0</v>
      </c>
      <c r="K208">
        <v>225.5</v>
      </c>
      <c r="L208" t="b">
        <v>0</v>
      </c>
      <c r="M208" t="b">
        <v>0</v>
      </c>
      <c r="N208" t="b">
        <v>1</v>
      </c>
      <c r="O208" t="b">
        <v>1</v>
      </c>
    </row>
    <row r="209" spans="1:15" x14ac:dyDescent="0.25">
      <c r="A209" s="1">
        <v>44609</v>
      </c>
      <c r="B209">
        <v>239.5</v>
      </c>
      <c r="C209">
        <v>241</v>
      </c>
      <c r="D209">
        <v>236.5</v>
      </c>
      <c r="E209">
        <v>237</v>
      </c>
      <c r="F209">
        <v>237</v>
      </c>
      <c r="G209">
        <v>358915</v>
      </c>
      <c r="H209">
        <v>0.129530720099719</v>
      </c>
      <c r="I209">
        <v>-4.3150081072921704</v>
      </c>
      <c r="J209">
        <v>0</v>
      </c>
      <c r="K209">
        <v>225.5</v>
      </c>
      <c r="L209" t="b">
        <v>0</v>
      </c>
      <c r="M209" t="b">
        <v>0</v>
      </c>
      <c r="N209" t="b">
        <v>0</v>
      </c>
      <c r="O209" t="b">
        <v>1</v>
      </c>
    </row>
    <row r="210" spans="1:15" x14ac:dyDescent="0.25">
      <c r="A210" s="1">
        <v>44610</v>
      </c>
      <c r="B210">
        <v>241.5</v>
      </c>
      <c r="C210">
        <v>241.5</v>
      </c>
      <c r="D210">
        <v>232.5</v>
      </c>
      <c r="E210">
        <v>234.5</v>
      </c>
      <c r="F210">
        <v>234.5</v>
      </c>
      <c r="G210">
        <v>505143</v>
      </c>
      <c r="H210">
        <v>-5.7069682585940397E-2</v>
      </c>
      <c r="I210">
        <v>-4.3150081072921704</v>
      </c>
      <c r="J210">
        <v>1.3225857557369301E-2</v>
      </c>
      <c r="K210">
        <v>225.5</v>
      </c>
      <c r="L210" t="b">
        <v>1</v>
      </c>
      <c r="M210" t="b">
        <v>0</v>
      </c>
      <c r="N210" t="b">
        <v>0</v>
      </c>
      <c r="O210" t="b">
        <v>1</v>
      </c>
    </row>
    <row r="211" spans="1:15" x14ac:dyDescent="0.25">
      <c r="A211" s="1">
        <v>44613</v>
      </c>
      <c r="B211">
        <v>240</v>
      </c>
      <c r="C211">
        <v>240</v>
      </c>
      <c r="D211">
        <v>227.72300720214801</v>
      </c>
      <c r="E211">
        <v>232.5</v>
      </c>
      <c r="F211">
        <v>232.5</v>
      </c>
      <c r="G211">
        <v>479368</v>
      </c>
      <c r="H211">
        <v>-0.26887825995791598</v>
      </c>
      <c r="I211">
        <v>-4.3150081072921704</v>
      </c>
      <c r="J211">
        <v>6.2312341778344098E-2</v>
      </c>
      <c r="K211">
        <v>225.5</v>
      </c>
      <c r="L211" t="b">
        <v>0</v>
      </c>
      <c r="M211" t="b">
        <v>0</v>
      </c>
      <c r="N211" t="b">
        <v>0</v>
      </c>
      <c r="O211" t="b">
        <v>1</v>
      </c>
    </row>
    <row r="212" spans="1:15" x14ac:dyDescent="0.25">
      <c r="A212" s="1">
        <v>44614</v>
      </c>
      <c r="B212">
        <v>228.5</v>
      </c>
      <c r="C212">
        <v>232</v>
      </c>
      <c r="D212">
        <v>225</v>
      </c>
      <c r="E212">
        <v>229</v>
      </c>
      <c r="F212">
        <v>229</v>
      </c>
      <c r="G212">
        <v>501306</v>
      </c>
      <c r="H212">
        <v>-0.58049713793900504</v>
      </c>
      <c r="I212">
        <v>-4.3150081072921704</v>
      </c>
      <c r="J212">
        <v>0.13452979079181501</v>
      </c>
      <c r="K212">
        <v>225</v>
      </c>
      <c r="L212" t="b">
        <v>0</v>
      </c>
      <c r="M212" t="b">
        <v>1</v>
      </c>
      <c r="N212" t="b">
        <v>0</v>
      </c>
      <c r="O212" t="b">
        <v>1</v>
      </c>
    </row>
    <row r="213" spans="1:15" x14ac:dyDescent="0.25">
      <c r="A213" s="1">
        <v>44615</v>
      </c>
      <c r="B213">
        <v>230.5</v>
      </c>
      <c r="C213">
        <v>237</v>
      </c>
      <c r="D213">
        <v>230.5</v>
      </c>
      <c r="E213">
        <v>232</v>
      </c>
      <c r="F213">
        <v>232</v>
      </c>
      <c r="G213">
        <v>522605</v>
      </c>
      <c r="H213">
        <v>-0.52220174982726297</v>
      </c>
      <c r="I213">
        <v>-4.3150081072921704</v>
      </c>
      <c r="J213">
        <v>0.12101987686761501</v>
      </c>
      <c r="K213">
        <v>225</v>
      </c>
      <c r="L213" t="b">
        <v>0</v>
      </c>
      <c r="M213" t="b">
        <v>0</v>
      </c>
      <c r="N213" t="b">
        <v>1</v>
      </c>
      <c r="O213" t="b">
        <v>1</v>
      </c>
    </row>
    <row r="214" spans="1:15" x14ac:dyDescent="0.25">
      <c r="A214" s="1">
        <v>44616</v>
      </c>
      <c r="B214">
        <v>227</v>
      </c>
      <c r="C214">
        <v>229</v>
      </c>
      <c r="D214">
        <v>215</v>
      </c>
      <c r="E214">
        <v>218</v>
      </c>
      <c r="F214">
        <v>218</v>
      </c>
      <c r="G214">
        <v>472695</v>
      </c>
      <c r="H214">
        <v>-1.3188172108526801</v>
      </c>
      <c r="I214">
        <v>-4.3150081072921704</v>
      </c>
      <c r="J214">
        <v>0.30563493232467798</v>
      </c>
      <c r="K214">
        <v>215</v>
      </c>
      <c r="L214" t="b">
        <v>0</v>
      </c>
      <c r="M214" t="b">
        <v>1</v>
      </c>
      <c r="N214" t="b">
        <v>0</v>
      </c>
      <c r="O214" t="b">
        <v>1</v>
      </c>
    </row>
    <row r="215" spans="1:15" x14ac:dyDescent="0.25">
      <c r="A215" s="1">
        <v>44617</v>
      </c>
      <c r="B215">
        <v>220</v>
      </c>
      <c r="C215">
        <v>223.69000244140599</v>
      </c>
      <c r="D215">
        <v>217</v>
      </c>
      <c r="E215">
        <v>222.5</v>
      </c>
      <c r="F215">
        <v>222.5</v>
      </c>
      <c r="G215">
        <v>467894</v>
      </c>
      <c r="H215">
        <v>-1.42588178027684</v>
      </c>
      <c r="I215">
        <v>-4.3150081072921704</v>
      </c>
      <c r="J215">
        <v>0.33044706865490397</v>
      </c>
      <c r="K215">
        <v>215</v>
      </c>
      <c r="L215" t="b">
        <v>0</v>
      </c>
      <c r="M215" t="b">
        <v>0</v>
      </c>
      <c r="N215" t="b">
        <v>0</v>
      </c>
      <c r="O215" t="b">
        <v>1</v>
      </c>
    </row>
    <row r="216" spans="1:15" x14ac:dyDescent="0.25">
      <c r="A216" s="1">
        <v>44620</v>
      </c>
      <c r="B216">
        <v>223.5</v>
      </c>
      <c r="C216">
        <v>223.5</v>
      </c>
      <c r="D216">
        <v>211.5</v>
      </c>
      <c r="E216">
        <v>219.5</v>
      </c>
      <c r="F216">
        <v>219.5</v>
      </c>
      <c r="G216">
        <v>422883</v>
      </c>
      <c r="H216">
        <v>-1.57051928367463</v>
      </c>
      <c r="I216">
        <v>-4.3150081072921704</v>
      </c>
      <c r="J216">
        <v>0.36396670518892399</v>
      </c>
      <c r="K216">
        <v>211.5</v>
      </c>
      <c r="L216" t="b">
        <v>0</v>
      </c>
      <c r="M216" t="b">
        <v>1</v>
      </c>
      <c r="N216" t="b">
        <v>0</v>
      </c>
      <c r="O216" t="b">
        <v>1</v>
      </c>
    </row>
    <row r="217" spans="1:15" x14ac:dyDescent="0.25">
      <c r="A217" s="1">
        <v>44621</v>
      </c>
      <c r="B217">
        <v>220.5</v>
      </c>
      <c r="C217">
        <v>221</v>
      </c>
      <c r="D217">
        <v>214</v>
      </c>
      <c r="E217">
        <v>220</v>
      </c>
      <c r="F217">
        <v>220</v>
      </c>
      <c r="G217">
        <v>1107861</v>
      </c>
      <c r="H217">
        <v>-1.504183296101</v>
      </c>
      <c r="I217">
        <v>-4.3150081072921704</v>
      </c>
      <c r="J217">
        <v>0.34859338816976798</v>
      </c>
      <c r="K217">
        <v>211.5</v>
      </c>
      <c r="L217" t="b">
        <v>0</v>
      </c>
      <c r="M217" t="b">
        <v>0</v>
      </c>
      <c r="N217" t="b">
        <v>1</v>
      </c>
      <c r="O217" t="b">
        <v>1</v>
      </c>
    </row>
    <row r="218" spans="1:15" x14ac:dyDescent="0.25">
      <c r="A218" s="1">
        <v>44622</v>
      </c>
      <c r="B218">
        <v>212.5</v>
      </c>
      <c r="C218">
        <v>230</v>
      </c>
      <c r="D218">
        <v>212.5</v>
      </c>
      <c r="E218">
        <v>215</v>
      </c>
      <c r="F218">
        <v>215</v>
      </c>
      <c r="G218">
        <v>752687</v>
      </c>
      <c r="H218">
        <v>-1.65665944849937</v>
      </c>
      <c r="I218">
        <v>-4.3150081072921704</v>
      </c>
      <c r="J218">
        <v>0.38392962592577401</v>
      </c>
      <c r="K218">
        <v>211.5</v>
      </c>
      <c r="L218" t="b">
        <v>0</v>
      </c>
      <c r="M218" t="b">
        <v>0</v>
      </c>
      <c r="N218" t="b">
        <v>0</v>
      </c>
      <c r="O218" t="b">
        <v>1</v>
      </c>
    </row>
    <row r="219" spans="1:15" x14ac:dyDescent="0.25">
      <c r="A219" s="1">
        <v>44623</v>
      </c>
      <c r="B219">
        <v>214</v>
      </c>
      <c r="C219">
        <v>219</v>
      </c>
      <c r="D219">
        <v>201</v>
      </c>
      <c r="E219">
        <v>201</v>
      </c>
      <c r="F219">
        <v>201</v>
      </c>
      <c r="G219">
        <v>709562</v>
      </c>
      <c r="H219">
        <v>-2.5088728451911502</v>
      </c>
      <c r="I219">
        <v>-4.3150081072921704</v>
      </c>
      <c r="J219">
        <v>0.58142946265877504</v>
      </c>
      <c r="K219">
        <v>201</v>
      </c>
      <c r="L219" t="b">
        <v>0</v>
      </c>
      <c r="M219" t="b">
        <v>1</v>
      </c>
      <c r="N219" t="b">
        <v>0</v>
      </c>
      <c r="O219" t="b">
        <v>1</v>
      </c>
    </row>
    <row r="220" spans="1:15" x14ac:dyDescent="0.25">
      <c r="A220" s="1">
        <v>44624</v>
      </c>
      <c r="B220">
        <v>199.39999389648401</v>
      </c>
      <c r="C220">
        <v>201</v>
      </c>
      <c r="D220">
        <v>190.76199340820301</v>
      </c>
      <c r="E220">
        <v>192.39999389648401</v>
      </c>
      <c r="F220">
        <v>192.39999389648401</v>
      </c>
      <c r="G220">
        <v>537653</v>
      </c>
      <c r="H220">
        <v>-3.4046603502880002</v>
      </c>
      <c r="I220">
        <v>-4.3150081072921704</v>
      </c>
      <c r="J220">
        <v>0.78902756741853597</v>
      </c>
      <c r="K220">
        <v>190.76199340820301</v>
      </c>
      <c r="L220" t="b">
        <v>0</v>
      </c>
      <c r="M220" t="b">
        <v>1</v>
      </c>
      <c r="N220" t="b">
        <v>0</v>
      </c>
      <c r="O220" t="b">
        <v>1</v>
      </c>
    </row>
    <row r="221" spans="1:15" x14ac:dyDescent="0.25">
      <c r="A221" s="1">
        <v>44627</v>
      </c>
      <c r="B221">
        <v>199.39999389648401</v>
      </c>
      <c r="C221">
        <v>199.39999389648401</v>
      </c>
      <c r="D221">
        <v>179.600006103515</v>
      </c>
      <c r="E221">
        <v>193.19999694824199</v>
      </c>
      <c r="F221">
        <v>193.19999694824199</v>
      </c>
      <c r="G221">
        <v>739499</v>
      </c>
      <c r="H221">
        <v>-3.67315409373257</v>
      </c>
      <c r="I221">
        <v>-4.3150081072921704</v>
      </c>
      <c r="J221">
        <v>0.85125079777372903</v>
      </c>
      <c r="K221">
        <v>179.600006103515</v>
      </c>
      <c r="L221" t="b">
        <v>0</v>
      </c>
      <c r="M221" t="b">
        <v>1</v>
      </c>
      <c r="N221" t="b">
        <v>0</v>
      </c>
      <c r="O221" t="b">
        <v>1</v>
      </c>
    </row>
    <row r="222" spans="1:15" x14ac:dyDescent="0.25">
      <c r="A222" s="1">
        <v>44628</v>
      </c>
      <c r="B222">
        <v>198</v>
      </c>
      <c r="C222">
        <v>198</v>
      </c>
      <c r="D222">
        <v>176.19999694824199</v>
      </c>
      <c r="E222">
        <v>179</v>
      </c>
      <c r="F222">
        <v>179</v>
      </c>
      <c r="G222">
        <v>1010410</v>
      </c>
      <c r="H222">
        <v>-4.4832904340097697</v>
      </c>
      <c r="I222">
        <v>-4.4832904340097697</v>
      </c>
      <c r="J222">
        <v>1</v>
      </c>
      <c r="K222">
        <v>176.19999694824199</v>
      </c>
      <c r="L222" t="b">
        <v>0</v>
      </c>
      <c r="M222" t="b">
        <v>1</v>
      </c>
      <c r="N222" t="b">
        <v>0</v>
      </c>
      <c r="O222" t="b">
        <v>1</v>
      </c>
    </row>
    <row r="223" spans="1:15" x14ac:dyDescent="0.25">
      <c r="A223" s="1">
        <v>44629</v>
      </c>
      <c r="B223">
        <v>180</v>
      </c>
      <c r="C223">
        <v>197.600006103515</v>
      </c>
      <c r="D223">
        <v>179.39999389648401</v>
      </c>
      <c r="E223">
        <v>197.39999389648401</v>
      </c>
      <c r="F223">
        <v>197.39999389648401</v>
      </c>
      <c r="G223">
        <v>553379</v>
      </c>
      <c r="H223">
        <v>-3.4997756687666901</v>
      </c>
      <c r="I223">
        <v>-4.4832904340097697</v>
      </c>
      <c r="J223">
        <v>0.78062657779602096</v>
      </c>
      <c r="K223">
        <v>176.19999694824199</v>
      </c>
      <c r="L223" t="b">
        <v>0</v>
      </c>
      <c r="M223" t="b">
        <v>0</v>
      </c>
      <c r="N223" t="b">
        <v>1</v>
      </c>
      <c r="O223" t="b">
        <v>1</v>
      </c>
    </row>
    <row r="224" spans="1:15" x14ac:dyDescent="0.25">
      <c r="A224" s="1">
        <v>44630</v>
      </c>
      <c r="B224">
        <v>199.600006103515</v>
      </c>
      <c r="C224">
        <v>199.600006103515</v>
      </c>
      <c r="D224">
        <v>187.19999694824199</v>
      </c>
      <c r="E224">
        <v>192.19999694824199</v>
      </c>
      <c r="F224">
        <v>192.19999694824199</v>
      </c>
      <c r="G224">
        <v>597435</v>
      </c>
      <c r="H224">
        <v>-2.94171214205323</v>
      </c>
      <c r="I224">
        <v>-4.4832904340097697</v>
      </c>
      <c r="J224">
        <v>0.65615025065913801</v>
      </c>
      <c r="K224">
        <v>176.19999694824199</v>
      </c>
      <c r="L224" t="b">
        <v>0</v>
      </c>
      <c r="M224" t="b">
        <v>0</v>
      </c>
      <c r="N224" t="b">
        <v>1</v>
      </c>
      <c r="O224" t="b">
        <v>1</v>
      </c>
    </row>
    <row r="225" spans="1:15" x14ac:dyDescent="0.25">
      <c r="A225" s="1">
        <v>44631</v>
      </c>
      <c r="B225">
        <v>193.19999694824199</v>
      </c>
      <c r="C225">
        <v>203.5</v>
      </c>
      <c r="D225">
        <v>192</v>
      </c>
      <c r="E225">
        <v>196.19999694824199</v>
      </c>
      <c r="F225">
        <v>196.19999694824199</v>
      </c>
      <c r="G225">
        <v>658267</v>
      </c>
      <c r="H225">
        <v>-2.08574077066912</v>
      </c>
      <c r="I225">
        <v>-4.4832904340097697</v>
      </c>
      <c r="J225">
        <v>0.46522544130688198</v>
      </c>
      <c r="K225">
        <v>176.19999694824199</v>
      </c>
      <c r="L225" t="b">
        <v>0</v>
      </c>
      <c r="M225" t="b">
        <v>0</v>
      </c>
      <c r="N225" t="b">
        <v>1</v>
      </c>
      <c r="O225" t="b">
        <v>1</v>
      </c>
    </row>
    <row r="226" spans="1:15" x14ac:dyDescent="0.25">
      <c r="A226" s="1">
        <v>44634</v>
      </c>
      <c r="B226">
        <v>193</v>
      </c>
      <c r="C226">
        <v>207.5</v>
      </c>
      <c r="D226">
        <v>193</v>
      </c>
      <c r="E226">
        <v>202.5</v>
      </c>
      <c r="F226">
        <v>202.5</v>
      </c>
      <c r="G226">
        <v>323256</v>
      </c>
      <c r="H226">
        <v>-0.93638332445833805</v>
      </c>
      <c r="I226">
        <v>-4.4832904340097697</v>
      </c>
      <c r="J226">
        <v>0.20886073258940099</v>
      </c>
      <c r="K226">
        <v>176.19999694824199</v>
      </c>
      <c r="L226" t="b">
        <v>0</v>
      </c>
      <c r="M226" t="b">
        <v>0</v>
      </c>
      <c r="N226" t="b">
        <v>1</v>
      </c>
      <c r="O226" t="b">
        <v>1</v>
      </c>
    </row>
    <row r="227" spans="1:15" x14ac:dyDescent="0.25">
      <c r="A227" s="1">
        <v>44635</v>
      </c>
      <c r="B227">
        <v>200</v>
      </c>
      <c r="C227">
        <v>203.5</v>
      </c>
      <c r="D227">
        <v>178.600006103515</v>
      </c>
      <c r="E227">
        <v>183</v>
      </c>
      <c r="F227">
        <v>183</v>
      </c>
      <c r="G227">
        <v>1324488</v>
      </c>
      <c r="H227">
        <v>-1.3077500578183701</v>
      </c>
      <c r="I227">
        <v>-4.4832904340097697</v>
      </c>
      <c r="J227">
        <v>0.29169425382257602</v>
      </c>
      <c r="K227">
        <v>176.19999694824199</v>
      </c>
      <c r="L227" t="b">
        <v>0</v>
      </c>
      <c r="M227" t="b">
        <v>0</v>
      </c>
      <c r="N227" t="b">
        <v>0</v>
      </c>
      <c r="O227" t="b">
        <v>1</v>
      </c>
    </row>
    <row r="228" spans="1:15" x14ac:dyDescent="0.25">
      <c r="A228" s="1">
        <v>44636</v>
      </c>
      <c r="B228">
        <v>186</v>
      </c>
      <c r="C228">
        <v>193</v>
      </c>
      <c r="D228">
        <v>181.52000427246</v>
      </c>
      <c r="E228">
        <v>186.600006103515</v>
      </c>
      <c r="F228">
        <v>186.600006103515</v>
      </c>
      <c r="G228">
        <v>1365995</v>
      </c>
      <c r="H228">
        <v>-1.1356405746650799</v>
      </c>
      <c r="I228">
        <v>-4.4832904340097697</v>
      </c>
      <c r="J228">
        <v>0.25330515418992999</v>
      </c>
      <c r="K228">
        <v>176.19999694824199</v>
      </c>
      <c r="L228" t="b">
        <v>0</v>
      </c>
      <c r="M228" t="b">
        <v>0</v>
      </c>
      <c r="N228" t="b">
        <v>1</v>
      </c>
      <c r="O228" t="b">
        <v>1</v>
      </c>
    </row>
    <row r="229" spans="1:15" x14ac:dyDescent="0.25">
      <c r="A229" s="1">
        <v>44637</v>
      </c>
      <c r="B229">
        <v>187</v>
      </c>
      <c r="C229">
        <v>188</v>
      </c>
      <c r="D229">
        <v>175</v>
      </c>
      <c r="E229">
        <v>182</v>
      </c>
      <c r="F229">
        <v>182</v>
      </c>
      <c r="G229">
        <v>994982</v>
      </c>
      <c r="H229">
        <v>-1.15263024723115</v>
      </c>
      <c r="I229">
        <v>-4.4832904340097697</v>
      </c>
      <c r="J229">
        <v>0.25709470849521998</v>
      </c>
      <c r="K229">
        <v>175</v>
      </c>
      <c r="L229" t="b">
        <v>0</v>
      </c>
      <c r="M229" t="b">
        <v>1</v>
      </c>
      <c r="N229" t="b">
        <v>0</v>
      </c>
      <c r="O229" t="b">
        <v>1</v>
      </c>
    </row>
    <row r="230" spans="1:15" x14ac:dyDescent="0.25">
      <c r="A230" s="1">
        <v>44638</v>
      </c>
      <c r="B230">
        <v>185.39999389648401</v>
      </c>
      <c r="C230">
        <v>190.80000305175699</v>
      </c>
      <c r="D230">
        <v>179.19999694824199</v>
      </c>
      <c r="E230">
        <v>190.80000305175699</v>
      </c>
      <c r="F230">
        <v>190.80000305175699</v>
      </c>
      <c r="G230">
        <v>1885701</v>
      </c>
      <c r="H230">
        <v>-0.429468641609204</v>
      </c>
      <c r="I230">
        <v>-4.4832904340097697</v>
      </c>
      <c r="J230">
        <v>9.5793178677718402E-2</v>
      </c>
      <c r="K230">
        <v>175</v>
      </c>
      <c r="L230" t="b">
        <v>0</v>
      </c>
      <c r="M230" t="b">
        <v>0</v>
      </c>
      <c r="N230" t="b">
        <v>1</v>
      </c>
      <c r="O230" t="b">
        <v>1</v>
      </c>
    </row>
    <row r="231" spans="1:15" x14ac:dyDescent="0.25">
      <c r="A231" s="1">
        <v>44641</v>
      </c>
      <c r="B231">
        <v>194</v>
      </c>
      <c r="C231">
        <v>194</v>
      </c>
      <c r="D231">
        <v>187.19999694824199</v>
      </c>
      <c r="E231">
        <v>191.39999389648401</v>
      </c>
      <c r="F231">
        <v>191.39999389648401</v>
      </c>
      <c r="G231">
        <v>763917</v>
      </c>
      <c r="H231">
        <v>0.197369353952071</v>
      </c>
      <c r="I231">
        <v>-4.4832904340097697</v>
      </c>
      <c r="J231">
        <v>0</v>
      </c>
      <c r="K231">
        <v>175</v>
      </c>
      <c r="L231" t="b">
        <v>0</v>
      </c>
      <c r="M231" t="b">
        <v>0</v>
      </c>
      <c r="N231" t="b">
        <v>1</v>
      </c>
      <c r="O231" t="b">
        <v>1</v>
      </c>
    </row>
    <row r="232" spans="1:15" x14ac:dyDescent="0.25">
      <c r="A232" s="1">
        <v>44642</v>
      </c>
      <c r="B232">
        <v>191.600006103515</v>
      </c>
      <c r="C232">
        <v>200.5</v>
      </c>
      <c r="D232">
        <v>191.600006103515</v>
      </c>
      <c r="E232">
        <v>197.39999389648401</v>
      </c>
      <c r="F232">
        <v>197.39999389648401</v>
      </c>
      <c r="G232">
        <v>778417</v>
      </c>
      <c r="H232">
        <v>1.07513981142265</v>
      </c>
      <c r="I232">
        <v>-4.4832904340097697</v>
      </c>
      <c r="J232">
        <v>0</v>
      </c>
      <c r="K232">
        <v>175</v>
      </c>
      <c r="L232" t="b">
        <v>0</v>
      </c>
      <c r="M232" t="b">
        <v>0</v>
      </c>
      <c r="N232" t="b">
        <v>1</v>
      </c>
      <c r="O232" t="b">
        <v>1</v>
      </c>
    </row>
    <row r="233" spans="1:15" x14ac:dyDescent="0.25">
      <c r="A233" s="1">
        <v>44643</v>
      </c>
      <c r="B233">
        <v>191.19999694824199</v>
      </c>
      <c r="C233">
        <v>196.19999694824199</v>
      </c>
      <c r="D233">
        <v>190.48100280761699</v>
      </c>
      <c r="E233">
        <v>194</v>
      </c>
      <c r="F233">
        <v>194</v>
      </c>
      <c r="G233">
        <v>783918</v>
      </c>
      <c r="H233">
        <v>1.46183959553985</v>
      </c>
      <c r="I233">
        <v>-4.4832904340097697</v>
      </c>
      <c r="J233">
        <v>0</v>
      </c>
      <c r="K233">
        <v>175</v>
      </c>
      <c r="L233" t="b">
        <v>0</v>
      </c>
      <c r="M233" t="b">
        <v>0</v>
      </c>
      <c r="N233" t="b">
        <v>1</v>
      </c>
      <c r="O233" t="b">
        <v>1</v>
      </c>
    </row>
    <row r="234" spans="1:15" x14ac:dyDescent="0.25">
      <c r="A234" s="1">
        <v>44644</v>
      </c>
      <c r="B234">
        <v>190.19999694824199</v>
      </c>
      <c r="C234">
        <v>196</v>
      </c>
      <c r="D234">
        <v>190.19999694824199</v>
      </c>
      <c r="E234">
        <v>196</v>
      </c>
      <c r="F234">
        <v>196</v>
      </c>
      <c r="G234">
        <v>597595</v>
      </c>
      <c r="H234">
        <v>1.8617575150535399</v>
      </c>
      <c r="I234">
        <v>-4.4832904340097697</v>
      </c>
      <c r="J234">
        <v>0</v>
      </c>
      <c r="K234">
        <v>175</v>
      </c>
      <c r="L234" t="b">
        <v>0</v>
      </c>
      <c r="M234" t="b">
        <v>0</v>
      </c>
      <c r="N234" t="b">
        <v>1</v>
      </c>
      <c r="O234" t="b">
        <v>1</v>
      </c>
    </row>
    <row r="235" spans="1:15" x14ac:dyDescent="0.25">
      <c r="A235" s="1">
        <v>44645</v>
      </c>
      <c r="B235">
        <v>194.39999389648401</v>
      </c>
      <c r="C235">
        <v>195.19999694824199</v>
      </c>
      <c r="D235">
        <v>191.600006103515</v>
      </c>
      <c r="E235">
        <v>191.80000305175699</v>
      </c>
      <c r="F235">
        <v>191.80000305175699</v>
      </c>
      <c r="G235">
        <v>674730</v>
      </c>
      <c r="H235">
        <v>1.8490833103450099</v>
      </c>
      <c r="I235">
        <v>-4.4832904340097697</v>
      </c>
      <c r="J235">
        <v>0</v>
      </c>
      <c r="K235">
        <v>175</v>
      </c>
      <c r="L235" t="b">
        <v>0</v>
      </c>
      <c r="M235" t="b">
        <v>0</v>
      </c>
      <c r="N235" t="b">
        <v>0</v>
      </c>
      <c r="O235" t="b">
        <v>1</v>
      </c>
    </row>
    <row r="236" spans="1:15" x14ac:dyDescent="0.25">
      <c r="A236" s="1">
        <v>44648</v>
      </c>
      <c r="B236">
        <v>193.19999694824199</v>
      </c>
      <c r="C236">
        <v>196.600006103515</v>
      </c>
      <c r="D236">
        <v>191.19999694824199</v>
      </c>
      <c r="E236">
        <v>194</v>
      </c>
      <c r="F236">
        <v>194</v>
      </c>
      <c r="G236">
        <v>335382</v>
      </c>
      <c r="H236">
        <v>1.9826869766403401</v>
      </c>
      <c r="I236">
        <v>-4.4832904340097697</v>
      </c>
      <c r="J236">
        <v>0</v>
      </c>
      <c r="K236">
        <v>175</v>
      </c>
      <c r="L236" t="b">
        <v>0</v>
      </c>
      <c r="M236" t="b">
        <v>0</v>
      </c>
      <c r="N236" t="b">
        <v>1</v>
      </c>
      <c r="O236" t="b">
        <v>1</v>
      </c>
    </row>
    <row r="237" spans="1:15" x14ac:dyDescent="0.25">
      <c r="A237" s="1">
        <v>44649</v>
      </c>
      <c r="B237">
        <v>193.39999389648401</v>
      </c>
      <c r="C237">
        <v>205.5</v>
      </c>
      <c r="D237">
        <v>193.39999389648401</v>
      </c>
      <c r="E237">
        <v>205</v>
      </c>
      <c r="F237">
        <v>205</v>
      </c>
      <c r="G237">
        <v>696763</v>
      </c>
      <c r="H237">
        <v>2.7580477386741902</v>
      </c>
      <c r="I237">
        <v>-4.4832904340097697</v>
      </c>
      <c r="J237">
        <v>0</v>
      </c>
      <c r="K237">
        <v>175</v>
      </c>
      <c r="L237" t="b">
        <v>0</v>
      </c>
      <c r="M237" t="b">
        <v>0</v>
      </c>
      <c r="N237" t="b">
        <v>1</v>
      </c>
      <c r="O237" t="b">
        <v>1</v>
      </c>
    </row>
    <row r="238" spans="1:15" x14ac:dyDescent="0.25">
      <c r="A238" s="1">
        <v>44650</v>
      </c>
      <c r="B238">
        <v>203.5</v>
      </c>
      <c r="C238">
        <v>203.5</v>
      </c>
      <c r="D238">
        <v>192.39999389648401</v>
      </c>
      <c r="E238">
        <v>192.600006103515</v>
      </c>
      <c r="F238">
        <v>192.600006103515</v>
      </c>
      <c r="G238">
        <v>1035609</v>
      </c>
      <c r="H238">
        <v>2.3953846476686902</v>
      </c>
      <c r="I238">
        <v>-4.4832904340097697</v>
      </c>
      <c r="J238">
        <v>0</v>
      </c>
      <c r="K238">
        <v>175</v>
      </c>
      <c r="L238" t="b">
        <v>0</v>
      </c>
      <c r="M238" t="b">
        <v>0</v>
      </c>
      <c r="N238" t="b">
        <v>0</v>
      </c>
      <c r="O238" t="b">
        <v>1</v>
      </c>
    </row>
    <row r="239" spans="1:15" x14ac:dyDescent="0.25">
      <c r="A239" s="1">
        <v>44651</v>
      </c>
      <c r="B239">
        <v>190.19999694824199</v>
      </c>
      <c r="C239">
        <v>196.39999389648401</v>
      </c>
      <c r="D239">
        <v>190.19999694824199</v>
      </c>
      <c r="E239">
        <v>191.19999694824199</v>
      </c>
      <c r="F239">
        <v>191.19999694824199</v>
      </c>
      <c r="G239">
        <v>864041</v>
      </c>
      <c r="H239">
        <v>2.0349754055488298</v>
      </c>
      <c r="I239">
        <v>-4.4832904340097697</v>
      </c>
      <c r="J239">
        <v>0</v>
      </c>
      <c r="K239">
        <v>175</v>
      </c>
      <c r="L239" t="b">
        <v>0</v>
      </c>
      <c r="M239" t="b">
        <v>0</v>
      </c>
      <c r="N239" t="b">
        <v>0</v>
      </c>
      <c r="O239" t="b">
        <v>1</v>
      </c>
    </row>
    <row r="240" spans="1:15" x14ac:dyDescent="0.25">
      <c r="A240" s="1">
        <v>44652</v>
      </c>
      <c r="B240">
        <v>187.600006103515</v>
      </c>
      <c r="C240">
        <v>197.875</v>
      </c>
      <c r="D240">
        <v>187.600006103515</v>
      </c>
      <c r="E240">
        <v>193.19999694824199</v>
      </c>
      <c r="F240">
        <v>193.19999694824199</v>
      </c>
      <c r="G240">
        <v>720908</v>
      </c>
      <c r="H240">
        <v>1.90721459879252</v>
      </c>
      <c r="I240">
        <v>-4.4832904340097697</v>
      </c>
      <c r="J240">
        <v>0</v>
      </c>
      <c r="K240">
        <v>175</v>
      </c>
      <c r="L240" t="b">
        <v>0</v>
      </c>
      <c r="M240" t="b">
        <v>0</v>
      </c>
      <c r="N240" t="b">
        <v>0</v>
      </c>
      <c r="O240" t="b">
        <v>1</v>
      </c>
    </row>
    <row r="241" spans="1:15" x14ac:dyDescent="0.25">
      <c r="A241" s="1">
        <v>44655</v>
      </c>
      <c r="B241">
        <v>199</v>
      </c>
      <c r="C241">
        <v>199</v>
      </c>
      <c r="D241">
        <v>191</v>
      </c>
      <c r="E241">
        <v>195.80000305175699</v>
      </c>
      <c r="F241">
        <v>195.80000305175699</v>
      </c>
      <c r="G241">
        <v>776346</v>
      </c>
      <c r="H241">
        <v>1.9659148164470099</v>
      </c>
      <c r="I241">
        <v>-4.4832904340097697</v>
      </c>
      <c r="J241">
        <v>0</v>
      </c>
      <c r="K241">
        <v>175</v>
      </c>
      <c r="L241" t="b">
        <v>0</v>
      </c>
      <c r="M241" t="b">
        <v>0</v>
      </c>
      <c r="N241" t="b">
        <v>1</v>
      </c>
      <c r="O241" t="b">
        <v>1</v>
      </c>
    </row>
    <row r="242" spans="1:15" x14ac:dyDescent="0.25">
      <c r="A242" s="1">
        <v>44656</v>
      </c>
      <c r="B242">
        <v>200</v>
      </c>
      <c r="C242">
        <v>200</v>
      </c>
      <c r="D242">
        <v>185.39999389648401</v>
      </c>
      <c r="E242">
        <v>185.39999389648401</v>
      </c>
      <c r="F242">
        <v>185.39999389648401</v>
      </c>
      <c r="G242">
        <v>393420</v>
      </c>
      <c r="H242">
        <v>1.3042967153743501</v>
      </c>
      <c r="I242">
        <v>-4.4832904340097697</v>
      </c>
      <c r="J242">
        <v>0</v>
      </c>
      <c r="K242">
        <v>175</v>
      </c>
      <c r="L242" t="b">
        <v>0</v>
      </c>
      <c r="M242" t="b">
        <v>0</v>
      </c>
      <c r="N242" t="b">
        <v>0</v>
      </c>
      <c r="O242" t="b">
        <v>1</v>
      </c>
    </row>
    <row r="243" spans="1:15" x14ac:dyDescent="0.25">
      <c r="A243" s="1">
        <v>44657</v>
      </c>
      <c r="B243">
        <v>185.19999694824199</v>
      </c>
      <c r="C243">
        <v>189.25599670410099</v>
      </c>
      <c r="D243">
        <v>180.80000305175699</v>
      </c>
      <c r="E243">
        <v>181.19999694824199</v>
      </c>
      <c r="F243">
        <v>181.19999694824199</v>
      </c>
      <c r="G243">
        <v>442183</v>
      </c>
      <c r="H243">
        <v>0.61857769644385796</v>
      </c>
      <c r="I243">
        <v>-4.4832904340097697</v>
      </c>
      <c r="J243">
        <v>0</v>
      </c>
      <c r="K243">
        <v>175</v>
      </c>
      <c r="L243" t="b">
        <v>0</v>
      </c>
      <c r="M243" t="b">
        <v>0</v>
      </c>
      <c r="N243" t="b">
        <v>0</v>
      </c>
      <c r="O243" t="b">
        <v>1</v>
      </c>
    </row>
    <row r="244" spans="1:15" x14ac:dyDescent="0.25">
      <c r="A244" s="1">
        <v>44658</v>
      </c>
      <c r="B244">
        <v>174.39999389648401</v>
      </c>
      <c r="C244">
        <v>175.822998046875</v>
      </c>
      <c r="D244">
        <v>155.19999694824199</v>
      </c>
      <c r="E244">
        <v>163.19999694824199</v>
      </c>
      <c r="F244">
        <v>163.19999694824199</v>
      </c>
      <c r="G244">
        <v>2113318</v>
      </c>
      <c r="H244">
        <v>-0.92839459991839002</v>
      </c>
      <c r="I244">
        <v>-4.4832904340097697</v>
      </c>
      <c r="J244">
        <v>0.207078843894583</v>
      </c>
      <c r="K244">
        <v>155.19999694824199</v>
      </c>
      <c r="L244" t="b">
        <v>1</v>
      </c>
      <c r="M244" t="b">
        <v>1</v>
      </c>
      <c r="N244" t="b">
        <v>0</v>
      </c>
      <c r="O244" t="b">
        <v>1</v>
      </c>
    </row>
    <row r="245" spans="1:15" x14ac:dyDescent="0.25">
      <c r="A245" s="1">
        <v>44659</v>
      </c>
      <c r="B245">
        <v>166.80000305175699</v>
      </c>
      <c r="C245">
        <v>167</v>
      </c>
      <c r="D245">
        <v>161.39999389648401</v>
      </c>
      <c r="E245">
        <v>163.19999694824199</v>
      </c>
      <c r="F245">
        <v>163.19999694824199</v>
      </c>
      <c r="G245">
        <v>1056554</v>
      </c>
      <c r="H245">
        <v>-1.78325498147287</v>
      </c>
      <c r="I245">
        <v>-4.4832904340097697</v>
      </c>
      <c r="J245">
        <v>0.39775584645270401</v>
      </c>
      <c r="K245">
        <v>155.19999694824199</v>
      </c>
      <c r="L245" t="b">
        <v>0</v>
      </c>
      <c r="M245" t="b">
        <v>0</v>
      </c>
      <c r="N245" t="b">
        <v>0</v>
      </c>
      <c r="O245" t="b">
        <v>1</v>
      </c>
    </row>
    <row r="246" spans="1:15" x14ac:dyDescent="0.25">
      <c r="A246" s="1">
        <v>44662</v>
      </c>
      <c r="B246">
        <v>168.80000305175699</v>
      </c>
      <c r="C246">
        <v>168.80000305175699</v>
      </c>
      <c r="D246">
        <v>159.19999694824199</v>
      </c>
      <c r="E246">
        <v>162.80000305175699</v>
      </c>
      <c r="F246">
        <v>162.80000305175699</v>
      </c>
      <c r="G246">
        <v>836649</v>
      </c>
      <c r="H246">
        <v>-2.1809621065389302</v>
      </c>
      <c r="I246">
        <v>-4.4832904340097697</v>
      </c>
      <c r="J246">
        <v>0.48646460420997401</v>
      </c>
      <c r="K246">
        <v>155.19999694824199</v>
      </c>
      <c r="L246" t="b">
        <v>0</v>
      </c>
      <c r="M246" t="b">
        <v>0</v>
      </c>
      <c r="N246" t="b">
        <v>0</v>
      </c>
      <c r="O246" t="b">
        <v>1</v>
      </c>
    </row>
    <row r="247" spans="1:15" x14ac:dyDescent="0.25">
      <c r="A247" s="1">
        <v>44663</v>
      </c>
      <c r="B247">
        <v>160</v>
      </c>
      <c r="C247">
        <v>165.39999389648401</v>
      </c>
      <c r="D247">
        <v>160</v>
      </c>
      <c r="E247">
        <v>164.600006103515</v>
      </c>
      <c r="F247">
        <v>164.600006103515</v>
      </c>
      <c r="G247">
        <v>373404</v>
      </c>
      <c r="H247">
        <v>-2.1259164436580602</v>
      </c>
      <c r="I247">
        <v>-4.4832904340097697</v>
      </c>
      <c r="J247">
        <v>0.47418664370505098</v>
      </c>
      <c r="K247">
        <v>155.19999694824199</v>
      </c>
      <c r="L247" t="b">
        <v>0</v>
      </c>
      <c r="M247" t="b">
        <v>0</v>
      </c>
      <c r="N247" t="b">
        <v>1</v>
      </c>
      <c r="O247" t="b">
        <v>1</v>
      </c>
    </row>
    <row r="248" spans="1:15" x14ac:dyDescent="0.25">
      <c r="A248" s="1">
        <v>44664</v>
      </c>
      <c r="B248">
        <v>160.39999389648401</v>
      </c>
      <c r="C248">
        <v>163.19999694824199</v>
      </c>
      <c r="D248">
        <v>158.19999694824199</v>
      </c>
      <c r="E248">
        <v>161.39999389648401</v>
      </c>
      <c r="F248">
        <v>161.39999389648401</v>
      </c>
      <c r="G248">
        <v>429468</v>
      </c>
      <c r="H248">
        <v>-2.1042235867764401</v>
      </c>
      <c r="I248">
        <v>-4.4832904340097697</v>
      </c>
      <c r="J248">
        <v>0.46934804196801899</v>
      </c>
      <c r="K248">
        <v>155.19999694824199</v>
      </c>
      <c r="L248" t="b">
        <v>0</v>
      </c>
      <c r="M248" t="b">
        <v>0</v>
      </c>
      <c r="N248" t="b">
        <v>1</v>
      </c>
      <c r="O248" t="b">
        <v>1</v>
      </c>
    </row>
    <row r="249" spans="1:15" x14ac:dyDescent="0.25">
      <c r="A249" s="1">
        <v>44665</v>
      </c>
      <c r="B249">
        <v>157.80000305175699</v>
      </c>
      <c r="C249">
        <v>164.19999694824199</v>
      </c>
      <c r="D249">
        <v>157.80000305175699</v>
      </c>
      <c r="E249">
        <v>162.19999694824199</v>
      </c>
      <c r="F249">
        <v>162.19999694824199</v>
      </c>
      <c r="G249">
        <v>381888</v>
      </c>
      <c r="H249">
        <v>-1.8445052190006801</v>
      </c>
      <c r="I249">
        <v>-4.4832904340097697</v>
      </c>
      <c r="J249">
        <v>0.41141774019556199</v>
      </c>
      <c r="K249">
        <v>155.19999694824199</v>
      </c>
      <c r="L249" t="b">
        <v>0</v>
      </c>
      <c r="M249" t="b">
        <v>0</v>
      </c>
      <c r="N249" t="b">
        <v>1</v>
      </c>
      <c r="O249" t="b">
        <v>1</v>
      </c>
    </row>
    <row r="250" spans="1:15" x14ac:dyDescent="0.25">
      <c r="A250" s="1">
        <v>44670</v>
      </c>
      <c r="B250">
        <v>165.600006103515</v>
      </c>
      <c r="C250">
        <v>166</v>
      </c>
      <c r="D250">
        <v>159</v>
      </c>
      <c r="E250">
        <v>165.39999389648401</v>
      </c>
      <c r="F250">
        <v>165.39999389648401</v>
      </c>
      <c r="G250">
        <v>408746</v>
      </c>
      <c r="H250">
        <v>-1.29184593484637</v>
      </c>
      <c r="I250">
        <v>-4.4832904340097697</v>
      </c>
      <c r="J250">
        <v>0.28814683185513901</v>
      </c>
      <c r="K250">
        <v>155.19999694824199</v>
      </c>
      <c r="L250" t="b">
        <v>0</v>
      </c>
      <c r="M250" t="b">
        <v>0</v>
      </c>
      <c r="N250" t="b">
        <v>1</v>
      </c>
      <c r="O250" t="b">
        <v>1</v>
      </c>
    </row>
    <row r="251" spans="1:15" x14ac:dyDescent="0.25">
      <c r="A251" s="1">
        <v>44671</v>
      </c>
      <c r="B251">
        <v>161.19999694824199</v>
      </c>
      <c r="C251">
        <v>172.80000305175699</v>
      </c>
      <c r="D251">
        <v>161.19999694824199</v>
      </c>
      <c r="E251">
        <v>171</v>
      </c>
      <c r="F251">
        <v>171</v>
      </c>
      <c r="G251">
        <v>408848</v>
      </c>
      <c r="H251">
        <v>-0.42844091736837298</v>
      </c>
      <c r="I251">
        <v>-4.4832904340097697</v>
      </c>
      <c r="J251">
        <v>9.55639443115852E-2</v>
      </c>
      <c r="K251">
        <v>155.19999694824199</v>
      </c>
      <c r="L251" t="b">
        <v>0</v>
      </c>
      <c r="M251" t="b">
        <v>0</v>
      </c>
      <c r="N251" t="b">
        <v>1</v>
      </c>
      <c r="O251" t="b">
        <v>1</v>
      </c>
    </row>
    <row r="252" spans="1:15" x14ac:dyDescent="0.25">
      <c r="A252" s="1">
        <v>44672</v>
      </c>
      <c r="B252">
        <v>169.80000305175699</v>
      </c>
      <c r="C252">
        <v>178.39999389648401</v>
      </c>
      <c r="D252">
        <v>169</v>
      </c>
      <c r="E252">
        <v>175.19999694824199</v>
      </c>
      <c r="F252">
        <v>175.19999694824199</v>
      </c>
      <c r="G252">
        <v>588069</v>
      </c>
      <c r="H252">
        <v>0.49610357821044598</v>
      </c>
      <c r="I252">
        <v>-4.4832904340097697</v>
      </c>
      <c r="J252">
        <v>0</v>
      </c>
      <c r="K252">
        <v>155.19999694824199</v>
      </c>
      <c r="L252" t="b">
        <v>0</v>
      </c>
      <c r="M252" t="b">
        <v>0</v>
      </c>
      <c r="N252" t="b">
        <v>1</v>
      </c>
      <c r="O252" t="b">
        <v>1</v>
      </c>
    </row>
    <row r="253" spans="1:15" x14ac:dyDescent="0.25">
      <c r="A253" s="1">
        <v>44673</v>
      </c>
      <c r="B253">
        <v>170</v>
      </c>
      <c r="C253">
        <v>175</v>
      </c>
      <c r="D253">
        <v>167.69999694824199</v>
      </c>
      <c r="E253">
        <v>170.39999389648401</v>
      </c>
      <c r="F253">
        <v>170.39999389648401</v>
      </c>
      <c r="G253">
        <v>354571</v>
      </c>
      <c r="H253">
        <v>0.83501327130698699</v>
      </c>
      <c r="I253">
        <v>-4.4832904340097697</v>
      </c>
      <c r="J253">
        <v>0</v>
      </c>
      <c r="K253">
        <v>155.19999694824199</v>
      </c>
      <c r="L253" t="b">
        <v>0</v>
      </c>
      <c r="M253" t="b">
        <v>0</v>
      </c>
      <c r="N253" t="b">
        <v>1</v>
      </c>
      <c r="O253" t="b">
        <v>1</v>
      </c>
    </row>
    <row r="254" spans="1:15" x14ac:dyDescent="0.25">
      <c r="A254" s="1">
        <v>44676</v>
      </c>
      <c r="B254">
        <v>168.80000305175699</v>
      </c>
      <c r="C254">
        <v>169.80000305175699</v>
      </c>
      <c r="D254">
        <v>165.80000305175699</v>
      </c>
      <c r="E254">
        <v>166.600006103515</v>
      </c>
      <c r="F254">
        <v>166.600006103515</v>
      </c>
      <c r="G254">
        <v>300757</v>
      </c>
      <c r="H254">
        <v>0.85100768287445305</v>
      </c>
      <c r="I254">
        <v>-4.4832904340097697</v>
      </c>
      <c r="J254">
        <v>0</v>
      </c>
      <c r="K254">
        <v>155.19999694824199</v>
      </c>
      <c r="L254" t="b">
        <v>0</v>
      </c>
      <c r="M254" t="b">
        <v>0</v>
      </c>
      <c r="N254" t="b">
        <v>1</v>
      </c>
      <c r="O254" t="b">
        <v>1</v>
      </c>
    </row>
    <row r="255" spans="1:15" x14ac:dyDescent="0.25">
      <c r="A255" s="1">
        <v>44677</v>
      </c>
      <c r="B255">
        <v>163</v>
      </c>
      <c r="C255">
        <v>167</v>
      </c>
      <c r="D255">
        <v>160.600006103515</v>
      </c>
      <c r="E255">
        <v>162.19999694824199</v>
      </c>
      <c r="F255">
        <v>162.19999694824199</v>
      </c>
      <c r="G255">
        <v>346172</v>
      </c>
      <c r="H255">
        <v>0.62353501823225799</v>
      </c>
      <c r="I255">
        <v>-4.4832904340097697</v>
      </c>
      <c r="J255">
        <v>0</v>
      </c>
      <c r="K255">
        <v>155.19999694824199</v>
      </c>
      <c r="L255" t="b">
        <v>0</v>
      </c>
      <c r="M255" t="b">
        <v>0</v>
      </c>
      <c r="N255" t="b">
        <v>0</v>
      </c>
      <c r="O25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TIFS.L</vt:lpstr>
      <vt:lpstr>TIFS.L (3)</vt:lpstr>
      <vt:lpstr>TIFS.L (2)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2022-04-26T17:53:43Z</dcterms:created>
  <dcterms:modified xsi:type="dcterms:W3CDTF">2022-04-26T22:41:35Z</dcterms:modified>
</cp:coreProperties>
</file>