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hreyaseesh/Desktop/"/>
    </mc:Choice>
  </mc:AlternateContent>
  <xr:revisionPtr revIDLastSave="0" documentId="8_{F0351066-1157-3E41-A31D-7EB18D52D8C7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Data 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hart.v1.0" hidden="1">'Data '!$M$27:$M$30</definedName>
    <definedName name="_xlchart.v1.1" hidden="1">'Data '!$N$26</definedName>
    <definedName name="_xlchart.v1.10" hidden="1">'Data '!$N$26</definedName>
    <definedName name="_xlchart.v1.11" hidden="1">'Data '!$N$27:$N$30</definedName>
    <definedName name="_xlchart.v1.12" hidden="1">'Data '!$M$27:$M$30</definedName>
    <definedName name="_xlchart.v1.13" hidden="1">'Data '!$N$26</definedName>
    <definedName name="_xlchart.v1.14" hidden="1">'Data '!$N$27:$N$30</definedName>
    <definedName name="_xlchart.v1.15" hidden="1">'Data '!$M$27:$M$30</definedName>
    <definedName name="_xlchart.v1.16" hidden="1">'Data '!$N$26</definedName>
    <definedName name="_xlchart.v1.17" hidden="1">'Data '!$N$27:$N$30</definedName>
    <definedName name="_xlchart.v1.18" hidden="1">'Data '!$M$27:$M$30</definedName>
    <definedName name="_xlchart.v1.19" hidden="1">'Data '!$N$26</definedName>
    <definedName name="_xlchart.v1.2" hidden="1">'Data '!$N$27:$N$30</definedName>
    <definedName name="_xlchart.v1.20" hidden="1">'Data '!$N$27:$N$30</definedName>
    <definedName name="_xlchart.v1.3" hidden="1">'Data '!$M$27:$M$30</definedName>
    <definedName name="_xlchart.v1.4" hidden="1">'Data '!$N$26</definedName>
    <definedName name="_xlchart.v1.5" hidden="1">'Data '!$N$27:$N$30</definedName>
    <definedName name="_xlchart.v1.6" hidden="1">'Data '!$M$27:$M$30</definedName>
    <definedName name="_xlchart.v1.7" hidden="1">'Data '!$N$26</definedName>
    <definedName name="_xlchart.v1.8" hidden="1">'Data '!$N$27:$N$30</definedName>
    <definedName name="_xlchart.v1.9" hidden="1">'Data '!$M$27:$M$30</definedName>
    <definedName name="dayweek">#REF!</definedName>
    <definedName name="lookday" localSheetId="0">'Data '!#REF!</definedName>
    <definedName name="lookday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>#REF!</definedName>
  </definedNames>
  <calcPr calcId="191029"/>
  <pivotCaches>
    <pivotCache cacheId="0" r:id="rId2"/>
    <pivotCache cacheId="1" r:id="rId3"/>
    <pivotCache cacheId="80" r:id="rId4"/>
    <pivotCache cacheId="8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B2" i="1" l="1"/>
  <c r="N38" i="1"/>
  <c r="N37" i="1"/>
  <c r="N36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B4" i="1"/>
  <c r="B5" i="1"/>
  <c r="B6" i="1"/>
  <c r="B7" i="1"/>
  <c r="B8" i="1"/>
  <c r="B9" i="1"/>
  <c r="B10" i="1"/>
  <c r="B11" i="1"/>
  <c r="B12" i="1"/>
  <c r="B13" i="1"/>
  <c r="I71" i="1" l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K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N30" i="1" l="1"/>
  <c r="N29" i="1"/>
  <c r="N28" i="1"/>
  <c r="N27" i="1"/>
</calcChain>
</file>

<file path=xl/sharedStrings.xml><?xml version="1.0" encoding="utf-8"?>
<sst xmlns="http://schemas.openxmlformats.org/spreadsheetml/2006/main" count="2301" uniqueCount="53">
  <si>
    <t>Date</t>
  </si>
  <si>
    <t>Cakes</t>
  </si>
  <si>
    <t>Pies</t>
  </si>
  <si>
    <t>Cookies</t>
  </si>
  <si>
    <t>Smoothies</t>
  </si>
  <si>
    <t>Coffee</t>
  </si>
  <si>
    <t>promotion</t>
  </si>
  <si>
    <t>none</t>
  </si>
  <si>
    <t>Monday</t>
  </si>
  <si>
    <t>Tuesday</t>
  </si>
  <si>
    <t>Wednesday</t>
  </si>
  <si>
    <t>Thursday</t>
  </si>
  <si>
    <t>Friday</t>
  </si>
  <si>
    <t>Saturday</t>
  </si>
  <si>
    <t>Sunday</t>
  </si>
  <si>
    <t>answer the following questions.</t>
  </si>
  <si>
    <t>the number of the day. For example, Monday is 1, Tuesday is 2, etc…</t>
  </si>
  <si>
    <t>Day</t>
  </si>
  <si>
    <t>Weekday</t>
  </si>
  <si>
    <t>The data provided here shows daily sales (in quantity) of a bakery. Using this dataset and Excel functions,</t>
  </si>
  <si>
    <t xml:space="preserve">1) If a typical cake is $6.50, a pie is $9.50, a cookie is $0.99, smoothie is $2.99, and coffee is $1.99, </t>
  </si>
  <si>
    <t>then calculate Sales column for each day.</t>
  </si>
  <si>
    <t>Sales</t>
  </si>
  <si>
    <t>2) "Weekday" column is numeric and shows</t>
  </si>
  <si>
    <t>Promotion</t>
  </si>
  <si>
    <t>Frequency</t>
  </si>
  <si>
    <t>SalesCat</t>
  </si>
  <si>
    <t>Create a lookup table and  use vlookup() to populate Weekday with the corresponding number for each day.</t>
  </si>
  <si>
    <t>3) Populate SalesCat (i.e. categorical sales column) for each day</t>
  </si>
  <si>
    <t>with the following categories using vlookup()</t>
  </si>
  <si>
    <t>Sales Range</t>
  </si>
  <si>
    <t>0-1999</t>
  </si>
  <si>
    <t>Low</t>
  </si>
  <si>
    <t>2000-2499</t>
  </si>
  <si>
    <t>Good</t>
  </si>
  <si>
    <t>2500-2999</t>
  </si>
  <si>
    <t>Very Good</t>
  </si>
  <si>
    <t>3000 and more</t>
  </si>
  <si>
    <t>Excellent</t>
  </si>
  <si>
    <t>4) Now populate the following table using proper Excel functions, and then insert a bar chart next to it.</t>
  </si>
  <si>
    <t>Hint: Pivot table for Day, Promotion and sum of Cakes</t>
  </si>
  <si>
    <t>Group quantities in increments of $20</t>
  </si>
  <si>
    <t>5) Insert a Pivot table similar to the following table.</t>
  </si>
  <si>
    <t>Grand Total</t>
  </si>
  <si>
    <t>6) Create a Pivot table showing the count of Cake quantities for each day.</t>
  </si>
  <si>
    <t>7) What is the total Cake sales made on Sundays, Mondays, … with and without Promotion?</t>
  </si>
  <si>
    <t>Sales Value</t>
  </si>
  <si>
    <t>2)</t>
  </si>
  <si>
    <t>Row Labels</t>
  </si>
  <si>
    <t>Sum of Frequency</t>
  </si>
  <si>
    <t>Column Labels</t>
  </si>
  <si>
    <t>Sum of Cakes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</si>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</sst>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'!$N$26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'!$M$27:$M$30</c:f>
              <c:strCache>
                <c:ptCount val="4"/>
                <c:pt idx="0">
                  <c:v>Low</c:v>
                </c:pt>
                <c:pt idx="1">
                  <c:v>Good</c:v>
                </c:pt>
                <c:pt idx="2">
                  <c:v>Very Good</c:v>
                </c:pt>
                <c:pt idx="3">
                  <c:v>Excellent</c:v>
                </c:pt>
              </c:strCache>
            </c:strRef>
          </c:cat>
          <c:val>
            <c:numRef>
              <c:f>'Data '!$N$27:$N$30</c:f>
              <c:numCache>
                <c:formatCode>General</c:formatCode>
                <c:ptCount val="4"/>
                <c:pt idx="0">
                  <c:v>2</c:v>
                </c:pt>
                <c:pt idx="1">
                  <c:v>160</c:v>
                </c:pt>
                <c:pt idx="2">
                  <c:v>408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B-FB41-92F2-71735F8F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40267568"/>
        <c:axId val="66938432"/>
      </c:barChart>
      <c:valAx>
        <c:axId val="669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568"/>
        <c:crosses val="autoZero"/>
        <c:crossBetween val="between"/>
      </c:valAx>
      <c:catAx>
        <c:axId val="4026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365125</xdr:colOff>
      <xdr:row>31</xdr:row>
      <xdr:rowOff>162718</xdr:rowOff>
    </xdr:from>
    <xdr:to>
      <xdr:col>17</xdr:col>
      <xdr:colOff>269875</xdr:colOff>
      <xdr:row>33</xdr:row>
      <xdr:rowOff>71437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78530D8-6626-2249-54EB-338971F7DB0B}"/>
            </a:ext>
          </a:extLst>
        </xdr:cNvPr>
        <xdr:cNvSpPr/>
      </xdr:nvSpPr>
      <xdr:spPr>
        <a:xfrm>
          <a:off x="11572875" y="5822156"/>
          <a:ext cx="531813" cy="2738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194469</xdr:colOff>
      <xdr:row>31</xdr:row>
      <xdr:rowOff>142874</xdr:rowOff>
    </xdr:from>
    <xdr:to>
      <xdr:col>26</xdr:col>
      <xdr:colOff>99220</xdr:colOff>
      <xdr:row>33</xdr:row>
      <xdr:rowOff>51593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719E89E6-1B92-4D4B-BEBF-DB554F958FD0}"/>
            </a:ext>
          </a:extLst>
        </xdr:cNvPr>
        <xdr:cNvSpPr/>
      </xdr:nvSpPr>
      <xdr:spPr>
        <a:xfrm>
          <a:off x="17045782" y="5802312"/>
          <a:ext cx="531813" cy="2738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336550</xdr:colOff>
      <xdr:row>24</xdr:row>
      <xdr:rowOff>63500</xdr:rowOff>
    </xdr:from>
    <xdr:to>
      <xdr:col>18</xdr:col>
      <xdr:colOff>266700</xdr:colOff>
      <xdr:row>31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32C60E-D0F2-6AE7-0276-69BB6D085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reyaseesh/Downloads/HW1(1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8.89483715278" createdVersion="8" refreshedVersion="8" minRefreshableVersion="3" recordCount="3" xr:uid="{E114E7FA-8A2F-1142-8732-D7E92687EF2A}">
  <cacheSource type="worksheet">
    <worksheetSource ref="M35:N38" sheet="Data "/>
  </cacheSource>
  <cacheFields count="2">
    <cacheField name="Promotion" numFmtId="0">
      <sharedItems count="3">
        <s v="none"/>
        <s v="promotion"/>
        <s v="Grand Total"/>
      </sharedItems>
    </cacheField>
    <cacheField name="Frequency" numFmtId="0">
      <sharedItems containsSemiMixedTypes="0" containsString="0" containsNumber="1" containsInteger="1" minValue="110" maxValue="1095" count="3">
        <n v="985"/>
        <n v="110"/>
        <n v="10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hashree durai" refreshedDate="45178.762865509256" createdVersion="8" refreshedVersion="8" minRefreshableVersion="3" recordCount="1095" xr:uid="{E1EAAC06-6850-2D4B-AB2A-29502D4568D5}">
  <cacheSource type="worksheet">
    <worksheetSource ref="A1:L1096" sheet="Data " r:id="rId2"/>
  </cacheSource>
  <cacheFields count="15"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Weekday" numFmtId="0">
      <sharedItems containsSemiMixedTypes="0" containsString="0" containsNumber="1" containsInteger="1" minValue="0" maxValue="0" count="1">
        <n v="0"/>
      </sharedItems>
    </cacheField>
    <cacheField name="Date" numFmtId="14">
      <sharedItems containsSemiMixedTypes="0" containsNonDate="0" containsDate="1" containsString="0" minDate="2013-01-01T00:00:00" maxDate="2016-01-01T00:00:00" count="109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par="14"/>
    </cacheField>
    <cacheField name="Cakes" numFmtId="0">
      <sharedItems containsSemiMixedTypes="0" containsString="0" containsNumber="1" containsInteger="1" minValue="32" maxValue="165" count="112">
        <n v="79"/>
        <n v="91"/>
        <n v="47"/>
        <n v="89"/>
        <n v="112"/>
        <n v="70"/>
        <n v="59"/>
        <n v="71"/>
        <n v="74"/>
        <n v="119"/>
        <n v="90"/>
        <n v="96"/>
        <n v="62"/>
        <n v="48"/>
        <n v="58"/>
        <n v="94"/>
        <n v="97"/>
        <n v="67"/>
        <n v="81"/>
        <n v="95"/>
        <n v="93"/>
        <n v="60"/>
        <n v="80"/>
        <n v="77"/>
        <n v="65"/>
        <n v="61"/>
        <n v="103"/>
        <n v="113"/>
        <n v="63"/>
        <n v="72"/>
        <n v="66"/>
        <n v="83"/>
        <n v="84"/>
        <n v="69"/>
        <n v="68"/>
        <n v="73"/>
        <n v="120"/>
        <n v="122"/>
        <n v="55"/>
        <n v="75"/>
        <n v="44"/>
        <n v="87"/>
        <n v="128"/>
        <n v="92"/>
        <n v="78"/>
        <n v="116"/>
        <n v="117"/>
        <n v="57"/>
        <n v="110"/>
        <n v="108"/>
        <n v="88"/>
        <n v="76"/>
        <n v="101"/>
        <n v="64"/>
        <n v="106"/>
        <n v="107"/>
        <n v="51"/>
        <n v="100"/>
        <n v="140"/>
        <n v="118"/>
        <n v="53"/>
        <n v="82"/>
        <n v="115"/>
        <n v="45"/>
        <n v="102"/>
        <n v="56"/>
        <n v="136"/>
        <n v="43"/>
        <n v="86"/>
        <n v="98"/>
        <n v="99"/>
        <n v="123"/>
        <n v="85"/>
        <n v="114"/>
        <n v="32"/>
        <n v="52"/>
        <n v="50"/>
        <n v="42"/>
        <n v="109"/>
        <n v="104"/>
        <n v="121"/>
        <n v="141"/>
        <n v="111"/>
        <n v="40"/>
        <n v="125"/>
        <n v="150"/>
        <n v="105"/>
        <n v="139"/>
        <n v="124"/>
        <n v="54"/>
        <n v="133"/>
        <n v="127"/>
        <n v="126"/>
        <n v="137"/>
        <n v="142"/>
        <n v="134"/>
        <n v="49"/>
        <n v="143"/>
        <n v="38"/>
        <n v="129"/>
        <n v="146"/>
        <n v="37"/>
        <n v="138"/>
        <n v="165"/>
        <n v="130"/>
        <n v="144"/>
        <n v="147"/>
        <n v="132"/>
        <n v="153"/>
        <n v="135"/>
        <n v="156"/>
        <n v="148"/>
      </sharedItems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/>
    </cacheField>
    <cacheField name="Sales" numFmtId="0">
      <sharedItems containsSemiMixedTypes="0" containsString="0" containsNumber="1" containsInteger="1" minValue="795" maxValue="2247"/>
    </cacheField>
    <cacheField name="Promotion" numFmtId="0">
      <sharedItems count="2">
        <s v="none"/>
        <s v="promotion"/>
      </sharedItems>
    </cacheField>
    <cacheField name="Sales value" numFmtId="0">
      <sharedItems containsSemiMixedTypes="0" containsString="0" containsNumber="1" minValue="1982.22" maxValue="5243.17"/>
    </cacheField>
    <cacheField name="SalesCat" numFmtId="0">
      <sharedItems/>
    </cacheField>
    <cacheField name="Months (Date)" numFmtId="0" databaseField="0">
      <fieldGroup base="2">
        <rangePr groupBy="months" startDate="2013-01-01T00:00:00" endDate="2016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  <cacheField name="Quarters (Date)" numFmtId="0" databaseField="0">
      <fieldGroup base="2">
        <rangePr groupBy="quarters" startDate="2013-01-01T00:00:00" endDate="2016-01-01T00:00:00"/>
        <groupItems count="6">
          <s v="&lt;1/1/2013"/>
          <s v="Qtr1"/>
          <s v="Qtr2"/>
          <s v="Qtr3"/>
          <s v="Qtr4"/>
          <s v="&gt;1/1/2016"/>
        </groupItems>
      </fieldGroup>
    </cacheField>
    <cacheField name="Years (Date)" numFmtId="0" databaseField="0">
      <fieldGroup base="2">
        <rangePr groupBy="years" startDate="2013-01-01T00:00:00" endDate="2016-01-01T00:00:00"/>
        <groupItems count="6">
          <s v="&lt;1/1/2013"/>
          <s v="2013"/>
          <s v="2014"/>
          <s v="2015"/>
          <s v="2016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7.81181875" createdVersion="8" refreshedVersion="8" minRefreshableVersion="3" recordCount="1096" xr:uid="{B1B7CBE1-D32B-B94F-B6E1-178753A0B8DE}">
  <cacheSource type="worksheet">
    <worksheetSource ref="A1:J1048576" sheet="Data "/>
  </cacheSource>
  <cacheFields count="10">
    <cacheField name="Day" numFmtId="0">
      <sharedItems containsBlank="1" count="8">
        <s v="Tuesday"/>
        <s v="Wednesday"/>
        <s v="Thursday"/>
        <s v="Friday"/>
        <s v="Saturday"/>
        <s v="Sunday"/>
        <s v="Monday"/>
        <m/>
      </sharedItems>
    </cacheField>
    <cacheField name="Weekday" numFmtId="0">
      <sharedItems containsString="0" containsBlank="1" containsNumber="1" containsInteger="1" minValue="1" maxValue="7"/>
    </cacheField>
    <cacheField name="Date" numFmtId="0">
      <sharedItems containsNonDate="0" containsDate="1" containsString="0" containsBlank="1" minDate="2013-01-01T00:00:00" maxDate="2016-01-01T00:00:00"/>
    </cacheField>
    <cacheField name="Cakes" numFmtId="0">
      <sharedItems containsString="0" containsBlank="1" containsNumber="1" containsInteger="1" minValue="32" maxValue="165" count="113">
        <n v="79"/>
        <n v="91"/>
        <n v="47"/>
        <n v="89"/>
        <n v="112"/>
        <n v="70"/>
        <n v="59"/>
        <n v="71"/>
        <n v="74"/>
        <n v="119"/>
        <n v="90"/>
        <n v="96"/>
        <n v="62"/>
        <n v="48"/>
        <n v="58"/>
        <n v="94"/>
        <n v="97"/>
        <n v="67"/>
        <n v="81"/>
        <n v="95"/>
        <n v="93"/>
        <n v="60"/>
        <n v="80"/>
        <n v="77"/>
        <n v="65"/>
        <n v="61"/>
        <n v="103"/>
        <n v="113"/>
        <n v="63"/>
        <n v="72"/>
        <n v="66"/>
        <n v="83"/>
        <n v="84"/>
        <n v="69"/>
        <n v="68"/>
        <n v="73"/>
        <n v="120"/>
        <n v="122"/>
        <n v="55"/>
        <n v="75"/>
        <n v="44"/>
        <n v="87"/>
        <n v="128"/>
        <n v="92"/>
        <n v="78"/>
        <n v="116"/>
        <n v="117"/>
        <n v="57"/>
        <n v="110"/>
        <n v="108"/>
        <n v="88"/>
        <n v="76"/>
        <n v="101"/>
        <n v="64"/>
        <n v="106"/>
        <n v="107"/>
        <n v="51"/>
        <n v="100"/>
        <n v="140"/>
        <n v="118"/>
        <n v="53"/>
        <n v="82"/>
        <n v="115"/>
        <n v="45"/>
        <n v="102"/>
        <n v="56"/>
        <n v="136"/>
        <n v="43"/>
        <n v="86"/>
        <n v="98"/>
        <n v="99"/>
        <n v="123"/>
        <n v="85"/>
        <n v="114"/>
        <n v="32"/>
        <n v="52"/>
        <n v="50"/>
        <n v="42"/>
        <n v="109"/>
        <n v="104"/>
        <n v="121"/>
        <n v="141"/>
        <n v="111"/>
        <n v="40"/>
        <n v="125"/>
        <n v="150"/>
        <n v="105"/>
        <n v="139"/>
        <n v="124"/>
        <n v="54"/>
        <n v="133"/>
        <n v="127"/>
        <n v="126"/>
        <n v="137"/>
        <n v="142"/>
        <n v="134"/>
        <n v="49"/>
        <n v="143"/>
        <n v="38"/>
        <n v="129"/>
        <n v="146"/>
        <n v="37"/>
        <n v="138"/>
        <n v="165"/>
        <n v="130"/>
        <n v="144"/>
        <n v="147"/>
        <n v="132"/>
        <n v="153"/>
        <n v="135"/>
        <n v="156"/>
        <n v="148"/>
        <m/>
      </sharedItems>
    </cacheField>
    <cacheField name="Pies" numFmtId="0">
      <sharedItems containsString="0" containsBlank="1" containsNumber="1" containsInteger="1" minValue="16" maxValue="98"/>
    </cacheField>
    <cacheField name="Cookies" numFmtId="0">
      <sharedItems containsString="0" containsBlank="1" containsNumber="1" containsInteger="1" minValue="222" maxValue="1152"/>
    </cacheField>
    <cacheField name="Smoothies" numFmtId="0">
      <sharedItems containsString="0" containsBlank="1" containsNumber="1" containsInteger="1" minValue="50" maxValue="551"/>
    </cacheField>
    <cacheField name="Coffee" numFmtId="0">
      <sharedItems containsString="0" containsBlank="1" containsNumber="1" containsInteger="1" minValue="111" maxValue="771"/>
    </cacheField>
    <cacheField name="Sales" numFmtId="0">
      <sharedItems containsString="0" containsBlank="1" containsNumber="1" containsInteger="1" minValue="795" maxValue="2247" count="627">
        <n v="936"/>
        <n v="1268"/>
        <n v="842"/>
        <n v="1398"/>
        <n v="1581"/>
        <n v="1837"/>
        <n v="1050"/>
        <n v="1152"/>
        <n v="1020"/>
        <n v="1071"/>
        <n v="1359"/>
        <n v="1206"/>
        <n v="1280"/>
        <n v="1496"/>
        <n v="1053"/>
        <n v="988"/>
        <n v="1318"/>
        <n v="1401"/>
        <n v="1188"/>
        <n v="1013"/>
        <n v="968"/>
        <n v="990"/>
        <n v="1048"/>
        <n v="1275"/>
        <n v="1311"/>
        <n v="1176"/>
        <n v="1154"/>
        <n v="1080"/>
        <n v="1103"/>
        <n v="1314"/>
        <n v="1516"/>
        <n v="1295"/>
        <n v="1536"/>
        <n v="1204"/>
        <n v="977"/>
        <n v="1086"/>
        <n v="1077"/>
        <n v="1631"/>
        <n v="1201"/>
        <n v="1187"/>
        <n v="885"/>
        <n v="1189"/>
        <n v="831"/>
        <n v="1565"/>
        <n v="1750"/>
        <n v="1423"/>
        <n v="1041"/>
        <n v="1270"/>
        <n v="1231"/>
        <n v="1405"/>
        <n v="1254"/>
        <n v="1242"/>
        <n v="1095"/>
        <n v="894"/>
        <n v="1277"/>
        <n v="981"/>
        <n v="1225"/>
        <n v="1554"/>
        <n v="1498"/>
        <n v="902"/>
        <n v="1055"/>
        <n v="949"/>
        <n v="924"/>
        <n v="1485"/>
        <n v="1648"/>
        <n v="1611"/>
        <n v="840"/>
        <n v="1306"/>
        <n v="1297"/>
        <n v="932"/>
        <n v="1443"/>
        <n v="1396"/>
        <n v="1601"/>
        <n v="948"/>
        <n v="829"/>
        <n v="847"/>
        <n v="1182"/>
        <n v="1347"/>
        <n v="1579"/>
        <n v="1454"/>
        <n v="925"/>
        <n v="1056"/>
        <n v="882"/>
        <n v="1198"/>
        <n v="1434"/>
        <n v="1142"/>
        <n v="1024"/>
        <n v="861"/>
        <n v="1190"/>
        <n v="1237"/>
        <n v="1420"/>
        <n v="1300"/>
        <n v="1317"/>
        <n v="1172"/>
        <n v="812"/>
        <n v="922"/>
        <n v="1487"/>
        <n v="1553"/>
        <n v="1051"/>
        <n v="1333"/>
        <n v="1461"/>
        <n v="1517"/>
        <n v="1124"/>
        <n v="1129"/>
        <n v="1199"/>
        <n v="841"/>
        <n v="1723"/>
        <n v="1184"/>
        <n v="1399"/>
        <n v="987"/>
        <n v="997"/>
        <n v="1070"/>
        <n v="1250"/>
        <n v="1414"/>
        <n v="1233"/>
        <n v="1008"/>
        <n v="1113"/>
        <n v="1409"/>
        <n v="1299"/>
        <n v="989"/>
        <n v="1082"/>
        <n v="1290"/>
        <n v="1089"/>
        <n v="1643"/>
        <n v="1161"/>
        <n v="1344"/>
        <n v="956"/>
        <n v="1407"/>
        <n v="957"/>
        <n v="1183"/>
        <n v="1683"/>
        <n v="1464"/>
        <n v="1217"/>
        <n v="1112"/>
        <n v="1370"/>
        <n v="1243"/>
        <n v="838"/>
        <n v="1479"/>
        <n v="1551"/>
        <n v="1093"/>
        <n v="954"/>
        <n v="1134"/>
        <n v="1150"/>
        <n v="1364"/>
        <n v="1493"/>
        <n v="1214"/>
        <n v="1018"/>
        <n v="1433"/>
        <n v="1737"/>
        <n v="1361"/>
        <n v="1035"/>
        <n v="1160"/>
        <n v="1353"/>
        <n v="1445"/>
        <n v="1570"/>
        <n v="1162"/>
        <n v="892"/>
        <n v="1476"/>
        <n v="1539"/>
        <n v="1421"/>
        <n v="1345"/>
        <n v="1123"/>
        <n v="1806"/>
        <n v="1408"/>
        <n v="1649"/>
        <n v="1360"/>
        <n v="1341"/>
        <n v="1259"/>
        <n v="1274"/>
        <n v="1606"/>
        <n v="1710"/>
        <n v="1000"/>
        <n v="1222"/>
        <n v="1483"/>
        <n v="961"/>
        <n v="1128"/>
        <n v="1403"/>
        <n v="1511"/>
        <n v="2095"/>
        <n v="1384"/>
        <n v="1246"/>
        <n v="1042"/>
        <n v="1264"/>
        <n v="1239"/>
        <n v="1735"/>
        <n v="1241"/>
        <n v="976"/>
        <n v="972"/>
        <n v="1186"/>
        <n v="1724"/>
        <n v="946"/>
        <n v="1126"/>
        <n v="1424"/>
        <n v="1252"/>
        <n v="1590"/>
        <n v="1660"/>
        <n v="1010"/>
        <n v="1085"/>
        <n v="1340"/>
        <n v="1334"/>
        <n v="1292"/>
        <n v="1325"/>
        <n v="1146"/>
        <n v="1412"/>
        <n v="1595"/>
        <n v="1034"/>
        <n v="1218"/>
        <n v="1039"/>
        <n v="1583"/>
        <n v="1279"/>
        <n v="1232"/>
        <n v="955"/>
        <n v="1141"/>
        <n v="1197"/>
        <n v="1547"/>
        <n v="1451"/>
        <n v="1267"/>
        <n v="947"/>
        <n v="963"/>
        <n v="1238"/>
        <n v="1179"/>
        <n v="1358"/>
        <n v="1028"/>
        <n v="1619"/>
        <n v="1163"/>
        <n v="1111"/>
        <n v="1181"/>
        <n v="1456"/>
        <n v="1697"/>
        <n v="1139"/>
        <n v="1076"/>
        <n v="1272"/>
        <n v="1624"/>
        <n v="1509"/>
        <n v="1133"/>
        <n v="1514"/>
        <n v="1584"/>
        <n v="1289"/>
        <n v="911"/>
        <n v="1185"/>
        <n v="1349"/>
        <n v="1529"/>
        <n v="983"/>
        <n v="1078"/>
        <n v="1598"/>
        <n v="1332"/>
        <n v="1406"/>
        <n v="1376"/>
        <n v="1338"/>
        <n v="1091"/>
        <n v="1475"/>
        <n v="1453"/>
        <n v="1263"/>
        <n v="1066"/>
        <n v="944"/>
        <n v="1431"/>
        <n v="1985"/>
        <n v="1354"/>
        <n v="1047"/>
        <n v="1054"/>
        <n v="1392"/>
        <n v="1543"/>
        <n v="1391"/>
        <n v="1026"/>
        <n v="1043"/>
        <n v="879"/>
        <n v="980"/>
        <n v="1628"/>
        <n v="1273"/>
        <n v="1418"/>
        <n v="1285"/>
        <n v="1137"/>
        <n v="1477"/>
        <n v="1446"/>
        <n v="918"/>
        <n v="1090"/>
        <n v="1642"/>
        <n v="1425"/>
        <n v="1221"/>
        <n v="888"/>
        <n v="1122"/>
        <n v="1046"/>
        <n v="1559"/>
        <n v="1121"/>
        <n v="1102"/>
        <n v="1711"/>
        <n v="1278"/>
        <n v="1098"/>
        <n v="1177"/>
        <n v="1105"/>
        <n v="1283"/>
        <n v="1266"/>
        <n v="1805"/>
        <n v="1336"/>
        <n v="1074"/>
        <n v="1001"/>
        <n v="1457"/>
        <n v="1038"/>
        <n v="1255"/>
        <n v="1613"/>
        <n v="1335"/>
        <n v="964"/>
        <n v="1021"/>
        <n v="1339"/>
        <n v="1036"/>
        <n v="1170"/>
        <n v="1404"/>
        <n v="1695"/>
        <n v="1449"/>
        <n v="1156"/>
        <n v="1092"/>
        <n v="1064"/>
        <n v="1067"/>
        <n v="1157"/>
        <n v="1659"/>
        <n v="1504"/>
        <n v="1068"/>
        <n v="1075"/>
        <n v="1116"/>
        <n v="1400"/>
        <n v="1492"/>
        <n v="995"/>
        <n v="1037"/>
        <n v="1330"/>
        <n v="1326"/>
        <n v="1234"/>
        <n v="933"/>
        <n v="1363"/>
        <n v="1686"/>
        <n v="1402"/>
        <n v="1313"/>
        <n v="1223"/>
        <n v="1356"/>
        <n v="1045"/>
        <n v="1716"/>
        <n v="1262"/>
        <n v="1346"/>
        <n v="1033"/>
        <n v="1502"/>
        <n v="1004"/>
        <n v="1251"/>
        <n v="1240"/>
        <n v="1200"/>
        <n v="1125"/>
        <n v="959"/>
        <n v="1203"/>
        <n v="1385"/>
        <n v="1465"/>
        <n v="1315"/>
        <n v="904"/>
        <n v="1148"/>
        <n v="1440"/>
        <n v="979"/>
        <n v="1140"/>
        <n v="1135"/>
        <n v="1542"/>
        <n v="1030"/>
        <n v="1219"/>
        <n v="1694"/>
        <n v="1131"/>
        <n v="1166"/>
        <n v="1589"/>
        <n v="960"/>
        <n v="1202"/>
        <n v="1721"/>
        <n v="1167"/>
        <n v="1380"/>
        <n v="1293"/>
        <n v="865"/>
        <n v="1728"/>
        <n v="1357"/>
        <n v="1488"/>
        <n v="1522"/>
        <n v="1207"/>
        <n v="1069"/>
        <n v="1520"/>
        <n v="1681"/>
        <n v="1322"/>
        <n v="1799"/>
        <n v="1505"/>
        <n v="1410"/>
        <n v="1213"/>
        <n v="1120"/>
        <n v="1865"/>
        <n v="1205"/>
        <n v="1025"/>
        <n v="1209"/>
        <n v="1763"/>
        <n v="1714"/>
        <n v="1032"/>
        <n v="1130"/>
        <n v="1212"/>
        <n v="1081"/>
        <n v="1298"/>
        <n v="1452"/>
        <n v="1155"/>
        <n v="1258"/>
        <n v="2247"/>
        <n v="1379"/>
        <n v="985"/>
        <n v="1309"/>
        <n v="1549"/>
        <n v="1059"/>
        <n v="1389"/>
        <n v="1656"/>
        <n v="1127"/>
        <n v="1158"/>
        <n v="1351"/>
        <n v="1248"/>
        <n v="1651"/>
        <n v="1296"/>
        <n v="1530"/>
        <n v="1699"/>
        <n v="1564"/>
        <n v="1269"/>
        <n v="1474"/>
        <n v="1807"/>
        <n v="1304"/>
        <n v="1838"/>
        <n v="1169"/>
        <n v="1164"/>
        <n v="1458"/>
        <n v="1635"/>
        <n v="1869"/>
        <n v="1525"/>
        <n v="1350"/>
        <n v="1515"/>
        <n v="1884"/>
        <n v="1859"/>
        <n v="943"/>
        <n v="1228"/>
        <n v="986"/>
        <n v="1302"/>
        <n v="1526"/>
        <n v="1652"/>
        <n v="1640"/>
        <n v="1303"/>
        <n v="1286"/>
        <n v="1729"/>
        <n v="1282"/>
        <n v="1540"/>
        <n v="1744"/>
        <n v="1117"/>
        <n v="1211"/>
        <n v="1447"/>
        <n v="1816"/>
        <n v="1455"/>
        <n v="1094"/>
        <n v="1460"/>
        <n v="1149"/>
        <n v="810"/>
        <n v="1383"/>
        <n v="2021"/>
        <n v="869"/>
        <n v="1192"/>
        <n v="1489"/>
        <n v="1665"/>
        <n v="958"/>
        <n v="1014"/>
        <n v="1362"/>
        <n v="1006"/>
        <n v="927"/>
        <n v="1532"/>
        <n v="1736"/>
        <n v="1065"/>
        <n v="1415"/>
        <n v="1022"/>
        <n v="1439"/>
        <n v="1577"/>
        <n v="1229"/>
        <n v="1811"/>
        <n v="1394"/>
        <n v="1096"/>
        <n v="1040"/>
        <n v="1375"/>
        <n v="1308"/>
        <n v="970"/>
        <n v="1605"/>
        <n v="1281"/>
        <n v="952"/>
        <n v="1337"/>
        <n v="1256"/>
        <n v="1114"/>
        <n v="1062"/>
        <n v="827"/>
        <n v="1178"/>
        <n v="1513"/>
        <n v="1079"/>
        <n v="1388"/>
        <n v="881"/>
        <n v="1173"/>
        <n v="1594"/>
        <n v="1506"/>
        <n v="1512"/>
        <n v="1245"/>
        <n v="1853"/>
        <n v="1027"/>
        <n v="1208"/>
        <n v="1316"/>
        <n v="1550"/>
        <n v="1472"/>
        <n v="1541"/>
        <n v="1591"/>
        <n v="940"/>
        <n v="984"/>
        <n v="1524"/>
        <n v="992"/>
        <n v="1271"/>
        <n v="928"/>
        <n v="1712"/>
        <n v="1153"/>
        <n v="1679"/>
        <n v="1638"/>
        <n v="1523"/>
        <n v="1108"/>
        <n v="1365"/>
        <n v="1620"/>
        <n v="1528"/>
        <n v="795"/>
        <n v="1497"/>
        <n v="1703"/>
        <n v="1430"/>
        <n v="1331"/>
        <n v="1017"/>
        <n v="1426"/>
        <n v="971"/>
        <n v="1329"/>
        <n v="1159"/>
        <n v="1678"/>
        <n v="1762"/>
        <n v="1147"/>
        <n v="1429"/>
        <n v="1236"/>
        <n v="1482"/>
        <n v="1011"/>
        <n v="1119"/>
        <n v="884"/>
        <n v="1467"/>
        <n v="1832"/>
        <n v="1673"/>
        <n v="1257"/>
        <n v="889"/>
        <n v="1717"/>
        <n v="1235"/>
        <n v="1597"/>
        <n v="1753"/>
        <n v="1101"/>
        <n v="1427"/>
        <n v="1692"/>
        <n v="1645"/>
        <n v="1654"/>
        <n v="1310"/>
        <n v="1016"/>
        <n v="1507"/>
        <n v="1100"/>
        <n v="1381"/>
        <n v="1746"/>
        <n v="2040"/>
        <n v="1621"/>
        <n v="1136"/>
        <n v="1922"/>
        <n v="1503"/>
        <n v="1572"/>
        <n v="1708"/>
        <n v="1705"/>
        <n v="1569"/>
        <n v="1701"/>
        <n v="1393"/>
        <n v="1533"/>
        <n v="1473"/>
        <n v="1253"/>
        <n v="1373"/>
        <n v="1891"/>
        <n v="1171"/>
        <n v="1893"/>
        <n v="1194"/>
        <n v="1562"/>
        <n v="1754"/>
        <n v="1151"/>
        <n v="1191"/>
        <n v="1419"/>
        <n v="1696"/>
        <n v="1623"/>
        <n v="1510"/>
        <n v="1546"/>
        <n v="1284"/>
        <n v="2022"/>
        <n v="880"/>
        <n v="1435"/>
        <n v="1491"/>
        <n v="2044"/>
        <n v="999"/>
        <n v="1561"/>
        <n v="1803"/>
        <n v="1556"/>
        <n v="1437"/>
        <n v="1226"/>
        <n v="1321"/>
        <n v="1747"/>
        <n v="1180"/>
        <n v="1215"/>
        <n v="1615"/>
        <n v="875"/>
        <n v="1689"/>
        <n v="965"/>
        <n v="1387"/>
        <n v="1576"/>
        <n v="1109"/>
        <n v="1764"/>
        <n v="910"/>
        <n v="926"/>
        <n v="1291"/>
        <n v="1521"/>
        <n v="1083"/>
        <n v="1664"/>
        <n v="1616"/>
        <n v="1099"/>
        <n v="1484"/>
        <n v="1911"/>
        <n v="1386"/>
        <n v="1537"/>
        <n v="1057"/>
        <n v="1049"/>
        <n v="1786"/>
        <n v="1633"/>
        <n v="1294"/>
        <m/>
      </sharedItems>
    </cacheField>
    <cacheField name="Promotion" numFmtId="0">
      <sharedItems containsBlank="1" count="3">
        <s v="none"/>
        <s v="promo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7.813364467591" createdVersion="8" refreshedVersion="8" minRefreshableVersion="3" recordCount="1096" xr:uid="{A9AE5A67-2DB5-F84B-898F-D564008A5E71}">
  <cacheSource type="worksheet">
    <worksheetSource ref="A1:H1048576" sheet="Data "/>
  </cacheSource>
  <cacheFields count="8">
    <cacheField name="Day" numFmtId="0">
      <sharedItems containsBlank="1" count="8">
        <s v="Tuesday"/>
        <s v="Wednesday"/>
        <s v="Thursday"/>
        <s v="Friday"/>
        <s v="Saturday"/>
        <s v="Sunday"/>
        <s v="Monday"/>
        <m/>
      </sharedItems>
    </cacheField>
    <cacheField name="Weekday" numFmtId="0">
      <sharedItems containsString="0" containsBlank="1" containsNumber="1" containsInteger="1" minValue="1" maxValue="7"/>
    </cacheField>
    <cacheField name="Date" numFmtId="0">
      <sharedItems containsNonDate="0" containsDate="1" containsString="0" containsBlank="1" minDate="2013-01-01T00:00:00" maxDate="2016-01-01T00:00:00"/>
    </cacheField>
    <cacheField name="Cakes" numFmtId="0">
      <sharedItems containsString="0" containsBlank="1" containsNumber="1" containsInteger="1" minValue="32" maxValue="165" count="113">
        <n v="79"/>
        <n v="91"/>
        <n v="47"/>
        <n v="89"/>
        <n v="112"/>
        <n v="70"/>
        <n v="59"/>
        <n v="71"/>
        <n v="74"/>
        <n v="119"/>
        <n v="90"/>
        <n v="96"/>
        <n v="62"/>
        <n v="48"/>
        <n v="58"/>
        <n v="94"/>
        <n v="97"/>
        <n v="67"/>
        <n v="81"/>
        <n v="95"/>
        <n v="93"/>
        <n v="60"/>
        <n v="80"/>
        <n v="77"/>
        <n v="65"/>
        <n v="61"/>
        <n v="103"/>
        <n v="113"/>
        <n v="63"/>
        <n v="72"/>
        <n v="66"/>
        <n v="83"/>
        <n v="84"/>
        <n v="69"/>
        <n v="68"/>
        <n v="73"/>
        <n v="120"/>
        <n v="122"/>
        <n v="55"/>
        <n v="75"/>
        <n v="44"/>
        <n v="87"/>
        <n v="128"/>
        <n v="92"/>
        <n v="78"/>
        <n v="116"/>
        <n v="117"/>
        <n v="57"/>
        <n v="110"/>
        <n v="108"/>
        <n v="88"/>
        <n v="76"/>
        <n v="101"/>
        <n v="64"/>
        <n v="106"/>
        <n v="107"/>
        <n v="51"/>
        <n v="100"/>
        <n v="140"/>
        <n v="118"/>
        <n v="53"/>
        <n v="82"/>
        <n v="115"/>
        <n v="45"/>
        <n v="102"/>
        <n v="56"/>
        <n v="136"/>
        <n v="43"/>
        <n v="86"/>
        <n v="98"/>
        <n v="99"/>
        <n v="123"/>
        <n v="85"/>
        <n v="114"/>
        <n v="32"/>
        <n v="52"/>
        <n v="50"/>
        <n v="42"/>
        <n v="109"/>
        <n v="104"/>
        <n v="121"/>
        <n v="141"/>
        <n v="111"/>
        <n v="40"/>
        <n v="125"/>
        <n v="150"/>
        <n v="105"/>
        <n v="139"/>
        <n v="124"/>
        <n v="54"/>
        <n v="133"/>
        <n v="127"/>
        <n v="126"/>
        <n v="137"/>
        <n v="142"/>
        <n v="134"/>
        <n v="49"/>
        <n v="143"/>
        <n v="38"/>
        <n v="129"/>
        <n v="146"/>
        <n v="37"/>
        <n v="138"/>
        <n v="165"/>
        <n v="130"/>
        <n v="144"/>
        <n v="147"/>
        <n v="132"/>
        <n v="153"/>
        <n v="135"/>
        <n v="156"/>
        <n v="148"/>
        <m/>
      </sharedItems>
    </cacheField>
    <cacheField name="Pies" numFmtId="0">
      <sharedItems containsString="0" containsBlank="1" containsNumber="1" containsInteger="1" minValue="16" maxValue="98"/>
    </cacheField>
    <cacheField name="Cookies" numFmtId="0">
      <sharedItems containsString="0" containsBlank="1" containsNumber="1" containsInteger="1" minValue="222" maxValue="1152"/>
    </cacheField>
    <cacheField name="Smoothies" numFmtId="0">
      <sharedItems containsString="0" containsBlank="1" containsNumber="1" containsInteger="1" minValue="50" maxValue="551"/>
    </cacheField>
    <cacheField name="Coffee" numFmtId="0">
      <sharedItems containsString="0" containsBlank="1" containsNumber="1" containsInteger="1" minValue="111" maxValue="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x v="0"/>
    <x v="0"/>
    <x v="0"/>
    <n v="46"/>
    <n v="518"/>
    <n v="60"/>
    <n v="233"/>
    <n v="936"/>
    <x v="0"/>
    <n v="2106.3900000000003"/>
    <s v="Good"/>
  </r>
  <r>
    <x v="1"/>
    <x v="0"/>
    <x v="1"/>
    <x v="1"/>
    <n v="50"/>
    <n v="539"/>
    <n v="161"/>
    <n v="427"/>
    <n v="1268"/>
    <x v="0"/>
    <n v="2931.23"/>
    <s v="Very Good"/>
  </r>
  <r>
    <x v="2"/>
    <x v="0"/>
    <x v="2"/>
    <x v="2"/>
    <n v="60"/>
    <n v="222"/>
    <n v="166"/>
    <n v="347"/>
    <n v="842"/>
    <x v="0"/>
    <n v="2282.1499999999996"/>
    <s v="Good"/>
  </r>
  <r>
    <x v="3"/>
    <x v="0"/>
    <x v="3"/>
    <x v="3"/>
    <n v="64"/>
    <n v="734"/>
    <n v="153"/>
    <n v="358"/>
    <n v="1398"/>
    <x v="0"/>
    <n v="3083.05"/>
    <s v="Excellent"/>
  </r>
  <r>
    <x v="4"/>
    <x v="0"/>
    <x v="4"/>
    <x v="4"/>
    <n v="73"/>
    <n v="764"/>
    <n v="240"/>
    <n v="392"/>
    <n v="1581"/>
    <x v="0"/>
    <n v="3675.54"/>
    <s v="Excellent"/>
  </r>
  <r>
    <x v="5"/>
    <x v="0"/>
    <x v="5"/>
    <x v="3"/>
    <n v="57"/>
    <n v="922"/>
    <n v="259"/>
    <n v="510"/>
    <n v="1837"/>
    <x v="0"/>
    <n v="3822.09"/>
    <s v="Excellent"/>
  </r>
  <r>
    <x v="6"/>
    <x v="0"/>
    <x v="6"/>
    <x v="5"/>
    <n v="50"/>
    <n v="476"/>
    <n v="120"/>
    <n v="334"/>
    <n v="1050"/>
    <x v="0"/>
    <n v="2424.6999999999998"/>
    <s v="Good"/>
  </r>
  <r>
    <x v="0"/>
    <x v="0"/>
    <x v="7"/>
    <x v="5"/>
    <n v="48"/>
    <n v="496"/>
    <n v="222"/>
    <n v="316"/>
    <n v="1152"/>
    <x v="0"/>
    <n v="2694.6600000000003"/>
    <s v="Very Good"/>
  </r>
  <r>
    <x v="1"/>
    <x v="0"/>
    <x v="8"/>
    <x v="6"/>
    <n v="37"/>
    <n v="587"/>
    <n v="181"/>
    <n v="156"/>
    <n v="1020"/>
    <x v="0"/>
    <n v="2167.7600000000002"/>
    <s v="Good"/>
  </r>
  <r>
    <x v="2"/>
    <x v="0"/>
    <x v="9"/>
    <x v="7"/>
    <n v="36"/>
    <n v="488"/>
    <n v="178"/>
    <n v="298"/>
    <n v="1071"/>
    <x v="0"/>
    <n v="2411.8599999999997"/>
    <s v="Good"/>
  </r>
  <r>
    <x v="3"/>
    <x v="0"/>
    <x v="10"/>
    <x v="8"/>
    <n v="50"/>
    <n v="645"/>
    <n v="100"/>
    <n v="490"/>
    <n v="1359"/>
    <x v="0"/>
    <n v="2868.65"/>
    <s v="Very Good"/>
  </r>
  <r>
    <x v="4"/>
    <x v="0"/>
    <x v="11"/>
    <x v="9"/>
    <n v="71"/>
    <n v="438"/>
    <n v="162"/>
    <n v="416"/>
    <n v="1206"/>
    <x v="0"/>
    <n v="3193.84"/>
    <s v="Excellent"/>
  </r>
  <r>
    <x v="5"/>
    <x v="0"/>
    <x v="12"/>
    <x v="10"/>
    <n v="51"/>
    <n v="568"/>
    <n v="137"/>
    <n v="434"/>
    <n v="1280"/>
    <x v="0"/>
    <n v="2905.11"/>
    <s v="Very Good"/>
  </r>
  <r>
    <x v="6"/>
    <x v="0"/>
    <x v="13"/>
    <x v="11"/>
    <n v="48"/>
    <n v="585"/>
    <n v="194"/>
    <n v="573"/>
    <n v="1496"/>
    <x v="1"/>
    <n v="3379.48"/>
    <s v="Excellent"/>
  </r>
  <r>
    <x v="0"/>
    <x v="0"/>
    <x v="14"/>
    <x v="12"/>
    <n v="56"/>
    <n v="536"/>
    <n v="112"/>
    <n v="287"/>
    <n v="1053"/>
    <x v="0"/>
    <n v="2371.65"/>
    <s v="Good"/>
  </r>
  <r>
    <x v="1"/>
    <x v="0"/>
    <x v="15"/>
    <x v="13"/>
    <n v="33"/>
    <n v="336"/>
    <n v="151"/>
    <n v="420"/>
    <n v="988"/>
    <x v="0"/>
    <n v="2245.4300000000003"/>
    <s v="Good"/>
  </r>
  <r>
    <x v="2"/>
    <x v="0"/>
    <x v="16"/>
    <x v="14"/>
    <n v="67"/>
    <n v="404"/>
    <n v="166"/>
    <n v="376"/>
    <n v="1071"/>
    <x v="0"/>
    <n v="2658.04"/>
    <s v="Very Good"/>
  </r>
  <r>
    <x v="3"/>
    <x v="0"/>
    <x v="17"/>
    <x v="8"/>
    <n v="74"/>
    <n v="533"/>
    <n v="181"/>
    <n v="456"/>
    <n v="1318"/>
    <x v="0"/>
    <n v="3160.3"/>
    <s v="Excellent"/>
  </r>
  <r>
    <x v="4"/>
    <x v="0"/>
    <x v="18"/>
    <x v="15"/>
    <n v="45"/>
    <n v="470"/>
    <n v="208"/>
    <n v="584"/>
    <n v="1401"/>
    <x v="0"/>
    <n v="3287.88"/>
    <s v="Excellent"/>
  </r>
  <r>
    <x v="5"/>
    <x v="0"/>
    <x v="19"/>
    <x v="16"/>
    <n v="54"/>
    <n v="395"/>
    <n v="231"/>
    <n v="411"/>
    <n v="1188"/>
    <x v="0"/>
    <n v="3043.1299999999997"/>
    <s v="Excellent"/>
  </r>
  <r>
    <x v="6"/>
    <x v="0"/>
    <x v="20"/>
    <x v="0"/>
    <n v="36"/>
    <n v="431"/>
    <n v="159"/>
    <n v="308"/>
    <n v="1013"/>
    <x v="0"/>
    <n v="2370.52"/>
    <s v="Good"/>
  </r>
  <r>
    <x v="0"/>
    <x v="0"/>
    <x v="21"/>
    <x v="17"/>
    <n v="39"/>
    <n v="276"/>
    <n v="204"/>
    <n v="382"/>
    <n v="968"/>
    <x v="0"/>
    <n v="2449.38"/>
    <s v="Good"/>
  </r>
  <r>
    <x v="1"/>
    <x v="0"/>
    <x v="22"/>
    <x v="18"/>
    <n v="43"/>
    <n v="387"/>
    <n v="184"/>
    <n v="295"/>
    <n v="990"/>
    <x v="0"/>
    <n v="2455.34"/>
    <s v="Good"/>
  </r>
  <r>
    <x v="2"/>
    <x v="0"/>
    <x v="23"/>
    <x v="7"/>
    <n v="42"/>
    <n v="456"/>
    <n v="114"/>
    <n v="365"/>
    <n v="1048"/>
    <x v="0"/>
    <n v="2379.15"/>
    <s v="Good"/>
  </r>
  <r>
    <x v="3"/>
    <x v="0"/>
    <x v="24"/>
    <x v="19"/>
    <n v="58"/>
    <n v="647"/>
    <n v="113"/>
    <n v="362"/>
    <n v="1275"/>
    <x v="0"/>
    <n v="2867.28"/>
    <s v="Very Good"/>
  </r>
  <r>
    <x v="4"/>
    <x v="0"/>
    <x v="25"/>
    <x v="19"/>
    <n v="16"/>
    <n v="597"/>
    <n v="178"/>
    <n v="425"/>
    <n v="1311"/>
    <x v="0"/>
    <n v="2738.5"/>
    <s v="Very Good"/>
  </r>
  <r>
    <x v="5"/>
    <x v="0"/>
    <x v="26"/>
    <x v="20"/>
    <n v="66"/>
    <n v="470"/>
    <n v="192"/>
    <n v="355"/>
    <n v="1176"/>
    <x v="0"/>
    <n v="2977.33"/>
    <s v="Very Good"/>
  </r>
  <r>
    <x v="6"/>
    <x v="0"/>
    <x v="27"/>
    <x v="21"/>
    <n v="46"/>
    <n v="590"/>
    <n v="203"/>
    <n v="255"/>
    <n v="1154"/>
    <x v="0"/>
    <n v="2525.52"/>
    <s v="Very Good"/>
  </r>
  <r>
    <x v="0"/>
    <x v="0"/>
    <x v="28"/>
    <x v="0"/>
    <n v="38"/>
    <n v="535"/>
    <n v="141"/>
    <n v="287"/>
    <n v="1080"/>
    <x v="0"/>
    <n v="2396.8700000000003"/>
    <s v="Good"/>
  </r>
  <r>
    <x v="1"/>
    <x v="0"/>
    <x v="29"/>
    <x v="22"/>
    <n v="40"/>
    <n v="397"/>
    <n v="204"/>
    <n v="382"/>
    <n v="1103"/>
    <x v="0"/>
    <n v="2663.17"/>
    <s v="Very Good"/>
  </r>
  <r>
    <x v="2"/>
    <x v="0"/>
    <x v="30"/>
    <x v="23"/>
    <n v="45"/>
    <n v="508"/>
    <n v="181"/>
    <n v="503"/>
    <n v="1314"/>
    <x v="0"/>
    <n v="2973.08"/>
    <s v="Very Good"/>
  </r>
  <r>
    <x v="3"/>
    <x v="0"/>
    <x v="31"/>
    <x v="7"/>
    <n v="59"/>
    <n v="731"/>
    <n v="236"/>
    <n v="419"/>
    <n v="1516"/>
    <x v="0"/>
    <n v="3285.14"/>
    <s v="Excellent"/>
  </r>
  <r>
    <x v="4"/>
    <x v="0"/>
    <x v="32"/>
    <x v="3"/>
    <n v="62"/>
    <n v="602"/>
    <n v="213"/>
    <n v="329"/>
    <n v="1295"/>
    <x v="0"/>
    <n v="3055.06"/>
    <s v="Excellent"/>
  </r>
  <r>
    <x v="5"/>
    <x v="0"/>
    <x v="33"/>
    <x v="10"/>
    <n v="59"/>
    <n v="536"/>
    <n v="224"/>
    <n v="627"/>
    <n v="1536"/>
    <x v="0"/>
    <n v="3593.6299999999997"/>
    <s v="Excellent"/>
  </r>
  <r>
    <x v="6"/>
    <x v="0"/>
    <x v="34"/>
    <x v="18"/>
    <n v="49"/>
    <n v="518"/>
    <n v="127"/>
    <n v="429"/>
    <n v="1204"/>
    <x v="0"/>
    <n v="2738.26"/>
    <s v="Very Good"/>
  </r>
  <r>
    <x v="0"/>
    <x v="0"/>
    <x v="35"/>
    <x v="20"/>
    <n v="54"/>
    <n v="331"/>
    <n v="171"/>
    <n v="328"/>
    <n v="977"/>
    <x v="0"/>
    <n v="2609.1999999999998"/>
    <s v="Very Good"/>
  </r>
  <r>
    <x v="1"/>
    <x v="0"/>
    <x v="36"/>
    <x v="24"/>
    <n v="34"/>
    <n v="406"/>
    <n v="146"/>
    <n v="435"/>
    <n v="1086"/>
    <x v="0"/>
    <n v="2449.63"/>
    <s v="Good"/>
  </r>
  <r>
    <x v="2"/>
    <x v="0"/>
    <x v="37"/>
    <x v="25"/>
    <n v="50"/>
    <n v="430"/>
    <n v="160"/>
    <n v="376"/>
    <n v="1077"/>
    <x v="0"/>
    <n v="2523.84"/>
    <s v="Very Good"/>
  </r>
  <r>
    <x v="3"/>
    <x v="0"/>
    <x v="38"/>
    <x v="4"/>
    <n v="70"/>
    <n v="601"/>
    <n v="267"/>
    <n v="581"/>
    <n v="1631"/>
    <x v="0"/>
    <n v="3942.51"/>
    <s v="Excellent"/>
  </r>
  <r>
    <x v="4"/>
    <x v="0"/>
    <x v="39"/>
    <x v="26"/>
    <n v="58"/>
    <n v="411"/>
    <n v="141"/>
    <n v="488"/>
    <n v="1201"/>
    <x v="0"/>
    <n v="3020.1"/>
    <s v="Excellent"/>
  </r>
  <r>
    <x v="5"/>
    <x v="0"/>
    <x v="40"/>
    <x v="27"/>
    <n v="60"/>
    <n v="440"/>
    <n v="187"/>
    <n v="387"/>
    <n v="1187"/>
    <x v="0"/>
    <n v="3069.36"/>
    <s v="Excellent"/>
  </r>
  <r>
    <x v="6"/>
    <x v="0"/>
    <x v="41"/>
    <x v="28"/>
    <n v="43"/>
    <n v="334"/>
    <n v="209"/>
    <n v="236"/>
    <n v="885"/>
    <x v="0"/>
    <n v="2243.21"/>
    <s v="Good"/>
  </r>
  <r>
    <x v="0"/>
    <x v="0"/>
    <x v="42"/>
    <x v="29"/>
    <n v="49"/>
    <n v="424"/>
    <n v="184"/>
    <n v="460"/>
    <n v="1189"/>
    <x v="0"/>
    <n v="2818.82"/>
    <s v="Very Good"/>
  </r>
  <r>
    <x v="1"/>
    <x v="0"/>
    <x v="43"/>
    <x v="20"/>
    <n v="61"/>
    <n v="599"/>
    <n v="218"/>
    <n v="388"/>
    <n v="1359"/>
    <x v="1"/>
    <n v="3200.95"/>
    <s v="Excellent"/>
  </r>
  <r>
    <x v="2"/>
    <x v="0"/>
    <x v="44"/>
    <x v="28"/>
    <n v="53"/>
    <n v="371"/>
    <n v="118"/>
    <n v="226"/>
    <n v="831"/>
    <x v="0"/>
    <n v="2082.8500000000004"/>
    <s v="Good"/>
  </r>
  <r>
    <x v="3"/>
    <x v="0"/>
    <x v="45"/>
    <x v="17"/>
    <n v="50"/>
    <n v="730"/>
    <n v="195"/>
    <n v="523"/>
    <n v="1565"/>
    <x v="1"/>
    <n v="3257.02"/>
    <s v="Excellent"/>
  </r>
  <r>
    <x v="4"/>
    <x v="0"/>
    <x v="46"/>
    <x v="30"/>
    <n v="71"/>
    <n v="820"/>
    <n v="225"/>
    <n v="568"/>
    <n v="1750"/>
    <x v="0"/>
    <n v="3718.37"/>
    <s v="Excellent"/>
  </r>
  <r>
    <x v="5"/>
    <x v="0"/>
    <x v="47"/>
    <x v="31"/>
    <n v="69"/>
    <n v="611"/>
    <n v="125"/>
    <n v="535"/>
    <n v="1423"/>
    <x v="0"/>
    <n v="3238.29"/>
    <s v="Excellent"/>
  </r>
  <r>
    <x v="6"/>
    <x v="0"/>
    <x v="48"/>
    <x v="32"/>
    <n v="56"/>
    <n v="549"/>
    <n v="179"/>
    <n v="320"/>
    <n v="1188"/>
    <x v="1"/>
    <n v="2793.5200000000004"/>
    <s v="Very Good"/>
  </r>
  <r>
    <x v="0"/>
    <x v="0"/>
    <x v="49"/>
    <x v="23"/>
    <n v="43"/>
    <n v="405"/>
    <n v="206"/>
    <n v="310"/>
    <n v="1041"/>
    <x v="0"/>
    <n v="2542.79"/>
    <s v="Very Good"/>
  </r>
  <r>
    <x v="1"/>
    <x v="0"/>
    <x v="50"/>
    <x v="33"/>
    <n v="59"/>
    <n v="431"/>
    <n v="202"/>
    <n v="509"/>
    <n v="1270"/>
    <x v="0"/>
    <n v="3052.58"/>
    <s v="Excellent"/>
  </r>
  <r>
    <x v="2"/>
    <x v="0"/>
    <x v="51"/>
    <x v="15"/>
    <n v="45"/>
    <n v="632"/>
    <n v="260"/>
    <n v="200"/>
    <n v="1231"/>
    <x v="1"/>
    <n v="2839.58"/>
    <s v="Very Good"/>
  </r>
  <r>
    <x v="3"/>
    <x v="0"/>
    <x v="52"/>
    <x v="20"/>
    <n v="44"/>
    <n v="689"/>
    <n v="159"/>
    <n v="420"/>
    <n v="1405"/>
    <x v="0"/>
    <n v="3015.8199999999997"/>
    <s v="Excellent"/>
  </r>
  <r>
    <x v="4"/>
    <x v="0"/>
    <x v="53"/>
    <x v="5"/>
    <n v="70"/>
    <n v="612"/>
    <n v="244"/>
    <n v="258"/>
    <n v="1254"/>
    <x v="0"/>
    <n v="2968.86"/>
    <s v="Very Good"/>
  </r>
  <r>
    <x v="5"/>
    <x v="0"/>
    <x v="54"/>
    <x v="14"/>
    <n v="51"/>
    <n v="599"/>
    <n v="203"/>
    <n v="331"/>
    <n v="1242"/>
    <x v="0"/>
    <n v="2720.17"/>
    <s v="Very Good"/>
  </r>
  <r>
    <x v="6"/>
    <x v="0"/>
    <x v="55"/>
    <x v="28"/>
    <n v="57"/>
    <n v="502"/>
    <n v="143"/>
    <n v="330"/>
    <n v="1095"/>
    <x v="0"/>
    <n v="2532.25"/>
    <s v="Very Good"/>
  </r>
  <r>
    <x v="0"/>
    <x v="0"/>
    <x v="56"/>
    <x v="34"/>
    <n v="34"/>
    <n v="411"/>
    <n v="99"/>
    <n v="282"/>
    <n v="894"/>
    <x v="0"/>
    <n v="2029.08"/>
    <s v="Good"/>
  </r>
  <r>
    <x v="1"/>
    <x v="0"/>
    <x v="57"/>
    <x v="30"/>
    <n v="56"/>
    <n v="551"/>
    <n v="159"/>
    <n v="445"/>
    <n v="1277"/>
    <x v="0"/>
    <n v="2867.45"/>
    <s v="Very Good"/>
  </r>
  <r>
    <x v="2"/>
    <x v="0"/>
    <x v="58"/>
    <x v="13"/>
    <n v="50"/>
    <n v="470"/>
    <n v="165"/>
    <n v="248"/>
    <n v="981"/>
    <x v="0"/>
    <n v="2239.17"/>
    <s v="Good"/>
  </r>
  <r>
    <x v="3"/>
    <x v="0"/>
    <x v="59"/>
    <x v="35"/>
    <n v="56"/>
    <n v="622"/>
    <n v="119"/>
    <n v="355"/>
    <n v="1225"/>
    <x v="0"/>
    <n v="2684.54"/>
    <s v="Very Good"/>
  </r>
  <r>
    <x v="4"/>
    <x v="0"/>
    <x v="60"/>
    <x v="36"/>
    <n v="84"/>
    <n v="597"/>
    <n v="247"/>
    <n v="506"/>
    <n v="1554"/>
    <x v="1"/>
    <n v="3914.5"/>
    <s v="Excellent"/>
  </r>
  <r>
    <x v="5"/>
    <x v="0"/>
    <x v="61"/>
    <x v="37"/>
    <n v="52"/>
    <n v="679"/>
    <n v="139"/>
    <n v="506"/>
    <n v="1498"/>
    <x v="1"/>
    <n v="3381.76"/>
    <s v="Excellent"/>
  </r>
  <r>
    <x v="6"/>
    <x v="0"/>
    <x v="62"/>
    <x v="38"/>
    <n v="42"/>
    <n v="352"/>
    <n v="156"/>
    <n v="297"/>
    <n v="902"/>
    <x v="0"/>
    <n v="2162.4499999999998"/>
    <s v="Good"/>
  </r>
  <r>
    <x v="0"/>
    <x v="0"/>
    <x v="63"/>
    <x v="32"/>
    <n v="46"/>
    <n v="513"/>
    <n v="161"/>
    <n v="251"/>
    <n v="1055"/>
    <x v="0"/>
    <n v="2471.75"/>
    <s v="Good"/>
  </r>
  <r>
    <x v="1"/>
    <x v="0"/>
    <x v="64"/>
    <x v="39"/>
    <n v="52"/>
    <n v="365"/>
    <n v="100"/>
    <n v="357"/>
    <n v="949"/>
    <x v="0"/>
    <n v="2352.2799999999997"/>
    <s v="Good"/>
  </r>
  <r>
    <x v="2"/>
    <x v="0"/>
    <x v="65"/>
    <x v="40"/>
    <n v="45"/>
    <n v="392"/>
    <n v="126"/>
    <n v="317"/>
    <n v="924"/>
    <x v="0"/>
    <n v="2109.15"/>
    <s v="Good"/>
  </r>
  <r>
    <x v="3"/>
    <x v="0"/>
    <x v="66"/>
    <x v="41"/>
    <n v="49"/>
    <n v="653"/>
    <n v="241"/>
    <n v="455"/>
    <n v="1485"/>
    <x v="0"/>
    <n v="3303.51"/>
    <s v="Excellent"/>
  </r>
  <r>
    <x v="4"/>
    <x v="0"/>
    <x v="67"/>
    <x v="42"/>
    <n v="48"/>
    <n v="674"/>
    <n v="168"/>
    <n v="630"/>
    <n v="1648"/>
    <x v="0"/>
    <n v="3711.2799999999997"/>
    <s v="Excellent"/>
  </r>
  <r>
    <x v="5"/>
    <x v="0"/>
    <x v="68"/>
    <x v="26"/>
    <n v="59"/>
    <n v="762"/>
    <n v="206"/>
    <n v="481"/>
    <n v="1611"/>
    <x v="0"/>
    <n v="3557.51"/>
    <s v="Excellent"/>
  </r>
  <r>
    <x v="6"/>
    <x v="0"/>
    <x v="69"/>
    <x v="12"/>
    <n v="54"/>
    <n v="356"/>
    <n v="137"/>
    <n v="231"/>
    <n v="840"/>
    <x v="0"/>
    <n v="2137.7600000000002"/>
    <s v="Good"/>
  </r>
  <r>
    <x v="0"/>
    <x v="0"/>
    <x v="70"/>
    <x v="43"/>
    <n v="50"/>
    <n v="605"/>
    <n v="171"/>
    <n v="388"/>
    <n v="1306"/>
    <x v="0"/>
    <n v="2955.36"/>
    <s v="Very Good"/>
  </r>
  <r>
    <x v="1"/>
    <x v="0"/>
    <x v="71"/>
    <x v="31"/>
    <n v="52"/>
    <n v="527"/>
    <n v="150"/>
    <n v="485"/>
    <n v="1297"/>
    <x v="0"/>
    <n v="2968.88"/>
    <s v="Very Good"/>
  </r>
  <r>
    <x v="2"/>
    <x v="0"/>
    <x v="72"/>
    <x v="44"/>
    <n v="38"/>
    <n v="439"/>
    <n v="92"/>
    <n v="285"/>
    <n v="932"/>
    <x v="0"/>
    <n v="2144.84"/>
    <s v="Good"/>
  </r>
  <r>
    <x v="3"/>
    <x v="0"/>
    <x v="73"/>
    <x v="17"/>
    <n v="47"/>
    <n v="639"/>
    <n v="246"/>
    <n v="444"/>
    <n v="1443"/>
    <x v="0"/>
    <n v="3133.71"/>
    <s v="Excellent"/>
  </r>
  <r>
    <x v="4"/>
    <x v="0"/>
    <x v="74"/>
    <x v="45"/>
    <n v="51"/>
    <n v="557"/>
    <n v="291"/>
    <n v="381"/>
    <n v="1396"/>
    <x v="0"/>
    <n v="3418.21"/>
    <s v="Excellent"/>
  </r>
  <r>
    <x v="5"/>
    <x v="0"/>
    <x v="75"/>
    <x v="46"/>
    <n v="57"/>
    <n v="718"/>
    <n v="269"/>
    <n v="440"/>
    <n v="1601"/>
    <x v="1"/>
    <n v="3692.73"/>
    <s v="Excellent"/>
  </r>
  <r>
    <x v="6"/>
    <x v="0"/>
    <x v="76"/>
    <x v="47"/>
    <n v="45"/>
    <n v="520"/>
    <n v="140"/>
    <n v="186"/>
    <n v="948"/>
    <x v="0"/>
    <n v="2101.54"/>
    <s v="Good"/>
  </r>
  <r>
    <x v="0"/>
    <x v="0"/>
    <x v="77"/>
    <x v="7"/>
    <n v="30"/>
    <n v="343"/>
    <n v="130"/>
    <n v="255"/>
    <n v="829"/>
    <x v="0"/>
    <n v="1982.22"/>
    <s v="Low"/>
  </r>
  <r>
    <x v="1"/>
    <x v="0"/>
    <x v="78"/>
    <x v="48"/>
    <n v="43"/>
    <n v="261"/>
    <n v="129"/>
    <n v="304"/>
    <n v="847"/>
    <x v="0"/>
    <n v="2372.56"/>
    <s v="Good"/>
  </r>
  <r>
    <x v="2"/>
    <x v="0"/>
    <x v="79"/>
    <x v="32"/>
    <n v="37"/>
    <n v="420"/>
    <n v="179"/>
    <n v="462"/>
    <n v="1182"/>
    <x v="0"/>
    <n v="2767.89"/>
    <s v="Very Good"/>
  </r>
  <r>
    <x v="3"/>
    <x v="0"/>
    <x v="80"/>
    <x v="18"/>
    <n v="44"/>
    <n v="515"/>
    <n v="224"/>
    <n v="483"/>
    <n v="1347"/>
    <x v="0"/>
    <n v="3085.2799999999997"/>
    <s v="Excellent"/>
  </r>
  <r>
    <x v="4"/>
    <x v="0"/>
    <x v="81"/>
    <x v="49"/>
    <n v="68"/>
    <n v="793"/>
    <n v="235"/>
    <n v="375"/>
    <n v="1579"/>
    <x v="0"/>
    <n v="3581.97"/>
    <s v="Excellent"/>
  </r>
  <r>
    <x v="5"/>
    <x v="0"/>
    <x v="82"/>
    <x v="41"/>
    <n v="46"/>
    <n v="585"/>
    <n v="281"/>
    <n v="455"/>
    <n v="1454"/>
    <x v="0"/>
    <n v="3327.29"/>
    <s v="Excellent"/>
  </r>
  <r>
    <x v="6"/>
    <x v="0"/>
    <x v="83"/>
    <x v="22"/>
    <n v="46"/>
    <n v="308"/>
    <n v="117"/>
    <n v="374"/>
    <n v="925"/>
    <x v="0"/>
    <n v="2356.0100000000002"/>
    <s v="Good"/>
  </r>
  <r>
    <x v="0"/>
    <x v="0"/>
    <x v="84"/>
    <x v="25"/>
    <n v="37"/>
    <n v="440"/>
    <n v="196"/>
    <n v="322"/>
    <n v="1056"/>
    <x v="0"/>
    <n v="2410.42"/>
    <s v="Good"/>
  </r>
  <r>
    <x v="1"/>
    <x v="0"/>
    <x v="85"/>
    <x v="19"/>
    <n v="23"/>
    <n v="529"/>
    <n v="142"/>
    <n v="231"/>
    <n v="1020"/>
    <x v="0"/>
    <n v="2243.98"/>
    <s v="Good"/>
  </r>
  <r>
    <x v="2"/>
    <x v="0"/>
    <x v="86"/>
    <x v="25"/>
    <n v="42"/>
    <n v="359"/>
    <n v="68"/>
    <n v="352"/>
    <n v="882"/>
    <x v="0"/>
    <n v="2054.71"/>
    <s v="Good"/>
  </r>
  <r>
    <x v="3"/>
    <x v="0"/>
    <x v="87"/>
    <x v="44"/>
    <n v="41"/>
    <n v="528"/>
    <n v="91"/>
    <n v="460"/>
    <n v="1198"/>
    <x v="0"/>
    <n v="2606.71"/>
    <s v="Very Good"/>
  </r>
  <r>
    <x v="4"/>
    <x v="0"/>
    <x v="88"/>
    <x v="50"/>
    <n v="33"/>
    <n v="817"/>
    <n v="271"/>
    <n v="225"/>
    <n v="1434"/>
    <x v="0"/>
    <n v="2952.37"/>
    <s v="Very Good"/>
  </r>
  <r>
    <x v="5"/>
    <x v="0"/>
    <x v="89"/>
    <x v="44"/>
    <n v="77"/>
    <n v="515"/>
    <n v="172"/>
    <n v="300"/>
    <n v="1142"/>
    <x v="0"/>
    <n v="2859.63"/>
    <s v="Very Good"/>
  </r>
  <r>
    <x v="6"/>
    <x v="0"/>
    <x v="90"/>
    <x v="39"/>
    <n v="37"/>
    <n v="411"/>
    <n v="166"/>
    <n v="335"/>
    <n v="1024"/>
    <x v="0"/>
    <n v="2408.88"/>
    <s v="Good"/>
  </r>
  <r>
    <x v="0"/>
    <x v="0"/>
    <x v="91"/>
    <x v="35"/>
    <n v="41"/>
    <n v="417"/>
    <n v="68"/>
    <n v="262"/>
    <n v="861"/>
    <x v="0"/>
    <n v="2001.5299999999997"/>
    <s v="Good"/>
  </r>
  <r>
    <x v="1"/>
    <x v="0"/>
    <x v="92"/>
    <x v="51"/>
    <n v="54"/>
    <n v="497"/>
    <n v="215"/>
    <n v="348"/>
    <n v="1190"/>
    <x v="0"/>
    <n v="2834.4"/>
    <s v="Very Good"/>
  </r>
  <r>
    <x v="2"/>
    <x v="0"/>
    <x v="93"/>
    <x v="31"/>
    <n v="46"/>
    <n v="417"/>
    <n v="191"/>
    <n v="500"/>
    <n v="1237"/>
    <x v="0"/>
    <n v="2955.42"/>
    <s v="Very Good"/>
  </r>
  <r>
    <x v="3"/>
    <x v="0"/>
    <x v="94"/>
    <x v="52"/>
    <n v="72"/>
    <n v="519"/>
    <n v="289"/>
    <n v="439"/>
    <n v="1420"/>
    <x v="0"/>
    <n v="3592.03"/>
    <s v="Excellent"/>
  </r>
  <r>
    <x v="4"/>
    <x v="0"/>
    <x v="95"/>
    <x v="15"/>
    <n v="74"/>
    <n v="552"/>
    <n v="247"/>
    <n v="333"/>
    <n v="1300"/>
    <x v="0"/>
    <n v="3261.6800000000003"/>
    <s v="Excellent"/>
  </r>
  <r>
    <x v="5"/>
    <x v="0"/>
    <x v="96"/>
    <x v="3"/>
    <n v="53"/>
    <n v="487"/>
    <n v="253"/>
    <n v="435"/>
    <n v="1317"/>
    <x v="0"/>
    <n v="3186.2500000000005"/>
    <s v="Excellent"/>
  </r>
  <r>
    <x v="6"/>
    <x v="0"/>
    <x v="97"/>
    <x v="19"/>
    <n v="54"/>
    <n v="594"/>
    <n v="147"/>
    <n v="282"/>
    <n v="1172"/>
    <x v="1"/>
    <n v="2719.27"/>
    <s v="Very Good"/>
  </r>
  <r>
    <x v="0"/>
    <x v="0"/>
    <x v="98"/>
    <x v="53"/>
    <n v="63"/>
    <n v="284"/>
    <n v="147"/>
    <n v="254"/>
    <n v="812"/>
    <x v="0"/>
    <n v="2240.65"/>
    <s v="Good"/>
  </r>
  <r>
    <x v="1"/>
    <x v="0"/>
    <x v="99"/>
    <x v="39"/>
    <n v="36"/>
    <n v="522"/>
    <n v="149"/>
    <n v="370"/>
    <n v="1152"/>
    <x v="0"/>
    <n v="2528.09"/>
    <s v="Very Good"/>
  </r>
  <r>
    <x v="2"/>
    <x v="0"/>
    <x v="100"/>
    <x v="50"/>
    <n v="39"/>
    <n v="320"/>
    <n v="212"/>
    <n v="263"/>
    <n v="922"/>
    <x v="0"/>
    <n v="2416.5499999999997"/>
    <s v="Good"/>
  </r>
  <r>
    <x v="3"/>
    <x v="0"/>
    <x v="101"/>
    <x v="54"/>
    <n v="69"/>
    <n v="445"/>
    <n v="119"/>
    <n v="433"/>
    <n v="1172"/>
    <x v="0"/>
    <n v="3002.53"/>
    <s v="Excellent"/>
  </r>
  <r>
    <x v="4"/>
    <x v="0"/>
    <x v="102"/>
    <x v="52"/>
    <n v="74"/>
    <n v="653"/>
    <n v="215"/>
    <n v="444"/>
    <n v="1487"/>
    <x v="0"/>
    <n v="3532.38"/>
    <s v="Excellent"/>
  </r>
  <r>
    <x v="5"/>
    <x v="0"/>
    <x v="103"/>
    <x v="3"/>
    <n v="52"/>
    <n v="633"/>
    <n v="261"/>
    <n v="518"/>
    <n v="1553"/>
    <x v="0"/>
    <n v="3510.38"/>
    <s v="Excellent"/>
  </r>
  <r>
    <x v="6"/>
    <x v="0"/>
    <x v="104"/>
    <x v="51"/>
    <n v="44"/>
    <n v="491"/>
    <n v="140"/>
    <n v="300"/>
    <n v="1051"/>
    <x v="0"/>
    <n v="2413.69"/>
    <s v="Good"/>
  </r>
  <r>
    <x v="0"/>
    <x v="0"/>
    <x v="105"/>
    <x v="8"/>
    <n v="44"/>
    <n v="599"/>
    <n v="164"/>
    <n v="396"/>
    <n v="1277"/>
    <x v="0"/>
    <n v="2770.41"/>
    <s v="Very Good"/>
  </r>
  <r>
    <x v="1"/>
    <x v="0"/>
    <x v="106"/>
    <x v="17"/>
    <n v="52"/>
    <n v="410"/>
    <n v="231"/>
    <n v="295"/>
    <n v="1055"/>
    <x v="0"/>
    <n v="2613.1400000000003"/>
    <s v="Very Good"/>
  </r>
  <r>
    <x v="2"/>
    <x v="0"/>
    <x v="107"/>
    <x v="41"/>
    <n v="38"/>
    <n v="564"/>
    <n v="305"/>
    <n v="339"/>
    <n v="1333"/>
    <x v="0"/>
    <n v="3071.4200000000005"/>
    <s v="Excellent"/>
  </r>
  <r>
    <x v="3"/>
    <x v="0"/>
    <x v="108"/>
    <x v="55"/>
    <n v="45"/>
    <n v="609"/>
    <n v="288"/>
    <n v="412"/>
    <n v="1461"/>
    <x v="0"/>
    <n v="3406.91"/>
    <s v="Excellent"/>
  </r>
  <r>
    <x v="4"/>
    <x v="0"/>
    <x v="109"/>
    <x v="15"/>
    <n v="75"/>
    <n v="632"/>
    <n v="272"/>
    <n v="444"/>
    <n v="1517"/>
    <x v="0"/>
    <n v="3646.02"/>
    <s v="Excellent"/>
  </r>
  <r>
    <x v="5"/>
    <x v="0"/>
    <x v="110"/>
    <x v="23"/>
    <n v="53"/>
    <n v="606"/>
    <n v="257"/>
    <n v="313"/>
    <n v="1306"/>
    <x v="0"/>
    <n v="2995.24"/>
    <s v="Very Good"/>
  </r>
  <r>
    <x v="6"/>
    <x v="0"/>
    <x v="111"/>
    <x v="35"/>
    <n v="36"/>
    <n v="360"/>
    <n v="180"/>
    <n v="475"/>
    <n v="1124"/>
    <x v="0"/>
    <n v="2656.3500000000004"/>
    <s v="Very Good"/>
  </r>
  <r>
    <x v="0"/>
    <x v="0"/>
    <x v="112"/>
    <x v="56"/>
    <n v="47"/>
    <n v="631"/>
    <n v="147"/>
    <n v="253"/>
    <n v="1129"/>
    <x v="0"/>
    <n v="2345.69"/>
    <s v="Good"/>
  </r>
  <r>
    <x v="1"/>
    <x v="0"/>
    <x v="113"/>
    <x v="29"/>
    <n v="44"/>
    <n v="460"/>
    <n v="232"/>
    <n v="391"/>
    <n v="1199"/>
    <x v="0"/>
    <n v="2813.17"/>
    <s v="Very Good"/>
  </r>
  <r>
    <x v="2"/>
    <x v="0"/>
    <x v="114"/>
    <x v="6"/>
    <n v="43"/>
    <n v="285"/>
    <n v="162"/>
    <n v="292"/>
    <n v="841"/>
    <x v="0"/>
    <n v="2139.61"/>
    <s v="Good"/>
  </r>
  <r>
    <x v="3"/>
    <x v="0"/>
    <x v="115"/>
    <x v="15"/>
    <n v="78"/>
    <n v="685"/>
    <n v="245"/>
    <n v="621"/>
    <n v="1723"/>
    <x v="0"/>
    <n v="3998.4900000000002"/>
    <s v="Excellent"/>
  </r>
  <r>
    <x v="4"/>
    <x v="0"/>
    <x v="116"/>
    <x v="0"/>
    <n v="68"/>
    <n v="400"/>
    <n v="252"/>
    <n v="385"/>
    <n v="1184"/>
    <x v="0"/>
    <n v="3075.13"/>
    <s v="Excellent"/>
  </r>
  <r>
    <x v="5"/>
    <x v="0"/>
    <x v="117"/>
    <x v="53"/>
    <n v="61"/>
    <n v="757"/>
    <n v="216"/>
    <n v="301"/>
    <n v="1399"/>
    <x v="0"/>
    <n v="2989.76"/>
    <s v="Very Good"/>
  </r>
  <r>
    <x v="6"/>
    <x v="0"/>
    <x v="118"/>
    <x v="41"/>
    <n v="43"/>
    <n v="405"/>
    <n v="143"/>
    <n v="309"/>
    <n v="987"/>
    <x v="0"/>
    <n v="2417.4299999999998"/>
    <s v="Good"/>
  </r>
  <r>
    <x v="0"/>
    <x v="0"/>
    <x v="119"/>
    <x v="29"/>
    <n v="40"/>
    <n v="403"/>
    <n v="188"/>
    <n v="294"/>
    <n v="997"/>
    <x v="0"/>
    <n v="2394.15"/>
    <s v="Good"/>
  </r>
  <r>
    <x v="1"/>
    <x v="0"/>
    <x v="120"/>
    <x v="7"/>
    <n v="61"/>
    <n v="467"/>
    <n v="178"/>
    <n v="273"/>
    <n v="1050"/>
    <x v="0"/>
    <n v="2578.8199999999997"/>
    <s v="Very Good"/>
  </r>
  <r>
    <x v="2"/>
    <x v="0"/>
    <x v="121"/>
    <x v="47"/>
    <n v="49"/>
    <n v="418"/>
    <n v="251"/>
    <n v="295"/>
    <n v="1070"/>
    <x v="0"/>
    <n v="2587.3599999999997"/>
    <s v="Very Good"/>
  </r>
  <r>
    <x v="3"/>
    <x v="0"/>
    <x v="122"/>
    <x v="57"/>
    <n v="44"/>
    <n v="434"/>
    <n v="205"/>
    <n v="467"/>
    <n v="1250"/>
    <x v="0"/>
    <n v="3039.9399999999996"/>
    <s v="Excellent"/>
  </r>
  <r>
    <x v="4"/>
    <x v="0"/>
    <x v="123"/>
    <x v="32"/>
    <n v="98"/>
    <n v="622"/>
    <n v="346"/>
    <n v="366"/>
    <n v="1516"/>
    <x v="0"/>
    <n v="3855.66"/>
    <s v="Excellent"/>
  </r>
  <r>
    <x v="5"/>
    <x v="0"/>
    <x v="124"/>
    <x v="58"/>
    <n v="41"/>
    <n v="635"/>
    <n v="226"/>
    <n v="372"/>
    <n v="1414"/>
    <x v="0"/>
    <n v="3344.17"/>
    <s v="Excellent"/>
  </r>
  <r>
    <x v="6"/>
    <x v="0"/>
    <x v="125"/>
    <x v="31"/>
    <n v="46"/>
    <n v="588"/>
    <n v="159"/>
    <n v="357"/>
    <n v="1233"/>
    <x v="0"/>
    <n v="2744.46"/>
    <s v="Very Good"/>
  </r>
  <r>
    <x v="0"/>
    <x v="0"/>
    <x v="126"/>
    <x v="59"/>
    <n v="45"/>
    <n v="461"/>
    <n v="201"/>
    <n v="183"/>
    <n v="1008"/>
    <x v="0"/>
    <n v="2616.0500000000002"/>
    <s v="Very Good"/>
  </r>
  <r>
    <x v="1"/>
    <x v="0"/>
    <x v="127"/>
    <x v="35"/>
    <n v="43"/>
    <n v="463"/>
    <n v="277"/>
    <n v="257"/>
    <n v="1113"/>
    <x v="0"/>
    <n v="2681.0299999999997"/>
    <s v="Very Good"/>
  </r>
  <r>
    <x v="2"/>
    <x v="0"/>
    <x v="128"/>
    <x v="23"/>
    <n v="54"/>
    <n v="552"/>
    <n v="254"/>
    <n v="111"/>
    <n v="1048"/>
    <x v="0"/>
    <n v="2540.33"/>
    <s v="Very Good"/>
  </r>
  <r>
    <x v="3"/>
    <x v="0"/>
    <x v="129"/>
    <x v="19"/>
    <n v="45"/>
    <n v="530"/>
    <n v="248"/>
    <n v="491"/>
    <n v="1409"/>
    <x v="0"/>
    <n v="3288.3100000000004"/>
    <s v="Excellent"/>
  </r>
  <r>
    <x v="4"/>
    <x v="0"/>
    <x v="130"/>
    <x v="10"/>
    <n v="52"/>
    <n v="431"/>
    <n v="303"/>
    <n v="525"/>
    <n v="1401"/>
    <x v="0"/>
    <n v="3456.41"/>
    <s v="Excellent"/>
  </r>
  <r>
    <x v="5"/>
    <x v="0"/>
    <x v="131"/>
    <x v="11"/>
    <n v="58"/>
    <n v="395"/>
    <n v="362"/>
    <n v="388"/>
    <n v="1299"/>
    <x v="0"/>
    <n v="3420.55"/>
    <s v="Excellent"/>
  </r>
  <r>
    <x v="6"/>
    <x v="0"/>
    <x v="132"/>
    <x v="10"/>
    <n v="42"/>
    <n v="391"/>
    <n v="193"/>
    <n v="273"/>
    <n v="989"/>
    <x v="0"/>
    <n v="2491.4299999999998"/>
    <s v="Good"/>
  </r>
  <r>
    <x v="0"/>
    <x v="0"/>
    <x v="133"/>
    <x v="60"/>
    <n v="52"/>
    <n v="432"/>
    <n v="297"/>
    <n v="248"/>
    <n v="1082"/>
    <x v="0"/>
    <n v="2647.73"/>
    <s v="Very Good"/>
  </r>
  <r>
    <x v="1"/>
    <x v="0"/>
    <x v="134"/>
    <x v="0"/>
    <n v="40"/>
    <n v="581"/>
    <n v="182"/>
    <n v="408"/>
    <n v="1290"/>
    <x v="0"/>
    <n v="2824.79"/>
    <s v="Very Good"/>
  </r>
  <r>
    <x v="2"/>
    <x v="0"/>
    <x v="135"/>
    <x v="30"/>
    <n v="55"/>
    <n v="525"/>
    <n v="195"/>
    <n v="248"/>
    <n v="1089"/>
    <x v="0"/>
    <n v="2547.8200000000002"/>
    <s v="Very Good"/>
  </r>
  <r>
    <x v="3"/>
    <x v="0"/>
    <x v="136"/>
    <x v="61"/>
    <n v="50"/>
    <n v="740"/>
    <n v="272"/>
    <n v="276"/>
    <n v="1420"/>
    <x v="0"/>
    <n v="3103.12"/>
    <s v="Excellent"/>
  </r>
  <r>
    <x v="4"/>
    <x v="0"/>
    <x v="137"/>
    <x v="62"/>
    <n v="60"/>
    <n v="710"/>
    <n v="405"/>
    <n v="353"/>
    <n v="1643"/>
    <x v="0"/>
    <n v="3933.8200000000006"/>
    <s v="Excellent"/>
  </r>
  <r>
    <x v="5"/>
    <x v="0"/>
    <x v="138"/>
    <x v="25"/>
    <n v="41"/>
    <n v="433"/>
    <n v="300"/>
    <n v="326"/>
    <n v="1161"/>
    <x v="0"/>
    <n v="2760.41"/>
    <s v="Very Good"/>
  </r>
  <r>
    <x v="6"/>
    <x v="0"/>
    <x v="139"/>
    <x v="11"/>
    <n v="45"/>
    <n v="394"/>
    <n v="293"/>
    <n v="516"/>
    <n v="1344"/>
    <x v="0"/>
    <n v="3344.4700000000003"/>
    <s v="Excellent"/>
  </r>
  <r>
    <x v="0"/>
    <x v="0"/>
    <x v="140"/>
    <x v="53"/>
    <n v="48"/>
    <n v="363"/>
    <n v="194"/>
    <n v="287"/>
    <n v="956"/>
    <x v="0"/>
    <n v="2382.56"/>
    <s v="Good"/>
  </r>
  <r>
    <x v="1"/>
    <x v="0"/>
    <x v="141"/>
    <x v="23"/>
    <n v="68"/>
    <n v="611"/>
    <n v="145"/>
    <n v="506"/>
    <n v="1407"/>
    <x v="1"/>
    <n v="3191.88"/>
    <s v="Excellent"/>
  </r>
  <r>
    <x v="2"/>
    <x v="0"/>
    <x v="142"/>
    <x v="22"/>
    <n v="44"/>
    <n v="359"/>
    <n v="153"/>
    <n v="321"/>
    <n v="957"/>
    <x v="0"/>
    <n v="2389.67"/>
    <s v="Good"/>
  </r>
  <r>
    <x v="3"/>
    <x v="0"/>
    <x v="143"/>
    <x v="20"/>
    <n v="57"/>
    <n v="415"/>
    <n v="194"/>
    <n v="424"/>
    <n v="1183"/>
    <x v="0"/>
    <n v="2980.67"/>
    <s v="Very Good"/>
  </r>
  <r>
    <x v="4"/>
    <x v="0"/>
    <x v="144"/>
    <x v="4"/>
    <n v="61"/>
    <n v="568"/>
    <n v="377"/>
    <n v="565"/>
    <n v="1683"/>
    <x v="0"/>
    <n v="4121.3999999999996"/>
    <s v="Excellent"/>
  </r>
  <r>
    <x v="5"/>
    <x v="0"/>
    <x v="145"/>
    <x v="57"/>
    <n v="60"/>
    <n v="595"/>
    <n v="257"/>
    <n v="452"/>
    <n v="1464"/>
    <x v="0"/>
    <n v="3476.96"/>
    <s v="Excellent"/>
  </r>
  <r>
    <x v="6"/>
    <x v="0"/>
    <x v="146"/>
    <x v="18"/>
    <n v="47"/>
    <n v="504"/>
    <n v="167"/>
    <n v="418"/>
    <n v="1217"/>
    <x v="0"/>
    <n v="2803.11"/>
    <s v="Very Good"/>
  </r>
  <r>
    <x v="0"/>
    <x v="0"/>
    <x v="147"/>
    <x v="0"/>
    <n v="59"/>
    <n v="460"/>
    <n v="231"/>
    <n v="283"/>
    <n v="1112"/>
    <x v="0"/>
    <n v="2783.26"/>
    <s v="Very Good"/>
  </r>
  <r>
    <x v="1"/>
    <x v="0"/>
    <x v="148"/>
    <x v="30"/>
    <n v="54"/>
    <n v="521"/>
    <n v="254"/>
    <n v="475"/>
    <n v="1370"/>
    <x v="0"/>
    <n v="3162.5"/>
    <s v="Excellent"/>
  </r>
  <r>
    <x v="2"/>
    <x v="0"/>
    <x v="149"/>
    <x v="63"/>
    <n v="59"/>
    <n v="547"/>
    <n v="173"/>
    <n v="419"/>
    <n v="1243"/>
    <x v="0"/>
    <n v="2745.6099999999997"/>
    <s v="Very Good"/>
  </r>
  <r>
    <x v="3"/>
    <x v="0"/>
    <x v="150"/>
    <x v="61"/>
    <n v="59"/>
    <n v="305"/>
    <n v="98"/>
    <n v="294"/>
    <n v="838"/>
    <x v="0"/>
    <n v="2273.5299999999997"/>
    <s v="Good"/>
  </r>
  <r>
    <x v="4"/>
    <x v="0"/>
    <x v="151"/>
    <x v="20"/>
    <n v="64"/>
    <n v="631"/>
    <n v="297"/>
    <n v="394"/>
    <n v="1479"/>
    <x v="0"/>
    <n v="3509.28"/>
    <s v="Excellent"/>
  </r>
  <r>
    <x v="5"/>
    <x v="0"/>
    <x v="152"/>
    <x v="64"/>
    <n v="59"/>
    <n v="612"/>
    <n v="322"/>
    <n v="456"/>
    <n v="1551"/>
    <x v="0"/>
    <n v="3699.6000000000004"/>
    <s v="Excellent"/>
  </r>
  <r>
    <x v="6"/>
    <x v="0"/>
    <x v="153"/>
    <x v="63"/>
    <n v="36"/>
    <n v="417"/>
    <n v="313"/>
    <n v="282"/>
    <n v="1093"/>
    <x v="0"/>
    <n v="2544.38"/>
    <s v="Very Good"/>
  </r>
  <r>
    <x v="0"/>
    <x v="0"/>
    <x v="154"/>
    <x v="14"/>
    <n v="50"/>
    <n v="385"/>
    <n v="198"/>
    <n v="263"/>
    <n v="954"/>
    <x v="0"/>
    <n v="2348.54"/>
    <s v="Good"/>
  </r>
  <r>
    <x v="1"/>
    <x v="0"/>
    <x v="155"/>
    <x v="19"/>
    <n v="43"/>
    <n v="373"/>
    <n v="185"/>
    <n v="438"/>
    <n v="1134"/>
    <x v="0"/>
    <n v="2820.04"/>
    <s v="Very Good"/>
  </r>
  <r>
    <x v="2"/>
    <x v="0"/>
    <x v="156"/>
    <x v="25"/>
    <n v="30"/>
    <n v="513"/>
    <n v="235"/>
    <n v="311"/>
    <n v="1150"/>
    <x v="0"/>
    <n v="2510.91"/>
    <s v="Very Good"/>
  </r>
  <r>
    <x v="3"/>
    <x v="0"/>
    <x v="157"/>
    <x v="65"/>
    <n v="66"/>
    <n v="572"/>
    <n v="423"/>
    <n v="326"/>
    <n v="1443"/>
    <x v="0"/>
    <n v="3470.79"/>
    <s v="Excellent"/>
  </r>
  <r>
    <x v="4"/>
    <x v="0"/>
    <x v="158"/>
    <x v="23"/>
    <n v="76"/>
    <n v="601"/>
    <n v="379"/>
    <n v="617"/>
    <n v="1750"/>
    <x v="0"/>
    <n v="4178.53"/>
    <s v="Excellent"/>
  </r>
  <r>
    <x v="5"/>
    <x v="0"/>
    <x v="159"/>
    <x v="23"/>
    <n v="66"/>
    <n v="579"/>
    <n v="327"/>
    <n v="315"/>
    <n v="1364"/>
    <x v="0"/>
    <n v="3305.29"/>
    <s v="Excellent"/>
  </r>
  <r>
    <x v="6"/>
    <x v="0"/>
    <x v="160"/>
    <x v="31"/>
    <n v="43"/>
    <n v="502"/>
    <n v="112"/>
    <n v="330"/>
    <n v="1070"/>
    <x v="0"/>
    <n v="2436.5600000000004"/>
    <s v="Good"/>
  </r>
  <r>
    <x v="0"/>
    <x v="0"/>
    <x v="161"/>
    <x v="31"/>
    <n v="56"/>
    <n v="609"/>
    <n v="323"/>
    <n v="422"/>
    <n v="1493"/>
    <x v="1"/>
    <n v="3479.96"/>
    <s v="Excellent"/>
  </r>
  <r>
    <x v="1"/>
    <x v="0"/>
    <x v="162"/>
    <x v="33"/>
    <n v="32"/>
    <n v="543"/>
    <n v="258"/>
    <n v="312"/>
    <n v="1214"/>
    <x v="0"/>
    <n v="2682.3700000000003"/>
    <s v="Very Good"/>
  </r>
  <r>
    <x v="2"/>
    <x v="0"/>
    <x v="163"/>
    <x v="25"/>
    <n v="52"/>
    <n v="322"/>
    <n v="289"/>
    <n v="294"/>
    <n v="1018"/>
    <x v="0"/>
    <n v="2658.45"/>
    <s v="Very Good"/>
  </r>
  <r>
    <x v="3"/>
    <x v="0"/>
    <x v="164"/>
    <x v="51"/>
    <n v="85"/>
    <n v="534"/>
    <n v="385"/>
    <n v="353"/>
    <n v="1433"/>
    <x v="0"/>
    <n v="3683.7799999999997"/>
    <s v="Excellent"/>
  </r>
  <r>
    <x v="4"/>
    <x v="0"/>
    <x v="165"/>
    <x v="66"/>
    <n v="66"/>
    <n v="844"/>
    <n v="293"/>
    <n v="398"/>
    <n v="1737"/>
    <x v="0"/>
    <n v="4014.65"/>
    <s v="Excellent"/>
  </r>
  <r>
    <x v="5"/>
    <x v="0"/>
    <x v="166"/>
    <x v="39"/>
    <n v="65"/>
    <n v="604"/>
    <n v="219"/>
    <n v="398"/>
    <n v="1361"/>
    <x v="0"/>
    <n v="3149.79"/>
    <s v="Excellent"/>
  </r>
  <r>
    <x v="6"/>
    <x v="0"/>
    <x v="167"/>
    <x v="3"/>
    <n v="40"/>
    <n v="452"/>
    <n v="211"/>
    <n v="321"/>
    <n v="1113"/>
    <x v="0"/>
    <n v="2675.66"/>
    <s v="Very Good"/>
  </r>
  <r>
    <x v="0"/>
    <x v="0"/>
    <x v="168"/>
    <x v="67"/>
    <n v="40"/>
    <n v="458"/>
    <n v="299"/>
    <n v="344"/>
    <n v="1184"/>
    <x v="0"/>
    <n v="2691.4900000000002"/>
    <s v="Very Good"/>
  </r>
  <r>
    <x v="1"/>
    <x v="0"/>
    <x v="169"/>
    <x v="18"/>
    <n v="38"/>
    <n v="489"/>
    <n v="202"/>
    <n v="225"/>
    <n v="1035"/>
    <x v="0"/>
    <n v="2423.34"/>
    <s v="Good"/>
  </r>
  <r>
    <x v="2"/>
    <x v="0"/>
    <x v="170"/>
    <x v="25"/>
    <n v="42"/>
    <n v="455"/>
    <n v="237"/>
    <n v="365"/>
    <n v="1160"/>
    <x v="0"/>
    <n v="2680.93"/>
    <s v="Very Good"/>
  </r>
  <r>
    <x v="3"/>
    <x v="0"/>
    <x v="171"/>
    <x v="43"/>
    <n v="68"/>
    <n v="488"/>
    <n v="269"/>
    <n v="436"/>
    <n v="1353"/>
    <x v="1"/>
    <n v="3399.0699999999997"/>
    <s v="Excellent"/>
  </r>
  <r>
    <x v="4"/>
    <x v="0"/>
    <x v="172"/>
    <x v="46"/>
    <n v="75"/>
    <n v="477"/>
    <n v="352"/>
    <n v="424"/>
    <n v="1445"/>
    <x v="0"/>
    <n v="3841.4700000000003"/>
    <s v="Excellent"/>
  </r>
  <r>
    <x v="5"/>
    <x v="0"/>
    <x v="173"/>
    <x v="68"/>
    <n v="79"/>
    <n v="681"/>
    <n v="292"/>
    <n v="432"/>
    <n v="1570"/>
    <x v="0"/>
    <n v="3716.45"/>
    <s v="Excellent"/>
  </r>
  <r>
    <x v="6"/>
    <x v="0"/>
    <x v="174"/>
    <x v="44"/>
    <n v="61"/>
    <n v="430"/>
    <n v="212"/>
    <n v="381"/>
    <n v="1162"/>
    <x v="0"/>
    <n v="2904.27"/>
    <s v="Very Good"/>
  </r>
  <r>
    <x v="0"/>
    <x v="0"/>
    <x v="175"/>
    <x v="18"/>
    <n v="61"/>
    <n v="440"/>
    <n v="251"/>
    <n v="327"/>
    <n v="1160"/>
    <x v="0"/>
    <n v="2942.82"/>
    <s v="Very Good"/>
  </r>
  <r>
    <x v="1"/>
    <x v="0"/>
    <x v="176"/>
    <x v="44"/>
    <n v="51"/>
    <n v="303"/>
    <n v="265"/>
    <n v="195"/>
    <n v="892"/>
    <x v="0"/>
    <n v="2471.8700000000003"/>
    <s v="Good"/>
  </r>
  <r>
    <x v="2"/>
    <x v="0"/>
    <x v="177"/>
    <x v="0"/>
    <n v="43"/>
    <n v="429"/>
    <n v="234"/>
    <n v="469"/>
    <n v="1254"/>
    <x v="0"/>
    <n v="2979.6800000000003"/>
    <s v="Very Good"/>
  </r>
  <r>
    <x v="3"/>
    <x v="0"/>
    <x v="178"/>
    <x v="69"/>
    <n v="67"/>
    <n v="632"/>
    <n v="184"/>
    <n v="495"/>
    <n v="1476"/>
    <x v="0"/>
    <n v="3434.3900000000003"/>
    <s v="Excellent"/>
  </r>
  <r>
    <x v="4"/>
    <x v="0"/>
    <x v="179"/>
    <x v="22"/>
    <n v="62"/>
    <n v="791"/>
    <n v="204"/>
    <n v="402"/>
    <n v="1539"/>
    <x v="0"/>
    <n v="3302.03"/>
    <s v="Excellent"/>
  </r>
  <r>
    <x v="5"/>
    <x v="0"/>
    <x v="180"/>
    <x v="27"/>
    <n v="82"/>
    <n v="590"/>
    <n v="147"/>
    <n v="489"/>
    <n v="1421"/>
    <x v="1"/>
    <n v="3510.2400000000002"/>
    <s v="Excellent"/>
  </r>
  <r>
    <x v="6"/>
    <x v="0"/>
    <x v="181"/>
    <x v="51"/>
    <n v="52"/>
    <n v="504"/>
    <n v="347"/>
    <n v="366"/>
    <n v="1345"/>
    <x v="0"/>
    <n v="3252.83"/>
    <s v="Excellent"/>
  </r>
  <r>
    <x v="0"/>
    <x v="0"/>
    <x v="182"/>
    <x v="22"/>
    <n v="46"/>
    <n v="546"/>
    <n v="160"/>
    <n v="291"/>
    <n v="1123"/>
    <x v="0"/>
    <n v="2555.0300000000002"/>
    <s v="Very Good"/>
  </r>
  <r>
    <x v="1"/>
    <x v="0"/>
    <x v="183"/>
    <x v="38"/>
    <n v="47"/>
    <n v="369"/>
    <n v="226"/>
    <n v="359"/>
    <n v="1056"/>
    <x v="0"/>
    <n v="2559.46"/>
    <s v="Very Good"/>
  </r>
  <r>
    <x v="2"/>
    <x v="0"/>
    <x v="184"/>
    <x v="23"/>
    <n v="51"/>
    <n v="393"/>
    <n v="247"/>
    <n v="394"/>
    <n v="1162"/>
    <x v="0"/>
    <n v="2896.66"/>
    <s v="Very Good"/>
  </r>
  <r>
    <x v="3"/>
    <x v="0"/>
    <x v="185"/>
    <x v="27"/>
    <n v="81"/>
    <n v="848"/>
    <n v="437"/>
    <n v="327"/>
    <n v="1806"/>
    <x v="1"/>
    <n v="4300.88"/>
    <s v="Excellent"/>
  </r>
  <r>
    <x v="4"/>
    <x v="0"/>
    <x v="186"/>
    <x v="10"/>
    <n v="58"/>
    <n v="550"/>
    <n v="353"/>
    <n v="357"/>
    <n v="1408"/>
    <x v="0"/>
    <n v="3446.4"/>
    <s v="Excellent"/>
  </r>
  <r>
    <x v="5"/>
    <x v="0"/>
    <x v="187"/>
    <x v="69"/>
    <n v="53"/>
    <n v="885"/>
    <n v="244"/>
    <n v="369"/>
    <n v="1649"/>
    <x v="0"/>
    <n v="3480.52"/>
    <s v="Excellent"/>
  </r>
  <r>
    <x v="6"/>
    <x v="0"/>
    <x v="188"/>
    <x v="21"/>
    <n v="53"/>
    <n v="452"/>
    <n v="279"/>
    <n v="238"/>
    <n v="1082"/>
    <x v="0"/>
    <n v="2648.81"/>
    <s v="Very Good"/>
  </r>
  <r>
    <x v="0"/>
    <x v="0"/>
    <x v="189"/>
    <x v="34"/>
    <n v="37"/>
    <n v="562"/>
    <n v="281"/>
    <n v="412"/>
    <n v="1360"/>
    <x v="0"/>
    <n v="3009.9500000000003"/>
    <s v="Excellent"/>
  </r>
  <r>
    <x v="1"/>
    <x v="0"/>
    <x v="190"/>
    <x v="5"/>
    <n v="55"/>
    <n v="483"/>
    <n v="227"/>
    <n v="506"/>
    <n v="1341"/>
    <x v="0"/>
    <n v="3141.34"/>
    <s v="Excellent"/>
  </r>
  <r>
    <x v="2"/>
    <x v="0"/>
    <x v="191"/>
    <x v="51"/>
    <n v="29"/>
    <n v="393"/>
    <n v="316"/>
    <n v="445"/>
    <n v="1259"/>
    <x v="0"/>
    <n v="2988.96"/>
    <s v="Very Good"/>
  </r>
  <r>
    <x v="3"/>
    <x v="0"/>
    <x v="192"/>
    <x v="70"/>
    <n v="52"/>
    <n v="572"/>
    <n v="224"/>
    <n v="327"/>
    <n v="1274"/>
    <x v="0"/>
    <n v="3024.27"/>
    <s v="Excellent"/>
  </r>
  <r>
    <x v="4"/>
    <x v="0"/>
    <x v="193"/>
    <x v="20"/>
    <n v="75"/>
    <n v="580"/>
    <n v="295"/>
    <n v="563"/>
    <n v="1606"/>
    <x v="0"/>
    <n v="3893.62"/>
    <s v="Excellent"/>
  </r>
  <r>
    <x v="5"/>
    <x v="0"/>
    <x v="194"/>
    <x v="71"/>
    <n v="71"/>
    <n v="561"/>
    <n v="389"/>
    <n v="566"/>
    <n v="1710"/>
    <x v="1"/>
    <n v="4318.84"/>
    <s v="Excellent"/>
  </r>
  <r>
    <x v="6"/>
    <x v="0"/>
    <x v="195"/>
    <x v="23"/>
    <n v="55"/>
    <n v="564"/>
    <n v="172"/>
    <n v="308"/>
    <n v="1176"/>
    <x v="0"/>
    <n v="2708.5600000000004"/>
    <s v="Very Good"/>
  </r>
  <r>
    <x v="0"/>
    <x v="0"/>
    <x v="196"/>
    <x v="0"/>
    <n v="41"/>
    <n v="379"/>
    <n v="199"/>
    <n v="302"/>
    <n v="1000"/>
    <x v="0"/>
    <n v="2474.1999999999998"/>
    <s v="Good"/>
  </r>
  <r>
    <x v="1"/>
    <x v="0"/>
    <x v="197"/>
    <x v="61"/>
    <n v="40"/>
    <n v="411"/>
    <n v="239"/>
    <n v="236"/>
    <n v="1008"/>
    <x v="0"/>
    <n v="2504.14"/>
    <s v="Very Good"/>
  </r>
  <r>
    <x v="2"/>
    <x v="0"/>
    <x v="198"/>
    <x v="72"/>
    <n v="56"/>
    <n v="448"/>
    <n v="221"/>
    <n v="412"/>
    <n v="1222"/>
    <x v="0"/>
    <n v="3008.69"/>
    <s v="Excellent"/>
  </r>
  <r>
    <x v="3"/>
    <x v="0"/>
    <x v="199"/>
    <x v="10"/>
    <n v="77"/>
    <n v="611"/>
    <n v="411"/>
    <n v="442"/>
    <n v="1631"/>
    <x v="0"/>
    <n v="4029.8599999999997"/>
    <s v="Excellent"/>
  </r>
  <r>
    <x v="4"/>
    <x v="0"/>
    <x v="200"/>
    <x v="24"/>
    <n v="56"/>
    <n v="613"/>
    <n v="303"/>
    <n v="446"/>
    <n v="1483"/>
    <x v="0"/>
    <n v="3354.88"/>
    <s v="Excellent"/>
  </r>
  <r>
    <x v="5"/>
    <x v="0"/>
    <x v="201"/>
    <x v="73"/>
    <n v="66"/>
    <n v="816"/>
    <n v="149"/>
    <n v="409"/>
    <n v="1554"/>
    <x v="0"/>
    <n v="3435.26"/>
    <s v="Excellent"/>
  </r>
  <r>
    <x v="6"/>
    <x v="0"/>
    <x v="202"/>
    <x v="11"/>
    <n v="54"/>
    <n v="311"/>
    <n v="135"/>
    <n v="365"/>
    <n v="961"/>
    <x v="0"/>
    <n v="2574.89"/>
    <s v="Very Good"/>
  </r>
  <r>
    <x v="0"/>
    <x v="0"/>
    <x v="203"/>
    <x v="22"/>
    <n v="62"/>
    <n v="268"/>
    <n v="284"/>
    <n v="434"/>
    <n v="1128"/>
    <x v="0"/>
    <n v="3087.14"/>
    <s v="Excellent"/>
  </r>
  <r>
    <x v="1"/>
    <x v="0"/>
    <x v="204"/>
    <x v="17"/>
    <n v="43"/>
    <n v="629"/>
    <n v="265"/>
    <n v="399"/>
    <n v="1403"/>
    <x v="0"/>
    <n v="3053.0699999999997"/>
    <s v="Excellent"/>
  </r>
  <r>
    <x v="2"/>
    <x v="0"/>
    <x v="205"/>
    <x v="51"/>
    <n v="52"/>
    <n v="556"/>
    <n v="265"/>
    <n v="421"/>
    <n v="1370"/>
    <x v="0"/>
    <n v="3168.58"/>
    <s v="Excellent"/>
  </r>
  <r>
    <x v="3"/>
    <x v="0"/>
    <x v="206"/>
    <x v="52"/>
    <n v="52"/>
    <n v="640"/>
    <n v="224"/>
    <n v="494"/>
    <n v="1511"/>
    <x v="0"/>
    <n v="3436.9199999999996"/>
    <s v="Excellent"/>
  </r>
  <r>
    <x v="4"/>
    <x v="0"/>
    <x v="207"/>
    <x v="66"/>
    <n v="76"/>
    <n v="621"/>
    <n v="511"/>
    <n v="751"/>
    <n v="2095"/>
    <x v="1"/>
    <n v="5243.17"/>
    <s v="Excellent"/>
  </r>
  <r>
    <x v="5"/>
    <x v="0"/>
    <x v="208"/>
    <x v="20"/>
    <n v="48"/>
    <n v="523"/>
    <n v="339"/>
    <n v="381"/>
    <n v="1384"/>
    <x v="0"/>
    <n v="3350.07"/>
    <s v="Excellent"/>
  </r>
  <r>
    <x v="6"/>
    <x v="0"/>
    <x v="209"/>
    <x v="31"/>
    <n v="61"/>
    <n v="469"/>
    <n v="345"/>
    <n v="402"/>
    <n v="1360"/>
    <x v="0"/>
    <n v="3414.84"/>
    <s v="Excellent"/>
  </r>
  <r>
    <x v="0"/>
    <x v="0"/>
    <x v="210"/>
    <x v="23"/>
    <n v="46"/>
    <n v="453"/>
    <n v="250"/>
    <n v="420"/>
    <n v="1246"/>
    <x v="0"/>
    <n v="2969.2700000000004"/>
    <s v="Very Good"/>
  </r>
  <r>
    <x v="1"/>
    <x v="0"/>
    <x v="211"/>
    <x v="5"/>
    <n v="41"/>
    <n v="506"/>
    <n v="198"/>
    <n v="227"/>
    <n v="1042"/>
    <x v="0"/>
    <n v="2389.19"/>
    <s v="Good"/>
  </r>
  <r>
    <x v="2"/>
    <x v="0"/>
    <x v="212"/>
    <x v="8"/>
    <n v="44"/>
    <n v="520"/>
    <n v="268"/>
    <n v="358"/>
    <n v="1264"/>
    <x v="0"/>
    <n v="2927.54"/>
    <s v="Very Good"/>
  </r>
  <r>
    <x v="3"/>
    <x v="0"/>
    <x v="213"/>
    <x v="11"/>
    <n v="40"/>
    <n v="507"/>
    <n v="307"/>
    <n v="289"/>
    <n v="1239"/>
    <x v="0"/>
    <n v="2998.9700000000003"/>
    <s v="Very Good"/>
  </r>
  <r>
    <x v="4"/>
    <x v="0"/>
    <x v="214"/>
    <x v="44"/>
    <n v="47"/>
    <n v="785"/>
    <n v="277"/>
    <n v="548"/>
    <n v="1735"/>
    <x v="0"/>
    <n v="3649.4"/>
    <s v="Excellent"/>
  </r>
  <r>
    <x v="5"/>
    <x v="0"/>
    <x v="215"/>
    <x v="74"/>
    <n v="58"/>
    <n v="478"/>
    <n v="307"/>
    <n v="366"/>
    <n v="1241"/>
    <x v="0"/>
    <n v="2878.4900000000002"/>
    <s v="Very Good"/>
  </r>
  <r>
    <x v="6"/>
    <x v="0"/>
    <x v="216"/>
    <x v="2"/>
    <n v="41"/>
    <n v="391"/>
    <n v="239"/>
    <n v="432"/>
    <n v="1150"/>
    <x v="0"/>
    <n v="2656.3799999999997"/>
    <s v="Very Good"/>
  </r>
  <r>
    <x v="0"/>
    <x v="0"/>
    <x v="217"/>
    <x v="14"/>
    <n v="50"/>
    <n v="307"/>
    <n v="277"/>
    <n v="284"/>
    <n v="976"/>
    <x v="0"/>
    <n v="2549.3200000000002"/>
    <s v="Very Good"/>
  </r>
  <r>
    <x v="1"/>
    <x v="0"/>
    <x v="218"/>
    <x v="17"/>
    <n v="56"/>
    <n v="437"/>
    <n v="198"/>
    <n v="214"/>
    <n v="972"/>
    <x v="0"/>
    <n v="2418.0100000000002"/>
    <s v="Good"/>
  </r>
  <r>
    <x v="2"/>
    <x v="0"/>
    <x v="219"/>
    <x v="23"/>
    <n v="62"/>
    <n v="462"/>
    <n v="389"/>
    <n v="418"/>
    <n v="1408"/>
    <x v="1"/>
    <n v="3541.8100000000004"/>
    <s v="Excellent"/>
  </r>
  <r>
    <x v="3"/>
    <x v="0"/>
    <x v="220"/>
    <x v="10"/>
    <n v="54"/>
    <n v="586"/>
    <n v="186"/>
    <n v="270"/>
    <n v="1186"/>
    <x v="0"/>
    <n v="2771.58"/>
    <s v="Very Good"/>
  </r>
  <r>
    <x v="4"/>
    <x v="0"/>
    <x v="221"/>
    <x v="71"/>
    <n v="81"/>
    <n v="576"/>
    <n v="291"/>
    <n v="653"/>
    <n v="1724"/>
    <x v="0"/>
    <n v="4308.8"/>
    <s v="Excellent"/>
  </r>
  <r>
    <x v="5"/>
    <x v="0"/>
    <x v="222"/>
    <x v="18"/>
    <n v="58"/>
    <n v="752"/>
    <n v="317"/>
    <n v="371"/>
    <n v="1579"/>
    <x v="0"/>
    <n v="3508.1"/>
    <s v="Excellent"/>
  </r>
  <r>
    <x v="6"/>
    <x v="0"/>
    <x v="223"/>
    <x v="35"/>
    <n v="29"/>
    <n v="309"/>
    <n v="257"/>
    <n v="278"/>
    <n v="946"/>
    <x v="0"/>
    <n v="2377.5600000000004"/>
    <s v="Good"/>
  </r>
  <r>
    <x v="0"/>
    <x v="0"/>
    <x v="224"/>
    <x v="72"/>
    <n v="44"/>
    <n v="503"/>
    <n v="192"/>
    <n v="302"/>
    <n v="1126"/>
    <x v="0"/>
    <n v="2643.53"/>
    <s v="Very Good"/>
  </r>
  <r>
    <x v="1"/>
    <x v="0"/>
    <x v="225"/>
    <x v="28"/>
    <n v="48"/>
    <n v="361"/>
    <n v="263"/>
    <n v="273"/>
    <n v="1008"/>
    <x v="0"/>
    <n v="2552.5299999999997"/>
    <s v="Very Good"/>
  </r>
  <r>
    <x v="2"/>
    <x v="0"/>
    <x v="226"/>
    <x v="30"/>
    <n v="57"/>
    <n v="608"/>
    <n v="260"/>
    <n v="433"/>
    <n v="1424"/>
    <x v="1"/>
    <n v="3211.4900000000002"/>
    <s v="Excellent"/>
  </r>
  <r>
    <x v="3"/>
    <x v="0"/>
    <x v="227"/>
    <x v="68"/>
    <n v="94"/>
    <n v="274"/>
    <n v="351"/>
    <n v="447"/>
    <n v="1252"/>
    <x v="0"/>
    <n v="3662.2799999999997"/>
    <s v="Excellent"/>
  </r>
  <r>
    <x v="4"/>
    <x v="0"/>
    <x v="228"/>
    <x v="41"/>
    <n v="65"/>
    <n v="650"/>
    <n v="439"/>
    <n v="349"/>
    <n v="1590"/>
    <x v="0"/>
    <n v="3833.62"/>
    <s v="Excellent"/>
  </r>
  <r>
    <x v="5"/>
    <x v="0"/>
    <x v="229"/>
    <x v="44"/>
    <n v="79"/>
    <n v="639"/>
    <n v="294"/>
    <n v="570"/>
    <n v="1660"/>
    <x v="0"/>
    <n v="3903.4700000000003"/>
    <s v="Excellent"/>
  </r>
  <r>
    <x v="6"/>
    <x v="0"/>
    <x v="230"/>
    <x v="17"/>
    <n v="43"/>
    <n v="370"/>
    <n v="258"/>
    <n v="272"/>
    <n v="1010"/>
    <x v="0"/>
    <n v="2523"/>
    <s v="Very Good"/>
  </r>
  <r>
    <x v="0"/>
    <x v="0"/>
    <x v="231"/>
    <x v="21"/>
    <n v="51"/>
    <n v="386"/>
    <n v="179"/>
    <n v="409"/>
    <n v="1085"/>
    <x v="0"/>
    <n v="2605.7599999999998"/>
    <s v="Very Good"/>
  </r>
  <r>
    <x v="1"/>
    <x v="0"/>
    <x v="232"/>
    <x v="19"/>
    <n v="72"/>
    <n v="491"/>
    <n v="326"/>
    <n v="356"/>
    <n v="1340"/>
    <x v="1"/>
    <n v="3470.77"/>
    <s v="Excellent"/>
  </r>
  <r>
    <x v="2"/>
    <x v="0"/>
    <x v="233"/>
    <x v="50"/>
    <n v="41"/>
    <n v="551"/>
    <n v="223"/>
    <n v="431"/>
    <n v="1334"/>
    <x v="0"/>
    <n v="3031.4500000000003"/>
    <s v="Excellent"/>
  </r>
  <r>
    <x v="3"/>
    <x v="0"/>
    <x v="234"/>
    <x v="34"/>
    <n v="61"/>
    <n v="548"/>
    <n v="191"/>
    <n v="424"/>
    <n v="1292"/>
    <x v="0"/>
    <n v="2978.87"/>
    <s v="Very Good"/>
  </r>
  <r>
    <x v="4"/>
    <x v="0"/>
    <x v="235"/>
    <x v="43"/>
    <n v="54"/>
    <n v="505"/>
    <n v="349"/>
    <n v="359"/>
    <n v="1359"/>
    <x v="0"/>
    <n v="3368.87"/>
    <s v="Excellent"/>
  </r>
  <r>
    <x v="5"/>
    <x v="0"/>
    <x v="236"/>
    <x v="29"/>
    <n v="46"/>
    <n v="522"/>
    <n v="426"/>
    <n v="259"/>
    <n v="1325"/>
    <x v="0"/>
    <n v="3210.93"/>
    <s v="Excellent"/>
  </r>
  <r>
    <x v="6"/>
    <x v="0"/>
    <x v="237"/>
    <x v="39"/>
    <n v="45"/>
    <n v="366"/>
    <n v="301"/>
    <n v="359"/>
    <n v="1146"/>
    <x v="0"/>
    <n v="2891.74"/>
    <s v="Very Good"/>
  </r>
  <r>
    <x v="0"/>
    <x v="0"/>
    <x v="238"/>
    <x v="35"/>
    <n v="48"/>
    <n v="617"/>
    <n v="271"/>
    <n v="180"/>
    <n v="1189"/>
    <x v="1"/>
    <n v="2709.8199999999997"/>
    <s v="Very Good"/>
  </r>
  <r>
    <x v="1"/>
    <x v="0"/>
    <x v="239"/>
    <x v="12"/>
    <n v="54"/>
    <n v="507"/>
    <n v="261"/>
    <n v="349"/>
    <n v="1233"/>
    <x v="1"/>
    <n v="2892.83"/>
    <s v="Very Good"/>
  </r>
  <r>
    <x v="2"/>
    <x v="0"/>
    <x v="240"/>
    <x v="75"/>
    <n v="35"/>
    <n v="420"/>
    <n v="183"/>
    <n v="345"/>
    <n v="1035"/>
    <x v="0"/>
    <n v="2320.02"/>
    <s v="Good"/>
  </r>
  <r>
    <x v="3"/>
    <x v="0"/>
    <x v="241"/>
    <x v="76"/>
    <n v="61"/>
    <n v="427"/>
    <n v="282"/>
    <n v="386"/>
    <n v="1206"/>
    <x v="0"/>
    <n v="2938.5499999999997"/>
    <s v="Very Good"/>
  </r>
  <r>
    <x v="4"/>
    <x v="0"/>
    <x v="242"/>
    <x v="59"/>
    <n v="55"/>
    <n v="547"/>
    <n v="173"/>
    <n v="519"/>
    <n v="1412"/>
    <x v="0"/>
    <n v="3381.11"/>
    <s v="Excellent"/>
  </r>
  <r>
    <x v="5"/>
    <x v="0"/>
    <x v="243"/>
    <x v="49"/>
    <n v="46"/>
    <n v="549"/>
    <n v="316"/>
    <n v="576"/>
    <n v="1595"/>
    <x v="0"/>
    <n v="3773.59"/>
    <s v="Excellent"/>
  </r>
  <r>
    <x v="6"/>
    <x v="0"/>
    <x v="244"/>
    <x v="30"/>
    <n v="32"/>
    <n v="435"/>
    <n v="162"/>
    <n v="339"/>
    <n v="1034"/>
    <x v="0"/>
    <n v="2322.6400000000003"/>
    <s v="Good"/>
  </r>
  <r>
    <x v="0"/>
    <x v="0"/>
    <x v="245"/>
    <x v="65"/>
    <n v="47"/>
    <n v="693"/>
    <n v="214"/>
    <n v="208"/>
    <n v="1218"/>
    <x v="1"/>
    <n v="2550.3500000000004"/>
    <s v="Very Good"/>
  </r>
  <r>
    <x v="1"/>
    <x v="0"/>
    <x v="246"/>
    <x v="24"/>
    <n v="46"/>
    <n v="371"/>
    <n v="219"/>
    <n v="428"/>
    <n v="1129"/>
    <x v="0"/>
    <n v="2733.3199999999997"/>
    <s v="Very Good"/>
  </r>
  <r>
    <x v="2"/>
    <x v="0"/>
    <x v="247"/>
    <x v="77"/>
    <n v="51"/>
    <n v="522"/>
    <n v="231"/>
    <n v="239"/>
    <n v="1085"/>
    <x v="0"/>
    <n v="2440.58"/>
    <s v="Good"/>
  </r>
  <r>
    <x v="3"/>
    <x v="0"/>
    <x v="248"/>
    <x v="32"/>
    <n v="63"/>
    <n v="336"/>
    <n v="300"/>
    <n v="256"/>
    <n v="1039"/>
    <x v="0"/>
    <n v="2883.58"/>
    <s v="Very Good"/>
  </r>
  <r>
    <x v="4"/>
    <x v="0"/>
    <x v="249"/>
    <x v="0"/>
    <n v="51"/>
    <n v="691"/>
    <n v="357"/>
    <n v="405"/>
    <n v="1583"/>
    <x v="0"/>
    <n v="3555.4700000000003"/>
    <s v="Excellent"/>
  </r>
  <r>
    <x v="5"/>
    <x v="0"/>
    <x v="250"/>
    <x v="50"/>
    <n v="41"/>
    <n v="633"/>
    <n v="177"/>
    <n v="340"/>
    <n v="1279"/>
    <x v="0"/>
    <n v="2794"/>
    <s v="Very Good"/>
  </r>
  <r>
    <x v="6"/>
    <x v="0"/>
    <x v="251"/>
    <x v="53"/>
    <n v="49"/>
    <n v="539"/>
    <n v="249"/>
    <n v="331"/>
    <n v="1232"/>
    <x v="0"/>
    <n v="2818.3100000000004"/>
    <s v="Very Good"/>
  </r>
  <r>
    <x v="0"/>
    <x v="0"/>
    <x v="252"/>
    <x v="20"/>
    <n v="47"/>
    <n v="402"/>
    <n v="138"/>
    <n v="275"/>
    <n v="955"/>
    <x v="0"/>
    <n v="2408.85"/>
    <s v="Good"/>
  </r>
  <r>
    <x v="1"/>
    <x v="0"/>
    <x v="253"/>
    <x v="35"/>
    <n v="59"/>
    <n v="460"/>
    <n v="234"/>
    <n v="315"/>
    <n v="1141"/>
    <x v="0"/>
    <n v="2816.9100000000003"/>
    <s v="Very Good"/>
  </r>
  <r>
    <x v="2"/>
    <x v="0"/>
    <x v="254"/>
    <x v="22"/>
    <n v="42"/>
    <n v="603"/>
    <n v="274"/>
    <n v="198"/>
    <n v="1197"/>
    <x v="1"/>
    <n v="2729.25"/>
    <s v="Very Good"/>
  </r>
  <r>
    <x v="3"/>
    <x v="0"/>
    <x v="255"/>
    <x v="19"/>
    <n v="50"/>
    <n v="626"/>
    <n v="187"/>
    <n v="589"/>
    <n v="1547"/>
    <x v="0"/>
    <n v="3443.4799999999996"/>
    <s v="Excellent"/>
  </r>
  <r>
    <x v="4"/>
    <x v="0"/>
    <x v="256"/>
    <x v="3"/>
    <n v="59"/>
    <n v="725"/>
    <n v="184"/>
    <n v="394"/>
    <n v="1451"/>
    <x v="0"/>
    <n v="3190.97"/>
    <s v="Excellent"/>
  </r>
  <r>
    <x v="5"/>
    <x v="0"/>
    <x v="257"/>
    <x v="69"/>
    <n v="79"/>
    <n v="359"/>
    <n v="316"/>
    <n v="415"/>
    <n v="1267"/>
    <x v="1"/>
    <n v="3513.6"/>
    <s v="Excellent"/>
  </r>
  <r>
    <x v="6"/>
    <x v="0"/>
    <x v="258"/>
    <x v="17"/>
    <n v="48"/>
    <n v="459"/>
    <n v="247"/>
    <n v="341"/>
    <n v="1162"/>
    <x v="0"/>
    <n v="2763.03"/>
    <s v="Very Good"/>
  </r>
  <r>
    <x v="0"/>
    <x v="0"/>
    <x v="259"/>
    <x v="61"/>
    <n v="40"/>
    <n v="364"/>
    <n v="203"/>
    <n v="258"/>
    <n v="947"/>
    <x v="0"/>
    <n v="2393.75"/>
    <s v="Good"/>
  </r>
  <r>
    <x v="1"/>
    <x v="0"/>
    <x v="260"/>
    <x v="5"/>
    <n v="48"/>
    <n v="310"/>
    <n v="230"/>
    <n v="305"/>
    <n v="963"/>
    <x v="0"/>
    <n v="2512.5500000000002"/>
    <s v="Very Good"/>
  </r>
  <r>
    <x v="2"/>
    <x v="0"/>
    <x v="261"/>
    <x v="39"/>
    <n v="32"/>
    <n v="509"/>
    <n v="216"/>
    <n v="257"/>
    <n v="1089"/>
    <x v="0"/>
    <n v="2452.6799999999998"/>
    <s v="Good"/>
  </r>
  <r>
    <x v="3"/>
    <x v="0"/>
    <x v="262"/>
    <x v="1"/>
    <n v="46"/>
    <n v="387"/>
    <n v="237"/>
    <n v="477"/>
    <n v="1238"/>
    <x v="0"/>
    <n v="3069.4900000000002"/>
    <s v="Excellent"/>
  </r>
  <r>
    <x v="4"/>
    <x v="0"/>
    <x v="263"/>
    <x v="78"/>
    <n v="69"/>
    <n v="460"/>
    <n v="199"/>
    <n v="353"/>
    <n v="1190"/>
    <x v="0"/>
    <n v="3116.88"/>
    <s v="Excellent"/>
  </r>
  <r>
    <x v="5"/>
    <x v="0"/>
    <x v="264"/>
    <x v="1"/>
    <n v="53"/>
    <n v="665"/>
    <n v="161"/>
    <n v="209"/>
    <n v="1179"/>
    <x v="0"/>
    <n v="2650.6499999999996"/>
    <s v="Very Good"/>
  </r>
  <r>
    <x v="6"/>
    <x v="0"/>
    <x v="265"/>
    <x v="6"/>
    <n v="42"/>
    <n v="647"/>
    <n v="216"/>
    <n v="394"/>
    <n v="1358"/>
    <x v="1"/>
    <n v="2852.93"/>
    <s v="Very Good"/>
  </r>
  <r>
    <x v="0"/>
    <x v="0"/>
    <x v="266"/>
    <x v="33"/>
    <n v="47"/>
    <n v="437"/>
    <n v="208"/>
    <n v="267"/>
    <n v="1028"/>
    <x v="0"/>
    <n v="2480.88"/>
    <s v="Good"/>
  </r>
  <r>
    <x v="1"/>
    <x v="0"/>
    <x v="267"/>
    <x v="18"/>
    <n v="52"/>
    <n v="247"/>
    <n v="197"/>
    <n v="359"/>
    <n v="936"/>
    <x v="0"/>
    <n v="2568.4699999999998"/>
    <s v="Very Good"/>
  </r>
  <r>
    <x v="2"/>
    <x v="0"/>
    <x v="268"/>
    <x v="18"/>
    <n v="53"/>
    <n v="397"/>
    <n v="200"/>
    <n v="448"/>
    <n v="1179"/>
    <x v="0"/>
    <n v="2912.55"/>
    <s v="Very Good"/>
  </r>
  <r>
    <x v="3"/>
    <x v="0"/>
    <x v="269"/>
    <x v="33"/>
    <n v="46"/>
    <n v="598"/>
    <n v="157"/>
    <n v="329"/>
    <n v="1199"/>
    <x v="0"/>
    <n v="2601.66"/>
    <s v="Very Good"/>
  </r>
  <r>
    <x v="4"/>
    <x v="0"/>
    <x v="270"/>
    <x v="34"/>
    <n v="44"/>
    <n v="702"/>
    <n v="330"/>
    <n v="475"/>
    <n v="1619"/>
    <x v="0"/>
    <n v="3486.9300000000003"/>
    <s v="Excellent"/>
  </r>
  <r>
    <x v="5"/>
    <x v="0"/>
    <x v="271"/>
    <x v="3"/>
    <n v="57"/>
    <n v="506"/>
    <n v="207"/>
    <n v="374"/>
    <n v="1233"/>
    <x v="0"/>
    <n v="2984.13"/>
    <s v="Very Good"/>
  </r>
  <r>
    <x v="6"/>
    <x v="0"/>
    <x v="272"/>
    <x v="15"/>
    <n v="46"/>
    <n v="348"/>
    <n v="237"/>
    <n v="438"/>
    <n v="1163"/>
    <x v="0"/>
    <n v="2972.77"/>
    <s v="Very Good"/>
  </r>
  <r>
    <x v="0"/>
    <x v="0"/>
    <x v="273"/>
    <x v="0"/>
    <n v="49"/>
    <n v="504"/>
    <n v="87"/>
    <n v="392"/>
    <n v="1111"/>
    <x v="0"/>
    <n v="2518.17"/>
    <s v="Very Good"/>
  </r>
  <r>
    <x v="1"/>
    <x v="0"/>
    <x v="274"/>
    <x v="7"/>
    <n v="50"/>
    <n v="528"/>
    <n v="232"/>
    <n v="300"/>
    <n v="1181"/>
    <x v="0"/>
    <n v="2749.9"/>
    <s v="Very Good"/>
  </r>
  <r>
    <x v="2"/>
    <x v="0"/>
    <x v="275"/>
    <x v="39"/>
    <n v="66"/>
    <n v="433"/>
    <n v="342"/>
    <n v="288"/>
    <n v="1204"/>
    <x v="0"/>
    <n v="3138.87"/>
    <s v="Excellent"/>
  </r>
  <r>
    <x v="3"/>
    <x v="0"/>
    <x v="276"/>
    <x v="69"/>
    <n v="35"/>
    <n v="743"/>
    <n v="167"/>
    <n v="413"/>
    <n v="1456"/>
    <x v="0"/>
    <n v="3026.27"/>
    <s v="Excellent"/>
  </r>
  <r>
    <x v="4"/>
    <x v="0"/>
    <x v="277"/>
    <x v="79"/>
    <n v="91"/>
    <n v="777"/>
    <n v="191"/>
    <n v="534"/>
    <n v="1697"/>
    <x v="0"/>
    <n v="3943.4800000000005"/>
    <s v="Excellent"/>
  </r>
  <r>
    <x v="5"/>
    <x v="0"/>
    <x v="278"/>
    <x v="48"/>
    <n v="53"/>
    <n v="796"/>
    <n v="217"/>
    <n v="378"/>
    <n v="1554"/>
    <x v="0"/>
    <n v="3407.59"/>
    <s v="Excellent"/>
  </r>
  <r>
    <x v="6"/>
    <x v="0"/>
    <x v="279"/>
    <x v="6"/>
    <n v="37"/>
    <n v="551"/>
    <n v="153"/>
    <n v="339"/>
    <n v="1139"/>
    <x v="0"/>
    <n v="2412.5700000000002"/>
    <s v="Good"/>
  </r>
  <r>
    <x v="0"/>
    <x v="0"/>
    <x v="280"/>
    <x v="14"/>
    <n v="41"/>
    <n v="633"/>
    <n v="192"/>
    <n v="375"/>
    <n v="1299"/>
    <x v="0"/>
    <n v="2713.5"/>
    <s v="Very Good"/>
  </r>
  <r>
    <x v="1"/>
    <x v="0"/>
    <x v="281"/>
    <x v="68"/>
    <n v="58"/>
    <n v="507"/>
    <n v="172"/>
    <n v="253"/>
    <n v="1076"/>
    <x v="0"/>
    <n v="2629.68"/>
    <s v="Very Good"/>
  </r>
  <r>
    <x v="2"/>
    <x v="0"/>
    <x v="282"/>
    <x v="60"/>
    <n v="51"/>
    <n v="539"/>
    <n v="159"/>
    <n v="470"/>
    <n v="1272"/>
    <x v="0"/>
    <n v="2773.32"/>
    <s v="Very Good"/>
  </r>
  <r>
    <x v="3"/>
    <x v="0"/>
    <x v="283"/>
    <x v="51"/>
    <n v="48"/>
    <n v="675"/>
    <n v="207"/>
    <n v="319"/>
    <n v="1325"/>
    <x v="0"/>
    <n v="2871.9900000000002"/>
    <s v="Very Good"/>
  </r>
  <r>
    <x v="4"/>
    <x v="0"/>
    <x v="284"/>
    <x v="64"/>
    <n v="69"/>
    <n v="624"/>
    <n v="397"/>
    <n v="432"/>
    <n v="1624"/>
    <x v="1"/>
    <n v="3982.97"/>
    <s v="Excellent"/>
  </r>
  <r>
    <x v="5"/>
    <x v="0"/>
    <x v="285"/>
    <x v="43"/>
    <n v="75"/>
    <n v="726"/>
    <n v="175"/>
    <n v="441"/>
    <n v="1509"/>
    <x v="0"/>
    <n v="3430.08"/>
    <s v="Excellent"/>
  </r>
  <r>
    <x v="6"/>
    <x v="0"/>
    <x v="286"/>
    <x v="39"/>
    <n v="39"/>
    <n v="480"/>
    <n v="141"/>
    <n v="378"/>
    <n v="1113"/>
    <x v="0"/>
    <n v="2507.0100000000002"/>
    <s v="Very Good"/>
  </r>
  <r>
    <x v="0"/>
    <x v="0"/>
    <x v="287"/>
    <x v="72"/>
    <n v="60"/>
    <n v="601"/>
    <n v="166"/>
    <n v="394"/>
    <n v="1306"/>
    <x v="0"/>
    <n v="2997.89"/>
    <s v="Very Good"/>
  </r>
  <r>
    <x v="1"/>
    <x v="0"/>
    <x v="288"/>
    <x v="21"/>
    <n v="51"/>
    <n v="497"/>
    <n v="191"/>
    <n v="389"/>
    <n v="1188"/>
    <x v="0"/>
    <n v="2711.73"/>
    <s v="Very Good"/>
  </r>
  <r>
    <x v="2"/>
    <x v="0"/>
    <x v="289"/>
    <x v="70"/>
    <n v="41"/>
    <n v="453"/>
    <n v="191"/>
    <n v="349"/>
    <n v="1133"/>
    <x v="0"/>
    <n v="2747.0699999999997"/>
    <s v="Very Good"/>
  </r>
  <r>
    <x v="3"/>
    <x v="0"/>
    <x v="290"/>
    <x v="52"/>
    <n v="57"/>
    <n v="452"/>
    <n v="176"/>
    <n v="325"/>
    <n v="1111"/>
    <x v="0"/>
    <n v="2818.4700000000003"/>
    <s v="Very Good"/>
  </r>
  <r>
    <x v="4"/>
    <x v="0"/>
    <x v="291"/>
    <x v="46"/>
    <n v="98"/>
    <n v="688"/>
    <n v="238"/>
    <n v="373"/>
    <n v="1514"/>
    <x v="1"/>
    <n v="3826.5099999999998"/>
    <s v="Excellent"/>
  </r>
  <r>
    <x v="5"/>
    <x v="0"/>
    <x v="292"/>
    <x v="57"/>
    <n v="81"/>
    <n v="630"/>
    <n v="325"/>
    <n v="448"/>
    <n v="1584"/>
    <x v="1"/>
    <n v="3906.4700000000003"/>
    <s v="Excellent"/>
  </r>
  <r>
    <x v="6"/>
    <x v="0"/>
    <x v="293"/>
    <x v="56"/>
    <n v="50"/>
    <n v="648"/>
    <n v="216"/>
    <n v="324"/>
    <n v="1289"/>
    <x v="0"/>
    <n v="2738.62"/>
    <s v="Very Good"/>
  </r>
  <r>
    <x v="0"/>
    <x v="0"/>
    <x v="294"/>
    <x v="32"/>
    <n v="39"/>
    <n v="596"/>
    <n v="213"/>
    <n v="412"/>
    <n v="1344"/>
    <x v="1"/>
    <n v="2963.29"/>
    <s v="Very Good"/>
  </r>
  <r>
    <x v="1"/>
    <x v="0"/>
    <x v="295"/>
    <x v="35"/>
    <n v="46"/>
    <n v="304"/>
    <n v="264"/>
    <n v="348"/>
    <n v="1035"/>
    <x v="0"/>
    <n v="2694.34"/>
    <s v="Very Good"/>
  </r>
  <r>
    <x v="2"/>
    <x v="0"/>
    <x v="296"/>
    <x v="5"/>
    <n v="49"/>
    <n v="514"/>
    <n v="50"/>
    <n v="228"/>
    <n v="911"/>
    <x v="0"/>
    <n v="2032.5800000000002"/>
    <s v="Good"/>
  </r>
  <r>
    <x v="3"/>
    <x v="0"/>
    <x v="297"/>
    <x v="70"/>
    <n v="57"/>
    <n v="413"/>
    <n v="184"/>
    <n v="432"/>
    <n v="1185"/>
    <x v="0"/>
    <n v="3003.7099999999996"/>
    <s v="Excellent"/>
  </r>
  <r>
    <x v="4"/>
    <x v="0"/>
    <x v="298"/>
    <x v="64"/>
    <n v="71"/>
    <n v="564"/>
    <n v="213"/>
    <n v="399"/>
    <n v="1349"/>
    <x v="0"/>
    <n v="3326.74"/>
    <s v="Excellent"/>
  </r>
  <r>
    <x v="5"/>
    <x v="0"/>
    <x v="299"/>
    <x v="28"/>
    <n v="42"/>
    <n v="701"/>
    <n v="261"/>
    <n v="462"/>
    <n v="1529"/>
    <x v="0"/>
    <n v="3202.26"/>
    <s v="Excellent"/>
  </r>
  <r>
    <x v="6"/>
    <x v="0"/>
    <x v="300"/>
    <x v="6"/>
    <n v="42"/>
    <n v="497"/>
    <n v="153"/>
    <n v="204"/>
    <n v="955"/>
    <x v="0"/>
    <n v="2137.96"/>
    <s v="Good"/>
  </r>
  <r>
    <x v="0"/>
    <x v="0"/>
    <x v="301"/>
    <x v="30"/>
    <n v="24"/>
    <n v="456"/>
    <n v="232"/>
    <n v="273"/>
    <n v="1051"/>
    <x v="0"/>
    <n v="2345.3900000000003"/>
    <s v="Good"/>
  </r>
  <r>
    <x v="1"/>
    <x v="0"/>
    <x v="302"/>
    <x v="8"/>
    <n v="42"/>
    <n v="444"/>
    <n v="115"/>
    <n v="308"/>
    <n v="983"/>
    <x v="0"/>
    <n v="2276.33"/>
    <s v="Good"/>
  </r>
  <r>
    <x v="2"/>
    <x v="0"/>
    <x v="303"/>
    <x v="30"/>
    <n v="43"/>
    <n v="443"/>
    <n v="221"/>
    <n v="305"/>
    <n v="1078"/>
    <x v="0"/>
    <n v="2543.8100000000004"/>
    <s v="Very Good"/>
  </r>
  <r>
    <x v="3"/>
    <x v="0"/>
    <x v="304"/>
    <x v="13"/>
    <n v="79"/>
    <n v="512"/>
    <n v="167"/>
    <n v="446"/>
    <n v="1252"/>
    <x v="0"/>
    <n v="2956.25"/>
    <s v="Very Good"/>
  </r>
  <r>
    <x v="4"/>
    <x v="0"/>
    <x v="305"/>
    <x v="35"/>
    <n v="55"/>
    <n v="884"/>
    <n v="243"/>
    <n v="343"/>
    <n v="1598"/>
    <x v="0"/>
    <n v="3281.3"/>
    <s v="Excellent"/>
  </r>
  <r>
    <x v="5"/>
    <x v="0"/>
    <x v="306"/>
    <x v="54"/>
    <n v="62"/>
    <n v="348"/>
    <n v="199"/>
    <n v="380"/>
    <n v="1095"/>
    <x v="0"/>
    <n v="2973.7299999999996"/>
    <s v="Very Good"/>
  </r>
  <r>
    <x v="6"/>
    <x v="0"/>
    <x v="307"/>
    <x v="22"/>
    <n v="57"/>
    <n v="485"/>
    <n v="111"/>
    <n v="443"/>
    <n v="1176"/>
    <x v="0"/>
    <n v="2755.11"/>
    <s v="Very Good"/>
  </r>
  <r>
    <x v="0"/>
    <x v="0"/>
    <x v="308"/>
    <x v="32"/>
    <n v="38"/>
    <n v="665"/>
    <n v="182"/>
    <n v="363"/>
    <n v="1332"/>
    <x v="0"/>
    <n v="2831.8999999999996"/>
    <s v="Very Good"/>
  </r>
  <r>
    <x v="1"/>
    <x v="0"/>
    <x v="309"/>
    <x v="17"/>
    <n v="46"/>
    <n v="730"/>
    <n v="169"/>
    <n v="328"/>
    <n v="1340"/>
    <x v="0"/>
    <n v="2753.2300000000005"/>
    <s v="Very Good"/>
  </r>
  <r>
    <x v="2"/>
    <x v="0"/>
    <x v="310"/>
    <x v="57"/>
    <n v="41"/>
    <n v="636"/>
    <n v="151"/>
    <n v="478"/>
    <n v="1406"/>
    <x v="1"/>
    <n v="3071.8500000000004"/>
    <s v="Excellent"/>
  </r>
  <r>
    <x v="3"/>
    <x v="0"/>
    <x v="311"/>
    <x v="27"/>
    <n v="80"/>
    <n v="543"/>
    <n v="230"/>
    <n v="410"/>
    <n v="1376"/>
    <x v="0"/>
    <n v="3535.6700000000005"/>
    <s v="Excellent"/>
  </r>
  <r>
    <x v="4"/>
    <x v="0"/>
    <x v="312"/>
    <x v="73"/>
    <n v="67"/>
    <n v="674"/>
    <n v="206"/>
    <n v="545"/>
    <n v="1606"/>
    <x v="0"/>
    <n v="3745.25"/>
    <s v="Excellent"/>
  </r>
  <r>
    <x v="5"/>
    <x v="0"/>
    <x v="313"/>
    <x v="11"/>
    <n v="40"/>
    <n v="568"/>
    <n v="203"/>
    <n v="382"/>
    <n v="1289"/>
    <x v="0"/>
    <n v="2933.47"/>
    <s v="Very Good"/>
  </r>
  <r>
    <x v="6"/>
    <x v="0"/>
    <x v="314"/>
    <x v="20"/>
    <n v="51"/>
    <n v="446"/>
    <n v="180"/>
    <n v="364"/>
    <n v="1134"/>
    <x v="0"/>
    <n v="2793.1"/>
    <s v="Very Good"/>
  </r>
  <r>
    <x v="0"/>
    <x v="0"/>
    <x v="315"/>
    <x v="52"/>
    <n v="34"/>
    <n v="703"/>
    <n v="154"/>
    <n v="346"/>
    <n v="1338"/>
    <x v="0"/>
    <n v="2824.4700000000003"/>
    <s v="Very Good"/>
  </r>
  <r>
    <x v="1"/>
    <x v="0"/>
    <x v="316"/>
    <x v="0"/>
    <n v="52"/>
    <n v="512"/>
    <n v="123"/>
    <n v="394"/>
    <n v="1160"/>
    <x v="0"/>
    <n v="2666.21"/>
    <s v="Very Good"/>
  </r>
  <r>
    <x v="2"/>
    <x v="0"/>
    <x v="317"/>
    <x v="29"/>
    <n v="53"/>
    <n v="497"/>
    <n v="167"/>
    <n v="302"/>
    <n v="1091"/>
    <x v="0"/>
    <n v="2563.84"/>
    <s v="Very Good"/>
  </r>
  <r>
    <x v="3"/>
    <x v="0"/>
    <x v="318"/>
    <x v="11"/>
    <n v="51"/>
    <n v="803"/>
    <n v="160"/>
    <n v="365"/>
    <n v="1475"/>
    <x v="0"/>
    <n v="3108.22"/>
    <s v="Excellent"/>
  </r>
  <r>
    <x v="4"/>
    <x v="0"/>
    <x v="319"/>
    <x v="4"/>
    <n v="63"/>
    <n v="855"/>
    <n v="166"/>
    <n v="554"/>
    <n v="1750"/>
    <x v="0"/>
    <n v="3771.75"/>
    <s v="Excellent"/>
  </r>
  <r>
    <x v="5"/>
    <x v="0"/>
    <x v="320"/>
    <x v="80"/>
    <n v="58"/>
    <n v="694"/>
    <n v="175"/>
    <n v="405"/>
    <n v="1453"/>
    <x v="0"/>
    <n v="3353.76"/>
    <s v="Excellent"/>
  </r>
  <r>
    <x v="6"/>
    <x v="0"/>
    <x v="321"/>
    <x v="35"/>
    <n v="44"/>
    <n v="526"/>
    <n v="197"/>
    <n v="423"/>
    <n v="1263"/>
    <x v="0"/>
    <n v="2844.04"/>
    <s v="Very Good"/>
  </r>
  <r>
    <x v="0"/>
    <x v="0"/>
    <x v="322"/>
    <x v="23"/>
    <n v="49"/>
    <n v="513"/>
    <n v="72"/>
    <n v="355"/>
    <n v="1066"/>
    <x v="0"/>
    <n v="2395.6"/>
    <s v="Good"/>
  </r>
  <r>
    <x v="1"/>
    <x v="0"/>
    <x v="323"/>
    <x v="23"/>
    <n v="41"/>
    <n v="388"/>
    <n v="99"/>
    <n v="289"/>
    <n v="894"/>
    <x v="0"/>
    <n v="2145.2399999999998"/>
    <s v="Good"/>
  </r>
  <r>
    <x v="2"/>
    <x v="0"/>
    <x v="324"/>
    <x v="0"/>
    <n v="52"/>
    <n v="443"/>
    <n v="149"/>
    <n v="221"/>
    <n v="944"/>
    <x v="0"/>
    <n v="2331.37"/>
    <s v="Good"/>
  </r>
  <r>
    <x v="3"/>
    <x v="0"/>
    <x v="325"/>
    <x v="41"/>
    <n v="44"/>
    <n v="692"/>
    <n v="169"/>
    <n v="439"/>
    <n v="1431"/>
    <x v="0"/>
    <n v="3047.5"/>
    <s v="Excellent"/>
  </r>
  <r>
    <x v="4"/>
    <x v="0"/>
    <x v="326"/>
    <x v="81"/>
    <n v="88"/>
    <n v="645"/>
    <n v="340"/>
    <n v="771"/>
    <n v="1985"/>
    <x v="1"/>
    <n v="4941.9400000000005"/>
    <s v="Excellent"/>
  </r>
  <r>
    <x v="5"/>
    <x v="0"/>
    <x v="327"/>
    <x v="61"/>
    <n v="48"/>
    <n v="575"/>
    <n v="203"/>
    <n v="446"/>
    <n v="1354"/>
    <x v="0"/>
    <n v="3052.76"/>
    <s v="Excellent"/>
  </r>
  <r>
    <x v="6"/>
    <x v="0"/>
    <x v="328"/>
    <x v="53"/>
    <n v="52"/>
    <n v="430"/>
    <n v="200"/>
    <n v="451"/>
    <n v="1197"/>
    <x v="1"/>
    <n v="2831.19"/>
    <s v="Very Good"/>
  </r>
  <r>
    <x v="0"/>
    <x v="0"/>
    <x v="329"/>
    <x v="35"/>
    <n v="58"/>
    <n v="489"/>
    <n v="152"/>
    <n v="275"/>
    <n v="1047"/>
    <x v="0"/>
    <n v="2511.34"/>
    <s v="Very Good"/>
  </r>
  <r>
    <x v="1"/>
    <x v="0"/>
    <x v="330"/>
    <x v="72"/>
    <n v="65"/>
    <n v="538"/>
    <n v="111"/>
    <n v="426"/>
    <n v="1225"/>
    <x v="1"/>
    <n v="2882.25"/>
    <s v="Very Good"/>
  </r>
  <r>
    <x v="2"/>
    <x v="0"/>
    <x v="331"/>
    <x v="18"/>
    <n v="57"/>
    <n v="409"/>
    <n v="104"/>
    <n v="403"/>
    <n v="1054"/>
    <x v="0"/>
    <n v="2585.84"/>
    <s v="Very Good"/>
  </r>
  <r>
    <x v="3"/>
    <x v="0"/>
    <x v="332"/>
    <x v="16"/>
    <n v="54"/>
    <n v="647"/>
    <n v="182"/>
    <n v="412"/>
    <n v="1392"/>
    <x v="0"/>
    <n v="3148.09"/>
    <s v="Excellent"/>
  </r>
  <r>
    <x v="4"/>
    <x v="0"/>
    <x v="333"/>
    <x v="45"/>
    <n v="51"/>
    <n v="794"/>
    <n v="183"/>
    <n v="399"/>
    <n v="1543"/>
    <x v="0"/>
    <n v="3365.74"/>
    <s v="Excellent"/>
  </r>
  <r>
    <x v="5"/>
    <x v="0"/>
    <x v="334"/>
    <x v="18"/>
    <n v="29"/>
    <n v="694"/>
    <n v="220"/>
    <n v="367"/>
    <n v="1391"/>
    <x v="0"/>
    <n v="2877.19"/>
    <s v="Very Good"/>
  </r>
  <r>
    <x v="6"/>
    <x v="0"/>
    <x v="335"/>
    <x v="43"/>
    <n v="46"/>
    <n v="358"/>
    <n v="126"/>
    <n v="404"/>
    <n v="1026"/>
    <x v="0"/>
    <n v="2570.12"/>
    <s v="Very Good"/>
  </r>
  <r>
    <x v="0"/>
    <x v="0"/>
    <x v="336"/>
    <x v="44"/>
    <n v="41"/>
    <n v="342"/>
    <n v="154"/>
    <n v="428"/>
    <n v="1043"/>
    <x v="0"/>
    <n v="2547.2600000000002"/>
    <s v="Very Good"/>
  </r>
  <r>
    <x v="1"/>
    <x v="0"/>
    <x v="337"/>
    <x v="7"/>
    <n v="51"/>
    <n v="407"/>
    <n v="155"/>
    <n v="195"/>
    <n v="879"/>
    <x v="0"/>
    <n v="2200.4300000000003"/>
    <s v="Good"/>
  </r>
  <r>
    <x v="2"/>
    <x v="0"/>
    <x v="338"/>
    <x v="6"/>
    <n v="61"/>
    <n v="360"/>
    <n v="164"/>
    <n v="336"/>
    <n v="980"/>
    <x v="0"/>
    <n v="2478.4"/>
    <s v="Good"/>
  </r>
  <r>
    <x v="3"/>
    <x v="0"/>
    <x v="339"/>
    <x v="69"/>
    <n v="56"/>
    <n v="722"/>
    <n v="311"/>
    <n v="441"/>
    <n v="1628"/>
    <x v="0"/>
    <n v="3691.26"/>
    <s v="Excellent"/>
  </r>
  <r>
    <x v="4"/>
    <x v="0"/>
    <x v="340"/>
    <x v="70"/>
    <n v="71"/>
    <n v="684"/>
    <n v="202"/>
    <n v="217"/>
    <n v="1273"/>
    <x v="0"/>
    <n v="3030.97"/>
    <s v="Excellent"/>
  </r>
  <r>
    <x v="5"/>
    <x v="0"/>
    <x v="341"/>
    <x v="32"/>
    <n v="61"/>
    <n v="534"/>
    <n v="178"/>
    <n v="561"/>
    <n v="1418"/>
    <x v="0"/>
    <n v="3302.7700000000004"/>
    <s v="Excellent"/>
  </r>
  <r>
    <x v="6"/>
    <x v="0"/>
    <x v="342"/>
    <x v="68"/>
    <n v="52"/>
    <n v="425"/>
    <n v="103"/>
    <n v="317"/>
    <n v="983"/>
    <x v="0"/>
    <n v="2412.5500000000002"/>
    <s v="Good"/>
  </r>
  <r>
    <x v="0"/>
    <x v="0"/>
    <x v="343"/>
    <x v="24"/>
    <n v="54"/>
    <n v="557"/>
    <n v="163"/>
    <n v="446"/>
    <n v="1285"/>
    <x v="1"/>
    <n v="2861.84"/>
    <s v="Very Good"/>
  </r>
  <r>
    <x v="1"/>
    <x v="0"/>
    <x v="344"/>
    <x v="17"/>
    <n v="36"/>
    <n v="418"/>
    <n v="148"/>
    <n v="373"/>
    <n v="1042"/>
    <x v="0"/>
    <n v="2376.1099999999997"/>
    <s v="Good"/>
  </r>
  <r>
    <x v="2"/>
    <x v="0"/>
    <x v="345"/>
    <x v="51"/>
    <n v="53"/>
    <n v="476"/>
    <n v="186"/>
    <n v="346"/>
    <n v="1137"/>
    <x v="0"/>
    <n v="2713.42"/>
    <s v="Very Good"/>
  </r>
  <r>
    <x v="3"/>
    <x v="0"/>
    <x v="346"/>
    <x v="26"/>
    <n v="66"/>
    <n v="538"/>
    <n v="201"/>
    <n v="391"/>
    <n v="1299"/>
    <x v="0"/>
    <n v="3208.2"/>
    <s v="Excellent"/>
  </r>
  <r>
    <x v="4"/>
    <x v="0"/>
    <x v="347"/>
    <x v="29"/>
    <n v="61"/>
    <n v="681"/>
    <n v="214"/>
    <n v="449"/>
    <n v="1477"/>
    <x v="0"/>
    <n v="3255.0600000000004"/>
    <s v="Excellent"/>
  </r>
  <r>
    <x v="5"/>
    <x v="0"/>
    <x v="348"/>
    <x v="61"/>
    <n v="61"/>
    <n v="515"/>
    <n v="259"/>
    <n v="529"/>
    <n v="1446"/>
    <x v="0"/>
    <n v="3449.4700000000003"/>
    <s v="Excellent"/>
  </r>
  <r>
    <x v="6"/>
    <x v="0"/>
    <x v="349"/>
    <x v="32"/>
    <n v="46"/>
    <n v="322"/>
    <n v="148"/>
    <n v="318"/>
    <n v="918"/>
    <x v="0"/>
    <n v="2377.12"/>
    <s v="Good"/>
  </r>
  <r>
    <x v="0"/>
    <x v="0"/>
    <x v="350"/>
    <x v="24"/>
    <n v="43"/>
    <n v="487"/>
    <n v="195"/>
    <n v="300"/>
    <n v="1090"/>
    <x v="0"/>
    <n v="2493.1800000000003"/>
    <s v="Good"/>
  </r>
  <r>
    <x v="1"/>
    <x v="0"/>
    <x v="351"/>
    <x v="30"/>
    <n v="51"/>
    <n v="478"/>
    <n v="181"/>
    <n v="317"/>
    <n v="1093"/>
    <x v="0"/>
    <n v="2558.7400000000002"/>
    <s v="Very Good"/>
  </r>
  <r>
    <x v="2"/>
    <x v="0"/>
    <x v="352"/>
    <x v="20"/>
    <n v="57"/>
    <n v="704"/>
    <n v="224"/>
    <n v="564"/>
    <n v="1642"/>
    <x v="1"/>
    <n v="3635.08"/>
    <s v="Excellent"/>
  </r>
  <r>
    <x v="3"/>
    <x v="0"/>
    <x v="353"/>
    <x v="10"/>
    <n v="62"/>
    <n v="628"/>
    <n v="237"/>
    <n v="408"/>
    <n v="1425"/>
    <x v="0"/>
    <n v="3316.27"/>
    <s v="Excellent"/>
  </r>
  <r>
    <x v="4"/>
    <x v="0"/>
    <x v="354"/>
    <x v="68"/>
    <n v="65"/>
    <n v="613"/>
    <n v="147"/>
    <n v="310"/>
    <n v="1221"/>
    <x v="0"/>
    <n v="2839.8"/>
    <s v="Very Good"/>
  </r>
  <r>
    <x v="5"/>
    <x v="0"/>
    <x v="355"/>
    <x v="57"/>
    <n v="50"/>
    <n v="532"/>
    <n v="175"/>
    <n v="535"/>
    <n v="1392"/>
    <x v="0"/>
    <n v="3239.58"/>
    <s v="Excellent"/>
  </r>
  <r>
    <x v="6"/>
    <x v="0"/>
    <x v="356"/>
    <x v="14"/>
    <n v="27"/>
    <n v="329"/>
    <n v="133"/>
    <n v="341"/>
    <n v="888"/>
    <x v="0"/>
    <n v="2035.4700000000003"/>
    <s v="Good"/>
  </r>
  <r>
    <x v="0"/>
    <x v="0"/>
    <x v="357"/>
    <x v="32"/>
    <n v="49"/>
    <n v="476"/>
    <n v="231"/>
    <n v="357"/>
    <n v="1197"/>
    <x v="0"/>
    <n v="2883.86"/>
    <s v="Very Good"/>
  </r>
  <r>
    <x v="1"/>
    <x v="0"/>
    <x v="358"/>
    <x v="32"/>
    <n v="63"/>
    <n v="591"/>
    <n v="98"/>
    <n v="286"/>
    <n v="1122"/>
    <x v="1"/>
    <n v="2591.75"/>
    <s v="Very Good"/>
  </r>
  <r>
    <x v="2"/>
    <x v="0"/>
    <x v="359"/>
    <x v="51"/>
    <n v="47"/>
    <n v="455"/>
    <n v="131"/>
    <n v="337"/>
    <n v="1046"/>
    <x v="0"/>
    <n v="2453.27"/>
    <s v="Good"/>
  </r>
  <r>
    <x v="3"/>
    <x v="0"/>
    <x v="360"/>
    <x v="11"/>
    <n v="50"/>
    <n v="270"/>
    <n v="149"/>
    <n v="384"/>
    <n v="949"/>
    <x v="0"/>
    <n v="2575.9699999999998"/>
    <s v="Very Good"/>
  </r>
  <r>
    <x v="4"/>
    <x v="0"/>
    <x v="361"/>
    <x v="52"/>
    <n v="76"/>
    <n v="658"/>
    <n v="206"/>
    <n v="518"/>
    <n v="1559"/>
    <x v="0"/>
    <n v="3676.6800000000003"/>
    <s v="Excellent"/>
  </r>
  <r>
    <x v="5"/>
    <x v="0"/>
    <x v="362"/>
    <x v="73"/>
    <n v="43"/>
    <n v="514"/>
    <n v="180"/>
    <n v="493"/>
    <n v="1344"/>
    <x v="0"/>
    <n v="3177.6300000000006"/>
    <s v="Excellent"/>
  </r>
  <r>
    <x v="6"/>
    <x v="0"/>
    <x v="363"/>
    <x v="72"/>
    <n v="51"/>
    <n v="438"/>
    <n v="157"/>
    <n v="390"/>
    <n v="1121"/>
    <x v="0"/>
    <n v="2716.15"/>
    <s v="Very Good"/>
  </r>
  <r>
    <x v="0"/>
    <x v="0"/>
    <x v="364"/>
    <x v="7"/>
    <n v="51"/>
    <n v="506"/>
    <n v="181"/>
    <n v="363"/>
    <n v="1172"/>
    <x v="0"/>
    <n v="2710.5"/>
    <s v="Very Good"/>
  </r>
  <r>
    <x v="1"/>
    <x v="0"/>
    <x v="365"/>
    <x v="72"/>
    <n v="52"/>
    <n v="475"/>
    <n v="146"/>
    <n v="331"/>
    <n v="1089"/>
    <x v="0"/>
    <n v="2611.98"/>
    <s v="Very Good"/>
  </r>
  <r>
    <x v="2"/>
    <x v="0"/>
    <x v="366"/>
    <x v="65"/>
    <n v="47"/>
    <n v="461"/>
    <n v="129"/>
    <n v="409"/>
    <n v="1102"/>
    <x v="0"/>
    <n v="2466.5099999999998"/>
    <s v="Good"/>
  </r>
  <r>
    <x v="3"/>
    <x v="0"/>
    <x v="367"/>
    <x v="68"/>
    <n v="71"/>
    <n v="752"/>
    <n v="266"/>
    <n v="536"/>
    <n v="1711"/>
    <x v="0"/>
    <n v="3839.96"/>
    <s v="Excellent"/>
  </r>
  <r>
    <x v="4"/>
    <x v="0"/>
    <x v="368"/>
    <x v="56"/>
    <n v="79"/>
    <n v="354"/>
    <n v="282"/>
    <n v="512"/>
    <n v="1278"/>
    <x v="0"/>
    <n v="3294.5200000000004"/>
    <s v="Excellent"/>
  </r>
  <r>
    <x v="5"/>
    <x v="0"/>
    <x v="369"/>
    <x v="39"/>
    <n v="64"/>
    <n v="466"/>
    <n v="205"/>
    <n v="288"/>
    <n v="1098"/>
    <x v="0"/>
    <n v="2742.91"/>
    <s v="Very Good"/>
  </r>
  <r>
    <x v="6"/>
    <x v="0"/>
    <x v="370"/>
    <x v="32"/>
    <n v="62"/>
    <n v="475"/>
    <n v="177"/>
    <n v="379"/>
    <n v="1177"/>
    <x v="0"/>
    <n v="2888.69"/>
    <s v="Very Good"/>
  </r>
  <r>
    <x v="0"/>
    <x v="0"/>
    <x v="371"/>
    <x v="32"/>
    <n v="42"/>
    <n v="408"/>
    <n v="126"/>
    <n v="445"/>
    <n v="1105"/>
    <x v="0"/>
    <n v="2611.21"/>
    <s v="Very Good"/>
  </r>
  <r>
    <x v="1"/>
    <x v="0"/>
    <x v="372"/>
    <x v="72"/>
    <n v="31"/>
    <n v="653"/>
    <n v="178"/>
    <n v="387"/>
    <n v="1334"/>
    <x v="0"/>
    <n v="2795.82"/>
    <s v="Very Good"/>
  </r>
  <r>
    <x v="2"/>
    <x v="0"/>
    <x v="373"/>
    <x v="44"/>
    <n v="56"/>
    <n v="620"/>
    <n v="203"/>
    <n v="326"/>
    <n v="1283"/>
    <x v="1"/>
    <n v="2908.51"/>
    <s v="Very Good"/>
  </r>
  <r>
    <x v="3"/>
    <x v="0"/>
    <x v="374"/>
    <x v="56"/>
    <n v="51"/>
    <n v="661"/>
    <n v="128"/>
    <n v="375"/>
    <n v="1266"/>
    <x v="0"/>
    <n v="2599.3599999999997"/>
    <s v="Very Good"/>
  </r>
  <r>
    <x v="4"/>
    <x v="0"/>
    <x v="375"/>
    <x v="37"/>
    <n v="85"/>
    <n v="644"/>
    <n v="235"/>
    <n v="719"/>
    <n v="1805"/>
    <x v="1"/>
    <n v="4371.5200000000004"/>
    <s v="Excellent"/>
  </r>
  <r>
    <x v="5"/>
    <x v="0"/>
    <x v="376"/>
    <x v="71"/>
    <n v="65"/>
    <n v="556"/>
    <n v="187"/>
    <n v="405"/>
    <n v="1336"/>
    <x v="0"/>
    <n v="3332.5200000000004"/>
    <s v="Excellent"/>
  </r>
  <r>
    <x v="6"/>
    <x v="0"/>
    <x v="377"/>
    <x v="7"/>
    <n v="43"/>
    <n v="412"/>
    <n v="70"/>
    <n v="478"/>
    <n v="1074"/>
    <x v="0"/>
    <n v="2438.4"/>
    <s v="Good"/>
  </r>
  <r>
    <x v="0"/>
    <x v="0"/>
    <x v="378"/>
    <x v="22"/>
    <n v="46"/>
    <n v="375"/>
    <n v="198"/>
    <n v="302"/>
    <n v="1001"/>
    <x v="0"/>
    <n v="2521.25"/>
    <s v="Very Good"/>
  </r>
  <r>
    <x v="1"/>
    <x v="0"/>
    <x v="379"/>
    <x v="35"/>
    <n v="33"/>
    <n v="671"/>
    <n v="167"/>
    <n v="513"/>
    <n v="1457"/>
    <x v="1"/>
    <n v="2972.49"/>
    <s v="Very Good"/>
  </r>
  <r>
    <x v="2"/>
    <x v="0"/>
    <x v="380"/>
    <x v="12"/>
    <n v="38"/>
    <n v="508"/>
    <n v="98"/>
    <n v="332"/>
    <n v="1038"/>
    <x v="0"/>
    <n v="2220.62"/>
    <s v="Good"/>
  </r>
  <r>
    <x v="3"/>
    <x v="0"/>
    <x v="381"/>
    <x v="41"/>
    <n v="52"/>
    <n v="525"/>
    <n v="185"/>
    <n v="406"/>
    <n v="1255"/>
    <x v="0"/>
    <n v="2940.34"/>
    <s v="Very Good"/>
  </r>
  <r>
    <x v="4"/>
    <x v="0"/>
    <x v="382"/>
    <x v="50"/>
    <n v="71"/>
    <n v="661"/>
    <n v="184"/>
    <n v="609"/>
    <n v="1613"/>
    <x v="0"/>
    <n v="3662.96"/>
    <s v="Excellent"/>
  </r>
  <r>
    <x v="5"/>
    <x v="0"/>
    <x v="383"/>
    <x v="19"/>
    <n v="53"/>
    <n v="441"/>
    <n v="152"/>
    <n v="456"/>
    <n v="1197"/>
    <x v="0"/>
    <n v="2919.5099999999998"/>
    <s v="Very Good"/>
  </r>
  <r>
    <x v="6"/>
    <x v="0"/>
    <x v="384"/>
    <x v="3"/>
    <n v="39"/>
    <n v="542"/>
    <n v="174"/>
    <n v="491"/>
    <n v="1335"/>
    <x v="0"/>
    <n v="2982.93"/>
    <s v="Very Good"/>
  </r>
  <r>
    <x v="0"/>
    <x v="0"/>
    <x v="385"/>
    <x v="65"/>
    <n v="39"/>
    <n v="393"/>
    <n v="148"/>
    <n v="328"/>
    <n v="964"/>
    <x v="0"/>
    <n v="2218.81"/>
    <s v="Good"/>
  </r>
  <r>
    <x v="1"/>
    <x v="0"/>
    <x v="386"/>
    <x v="82"/>
    <n v="51"/>
    <n v="461"/>
    <n v="180"/>
    <n v="218"/>
    <n v="1021"/>
    <x v="1"/>
    <n v="2634.4100000000003"/>
    <s v="Very Good"/>
  </r>
  <r>
    <x v="2"/>
    <x v="0"/>
    <x v="387"/>
    <x v="28"/>
    <n v="43"/>
    <n v="426"/>
    <n v="172"/>
    <n v="459"/>
    <n v="1163"/>
    <x v="0"/>
    <n v="2667.43"/>
    <s v="Very Good"/>
  </r>
  <r>
    <x v="3"/>
    <x v="0"/>
    <x v="388"/>
    <x v="72"/>
    <n v="62"/>
    <n v="576"/>
    <n v="150"/>
    <n v="466"/>
    <n v="1339"/>
    <x v="0"/>
    <n v="3087.5800000000004"/>
    <s v="Excellent"/>
  </r>
  <r>
    <x v="4"/>
    <x v="0"/>
    <x v="389"/>
    <x v="52"/>
    <n v="43"/>
    <n v="714"/>
    <n v="216"/>
    <n v="419"/>
    <n v="1493"/>
    <x v="0"/>
    <n v="3251.51"/>
    <s v="Excellent"/>
  </r>
  <r>
    <x v="5"/>
    <x v="0"/>
    <x v="390"/>
    <x v="20"/>
    <n v="84"/>
    <n v="407"/>
    <n v="238"/>
    <n v="382"/>
    <n v="1204"/>
    <x v="0"/>
    <n v="3277.23"/>
    <s v="Excellent"/>
  </r>
  <r>
    <x v="6"/>
    <x v="0"/>
    <x v="391"/>
    <x v="15"/>
    <n v="54"/>
    <n v="524"/>
    <n v="224"/>
    <n v="372"/>
    <n v="1268"/>
    <x v="0"/>
    <n v="3052.8"/>
    <s v="Excellent"/>
  </r>
  <r>
    <x v="0"/>
    <x v="0"/>
    <x v="392"/>
    <x v="44"/>
    <n v="43"/>
    <n v="425"/>
    <n v="163"/>
    <n v="327"/>
    <n v="1036"/>
    <x v="0"/>
    <n v="2474.3500000000004"/>
    <s v="Good"/>
  </r>
  <r>
    <x v="1"/>
    <x v="0"/>
    <x v="393"/>
    <x v="57"/>
    <n v="50"/>
    <n v="487"/>
    <n v="190"/>
    <n v="343"/>
    <n v="1170"/>
    <x v="0"/>
    <n v="2857.8"/>
    <s v="Very Good"/>
  </r>
  <r>
    <x v="2"/>
    <x v="0"/>
    <x v="394"/>
    <x v="23"/>
    <n v="62"/>
    <n v="459"/>
    <n v="181"/>
    <n v="443"/>
    <n v="1222"/>
    <x v="0"/>
    <n v="2966.67"/>
    <s v="Very Good"/>
  </r>
  <r>
    <x v="3"/>
    <x v="0"/>
    <x v="395"/>
    <x v="5"/>
    <n v="62"/>
    <n v="500"/>
    <n v="267"/>
    <n v="505"/>
    <n v="1404"/>
    <x v="0"/>
    <n v="3342.2799999999997"/>
    <s v="Excellent"/>
  </r>
  <r>
    <x v="4"/>
    <x v="0"/>
    <x v="396"/>
    <x v="69"/>
    <n v="54"/>
    <n v="754"/>
    <n v="186"/>
    <n v="603"/>
    <n v="1695"/>
    <x v="0"/>
    <n v="3652.5699999999997"/>
    <s v="Excellent"/>
  </r>
  <r>
    <x v="5"/>
    <x v="0"/>
    <x v="397"/>
    <x v="43"/>
    <n v="70"/>
    <n v="572"/>
    <n v="209"/>
    <n v="506"/>
    <n v="1449"/>
    <x v="0"/>
    <n v="3461.13"/>
    <s v="Excellent"/>
  </r>
  <r>
    <x v="6"/>
    <x v="0"/>
    <x v="398"/>
    <x v="22"/>
    <n v="71"/>
    <n v="555"/>
    <n v="166"/>
    <n v="284"/>
    <n v="1156"/>
    <x v="0"/>
    <n v="2805.45"/>
    <s v="Very Good"/>
  </r>
  <r>
    <x v="0"/>
    <x v="0"/>
    <x v="399"/>
    <x v="14"/>
    <n v="41"/>
    <n v="554"/>
    <n v="176"/>
    <n v="263"/>
    <n v="1092"/>
    <x v="0"/>
    <n v="2364.5700000000002"/>
    <s v="Good"/>
  </r>
  <r>
    <x v="1"/>
    <x v="0"/>
    <x v="400"/>
    <x v="10"/>
    <n v="49"/>
    <n v="407"/>
    <n v="75"/>
    <n v="443"/>
    <n v="1064"/>
    <x v="0"/>
    <n v="2559.25"/>
    <s v="Very Good"/>
  </r>
  <r>
    <x v="2"/>
    <x v="0"/>
    <x v="401"/>
    <x v="0"/>
    <n v="49"/>
    <n v="517"/>
    <n v="102"/>
    <n v="320"/>
    <n v="1067"/>
    <x v="0"/>
    <n v="2432.6099999999997"/>
    <s v="Good"/>
  </r>
  <r>
    <x v="3"/>
    <x v="0"/>
    <x v="402"/>
    <x v="35"/>
    <n v="44"/>
    <n v="397"/>
    <n v="136"/>
    <n v="507"/>
    <n v="1157"/>
    <x v="0"/>
    <n v="2701.1"/>
    <s v="Very Good"/>
  </r>
  <r>
    <x v="4"/>
    <x v="0"/>
    <x v="403"/>
    <x v="41"/>
    <n v="72"/>
    <n v="752"/>
    <n v="180"/>
    <n v="568"/>
    <n v="1659"/>
    <x v="0"/>
    <n v="3662.5"/>
    <s v="Excellent"/>
  </r>
  <r>
    <x v="5"/>
    <x v="0"/>
    <x v="404"/>
    <x v="15"/>
    <n v="68"/>
    <n v="546"/>
    <n v="214"/>
    <n v="582"/>
    <n v="1504"/>
    <x v="0"/>
    <n v="3595.58"/>
    <s v="Excellent"/>
  </r>
  <r>
    <x v="6"/>
    <x v="0"/>
    <x v="405"/>
    <x v="23"/>
    <n v="37"/>
    <n v="462"/>
    <n v="136"/>
    <n v="356"/>
    <n v="1068"/>
    <x v="0"/>
    <n v="2424.46"/>
    <s v="Good"/>
  </r>
  <r>
    <x v="0"/>
    <x v="0"/>
    <x v="406"/>
    <x v="21"/>
    <n v="57"/>
    <n v="422"/>
    <n v="160"/>
    <n v="376"/>
    <n v="1075"/>
    <x v="0"/>
    <n v="2575.92"/>
    <s v="Very Good"/>
  </r>
  <r>
    <x v="1"/>
    <x v="0"/>
    <x v="407"/>
    <x v="70"/>
    <n v="50"/>
    <n v="548"/>
    <n v="204"/>
    <n v="365"/>
    <n v="1266"/>
    <x v="1"/>
    <n v="2997.33"/>
    <s v="Very Good"/>
  </r>
  <r>
    <x v="2"/>
    <x v="0"/>
    <x v="408"/>
    <x v="28"/>
    <n v="44"/>
    <n v="484"/>
    <n v="128"/>
    <n v="397"/>
    <n v="1116"/>
    <x v="0"/>
    <n v="2479.41"/>
    <s v="Good"/>
  </r>
  <r>
    <x v="3"/>
    <x v="0"/>
    <x v="409"/>
    <x v="3"/>
    <n v="77"/>
    <n v="660"/>
    <n v="176"/>
    <n v="398"/>
    <n v="1400"/>
    <x v="0"/>
    <n v="3281.6600000000003"/>
    <s v="Excellent"/>
  </r>
  <r>
    <x v="4"/>
    <x v="0"/>
    <x v="410"/>
    <x v="80"/>
    <n v="63"/>
    <n v="690"/>
    <n v="125"/>
    <n v="493"/>
    <n v="1492"/>
    <x v="0"/>
    <n v="3422.92"/>
    <s v="Excellent"/>
  </r>
  <r>
    <x v="5"/>
    <x v="0"/>
    <x v="411"/>
    <x v="54"/>
    <n v="66"/>
    <n v="340"/>
    <n v="142"/>
    <n v="374"/>
    <n v="1028"/>
    <x v="0"/>
    <n v="2821.4399999999996"/>
    <s v="Very Good"/>
  </r>
  <r>
    <x v="6"/>
    <x v="0"/>
    <x v="412"/>
    <x v="76"/>
    <n v="53"/>
    <n v="495"/>
    <n v="129"/>
    <n v="268"/>
    <n v="995"/>
    <x v="1"/>
    <n v="2237.58"/>
    <s v="Good"/>
  </r>
  <r>
    <x v="0"/>
    <x v="0"/>
    <x v="413"/>
    <x v="2"/>
    <n v="34"/>
    <n v="564"/>
    <n v="173"/>
    <n v="219"/>
    <n v="1037"/>
    <x v="0"/>
    <n v="2139.94"/>
    <s v="Good"/>
  </r>
  <r>
    <x v="1"/>
    <x v="0"/>
    <x v="414"/>
    <x v="28"/>
    <n v="51"/>
    <n v="442"/>
    <n v="193"/>
    <n v="397"/>
    <n v="1146"/>
    <x v="0"/>
    <n v="2698.6800000000003"/>
    <s v="Very Good"/>
  </r>
  <r>
    <x v="2"/>
    <x v="0"/>
    <x v="415"/>
    <x v="23"/>
    <n v="51"/>
    <n v="324"/>
    <n v="151"/>
    <n v="392"/>
    <n v="995"/>
    <x v="0"/>
    <n v="2537.33"/>
    <s v="Very Good"/>
  </r>
  <r>
    <x v="3"/>
    <x v="0"/>
    <x v="416"/>
    <x v="82"/>
    <n v="40"/>
    <n v="510"/>
    <n v="205"/>
    <n v="493"/>
    <n v="1359"/>
    <x v="0"/>
    <n v="3200.4200000000005"/>
    <s v="Excellent"/>
  </r>
  <r>
    <x v="4"/>
    <x v="0"/>
    <x v="417"/>
    <x v="17"/>
    <n v="73"/>
    <n v="288"/>
    <n v="200"/>
    <n v="561"/>
    <n v="1189"/>
    <x v="0"/>
    <n v="3128.51"/>
    <s v="Excellent"/>
  </r>
  <r>
    <x v="5"/>
    <x v="0"/>
    <x v="418"/>
    <x v="45"/>
    <n v="45"/>
    <n v="458"/>
    <n v="205"/>
    <n v="506"/>
    <n v="1330"/>
    <x v="0"/>
    <n v="3254.81"/>
    <s v="Excellent"/>
  </r>
  <r>
    <x v="6"/>
    <x v="0"/>
    <x v="419"/>
    <x v="22"/>
    <n v="58"/>
    <n v="680"/>
    <n v="178"/>
    <n v="330"/>
    <n v="1326"/>
    <x v="0"/>
    <n v="2933.12"/>
    <s v="Very Good"/>
  </r>
  <r>
    <x v="0"/>
    <x v="0"/>
    <x v="420"/>
    <x v="10"/>
    <n v="50"/>
    <n v="490"/>
    <n v="205"/>
    <n v="399"/>
    <n v="1234"/>
    <x v="0"/>
    <n v="2952.0600000000004"/>
    <s v="Very Good"/>
  </r>
  <r>
    <x v="1"/>
    <x v="0"/>
    <x v="421"/>
    <x v="0"/>
    <n v="39"/>
    <n v="368"/>
    <n v="165"/>
    <n v="282"/>
    <n v="933"/>
    <x v="0"/>
    <n v="2302.85"/>
    <s v="Good"/>
  </r>
  <r>
    <x v="2"/>
    <x v="0"/>
    <x v="422"/>
    <x v="41"/>
    <n v="24"/>
    <n v="525"/>
    <n v="117"/>
    <n v="428"/>
    <n v="1181"/>
    <x v="0"/>
    <n v="2514.8000000000002"/>
    <s v="Very Good"/>
  </r>
  <r>
    <x v="3"/>
    <x v="0"/>
    <x v="423"/>
    <x v="10"/>
    <n v="51"/>
    <n v="464"/>
    <n v="240"/>
    <n v="495"/>
    <n v="1340"/>
    <x v="0"/>
    <n v="3231.51"/>
    <s v="Excellent"/>
  </r>
  <r>
    <x v="4"/>
    <x v="0"/>
    <x v="424"/>
    <x v="20"/>
    <n v="86"/>
    <n v="684"/>
    <n v="95"/>
    <n v="405"/>
    <n v="1363"/>
    <x v="0"/>
    <n v="3188.66"/>
    <s v="Excellent"/>
  </r>
  <r>
    <x v="5"/>
    <x v="0"/>
    <x v="425"/>
    <x v="41"/>
    <n v="57"/>
    <n v="818"/>
    <n v="217"/>
    <n v="507"/>
    <n v="1686"/>
    <x v="0"/>
    <n v="3574.58"/>
    <s v="Excellent"/>
  </r>
  <r>
    <x v="6"/>
    <x v="0"/>
    <x v="426"/>
    <x v="16"/>
    <n v="59"/>
    <n v="561"/>
    <n v="167"/>
    <n v="500"/>
    <n v="1384"/>
    <x v="1"/>
    <n v="3240.72"/>
    <s v="Excellent"/>
  </r>
  <r>
    <x v="0"/>
    <x v="0"/>
    <x v="427"/>
    <x v="5"/>
    <n v="38"/>
    <n v="509"/>
    <n v="174"/>
    <n v="361"/>
    <n v="1152"/>
    <x v="0"/>
    <n v="2558.56"/>
    <s v="Very Good"/>
  </r>
  <r>
    <x v="1"/>
    <x v="0"/>
    <x v="428"/>
    <x v="29"/>
    <n v="64"/>
    <n v="687"/>
    <n v="178"/>
    <n v="401"/>
    <n v="1402"/>
    <x v="1"/>
    <n v="3086.34"/>
    <s v="Excellent"/>
  </r>
  <r>
    <x v="2"/>
    <x v="0"/>
    <x v="429"/>
    <x v="33"/>
    <n v="66"/>
    <n v="330"/>
    <n v="162"/>
    <n v="320"/>
    <n v="947"/>
    <x v="0"/>
    <n v="2523.38"/>
    <s v="Very Good"/>
  </r>
  <r>
    <x v="3"/>
    <x v="0"/>
    <x v="430"/>
    <x v="27"/>
    <n v="64"/>
    <n v="679"/>
    <n v="137"/>
    <n v="320"/>
    <n v="1313"/>
    <x v="0"/>
    <n v="3061.1400000000003"/>
    <s v="Excellent"/>
  </r>
  <r>
    <x v="4"/>
    <x v="0"/>
    <x v="431"/>
    <x v="57"/>
    <n v="64"/>
    <n v="707"/>
    <n v="253"/>
    <n v="368"/>
    <n v="1492"/>
    <x v="0"/>
    <n v="3446.72"/>
    <s v="Excellent"/>
  </r>
  <r>
    <x v="5"/>
    <x v="0"/>
    <x v="432"/>
    <x v="22"/>
    <n v="64"/>
    <n v="593"/>
    <n v="187"/>
    <n v="299"/>
    <n v="1223"/>
    <x v="0"/>
    <n v="2869.21"/>
    <s v="Very Good"/>
  </r>
  <r>
    <x v="6"/>
    <x v="0"/>
    <x v="433"/>
    <x v="15"/>
    <n v="54"/>
    <n v="505"/>
    <n v="177"/>
    <n v="526"/>
    <n v="1356"/>
    <x v="1"/>
    <n v="3199.92"/>
    <s v="Excellent"/>
  </r>
  <r>
    <x v="0"/>
    <x v="0"/>
    <x v="434"/>
    <x v="44"/>
    <n v="46"/>
    <n v="324"/>
    <n v="126"/>
    <n v="471"/>
    <n v="1045"/>
    <x v="0"/>
    <n v="2578.79"/>
    <s v="Very Good"/>
  </r>
  <r>
    <x v="1"/>
    <x v="0"/>
    <x v="435"/>
    <x v="2"/>
    <n v="65"/>
    <n v="562"/>
    <n v="123"/>
    <n v="280"/>
    <n v="1077"/>
    <x v="0"/>
    <n v="2404.3500000000004"/>
    <s v="Good"/>
  </r>
  <r>
    <x v="2"/>
    <x v="0"/>
    <x v="436"/>
    <x v="11"/>
    <n v="71"/>
    <n v="746"/>
    <n v="162"/>
    <n v="468"/>
    <n v="1543"/>
    <x v="1"/>
    <n v="3452.7400000000002"/>
    <s v="Excellent"/>
  </r>
  <r>
    <x v="3"/>
    <x v="0"/>
    <x v="437"/>
    <x v="3"/>
    <n v="59"/>
    <n v="776"/>
    <n v="276"/>
    <n v="516"/>
    <n v="1716"/>
    <x v="0"/>
    <n v="3759.3199999999997"/>
    <s v="Excellent"/>
  </r>
  <r>
    <x v="4"/>
    <x v="0"/>
    <x v="438"/>
    <x v="29"/>
    <n v="88"/>
    <n v="596"/>
    <n v="209"/>
    <n v="299"/>
    <n v="1264"/>
    <x v="0"/>
    <n v="3113.96"/>
    <s v="Excellent"/>
  </r>
  <r>
    <x v="5"/>
    <x v="0"/>
    <x v="439"/>
    <x v="39"/>
    <n v="60"/>
    <n v="534"/>
    <n v="227"/>
    <n v="366"/>
    <n v="1262"/>
    <x v="0"/>
    <n v="2993.23"/>
    <s v="Very Good"/>
  </r>
  <r>
    <x v="6"/>
    <x v="0"/>
    <x v="440"/>
    <x v="11"/>
    <n v="38"/>
    <n v="579"/>
    <n v="147"/>
    <n v="486"/>
    <n v="1346"/>
    <x v="1"/>
    <n v="2964.88"/>
    <s v="Very Good"/>
  </r>
  <r>
    <x v="0"/>
    <x v="0"/>
    <x v="441"/>
    <x v="39"/>
    <n v="44"/>
    <n v="552"/>
    <n v="108"/>
    <n v="254"/>
    <n v="1033"/>
    <x v="0"/>
    <n v="2280.36"/>
    <s v="Good"/>
  </r>
  <r>
    <x v="1"/>
    <x v="0"/>
    <x v="442"/>
    <x v="35"/>
    <n v="46"/>
    <n v="651"/>
    <n v="178"/>
    <n v="448"/>
    <n v="1396"/>
    <x v="0"/>
    <n v="2979.73"/>
    <s v="Very Good"/>
  </r>
  <r>
    <x v="2"/>
    <x v="0"/>
    <x v="443"/>
    <x v="65"/>
    <n v="29"/>
    <n v="414"/>
    <n v="169"/>
    <n v="453"/>
    <n v="1121"/>
    <x v="0"/>
    <n v="2456.1400000000003"/>
    <s v="Good"/>
  </r>
  <r>
    <x v="3"/>
    <x v="0"/>
    <x v="444"/>
    <x v="8"/>
    <n v="40"/>
    <n v="752"/>
    <n v="165"/>
    <n v="471"/>
    <n v="1502"/>
    <x v="0"/>
    <n v="3036.12"/>
    <s v="Excellent"/>
  </r>
  <r>
    <x v="4"/>
    <x v="0"/>
    <x v="445"/>
    <x v="45"/>
    <n v="53"/>
    <n v="760"/>
    <n v="243"/>
    <n v="375"/>
    <n v="1547"/>
    <x v="0"/>
    <n v="3482.7200000000003"/>
    <s v="Excellent"/>
  </r>
  <r>
    <x v="5"/>
    <x v="0"/>
    <x v="446"/>
    <x v="22"/>
    <n v="61"/>
    <n v="691"/>
    <n v="246"/>
    <n v="492"/>
    <n v="1570"/>
    <x v="0"/>
    <n v="3498.21"/>
    <s v="Excellent"/>
  </r>
  <r>
    <x v="6"/>
    <x v="0"/>
    <x v="447"/>
    <x v="44"/>
    <n v="58"/>
    <n v="479"/>
    <n v="144"/>
    <n v="245"/>
    <n v="1004"/>
    <x v="0"/>
    <n v="2450.3200000000002"/>
    <s v="Good"/>
  </r>
  <r>
    <x v="0"/>
    <x v="0"/>
    <x v="448"/>
    <x v="6"/>
    <n v="51"/>
    <n v="582"/>
    <n v="197"/>
    <n v="362"/>
    <n v="1251"/>
    <x v="0"/>
    <n v="2753.59"/>
    <s v="Very Good"/>
  </r>
  <r>
    <x v="1"/>
    <x v="0"/>
    <x v="449"/>
    <x v="14"/>
    <n v="45"/>
    <n v="519"/>
    <n v="206"/>
    <n v="412"/>
    <n v="1240"/>
    <x v="0"/>
    <n v="2754.13"/>
    <s v="Very Good"/>
  </r>
  <r>
    <x v="2"/>
    <x v="0"/>
    <x v="450"/>
    <x v="22"/>
    <n v="55"/>
    <n v="461"/>
    <n v="194"/>
    <n v="286"/>
    <n v="1076"/>
    <x v="0"/>
    <n v="2648.0899999999997"/>
    <s v="Very Good"/>
  </r>
  <r>
    <x v="3"/>
    <x v="0"/>
    <x v="451"/>
    <x v="37"/>
    <n v="45"/>
    <n v="561"/>
    <n v="201"/>
    <n v="548"/>
    <n v="1477"/>
    <x v="0"/>
    <n v="3467.4"/>
    <s v="Excellent"/>
  </r>
  <r>
    <x v="4"/>
    <x v="0"/>
    <x v="452"/>
    <x v="69"/>
    <n v="42"/>
    <n v="581"/>
    <n v="186"/>
    <n v="434"/>
    <n v="1341"/>
    <x v="0"/>
    <n v="3030.99"/>
    <s v="Excellent"/>
  </r>
  <r>
    <x v="5"/>
    <x v="0"/>
    <x v="453"/>
    <x v="16"/>
    <n v="60"/>
    <n v="519"/>
    <n v="127"/>
    <n v="397"/>
    <n v="1200"/>
    <x v="1"/>
    <n v="2884.0699999999997"/>
    <s v="Very Good"/>
  </r>
  <r>
    <x v="6"/>
    <x v="0"/>
    <x v="454"/>
    <x v="8"/>
    <n v="53"/>
    <n v="446"/>
    <n v="206"/>
    <n v="346"/>
    <n v="1125"/>
    <x v="0"/>
    <n v="2730.52"/>
    <s v="Very Good"/>
  </r>
  <r>
    <x v="0"/>
    <x v="0"/>
    <x v="455"/>
    <x v="72"/>
    <n v="38"/>
    <n v="420"/>
    <n v="203"/>
    <n v="352"/>
    <n v="1098"/>
    <x v="0"/>
    <n v="2636.75"/>
    <s v="Very Good"/>
  </r>
  <r>
    <x v="1"/>
    <x v="0"/>
    <x v="456"/>
    <x v="51"/>
    <n v="57"/>
    <n v="378"/>
    <n v="186"/>
    <n v="262"/>
    <n v="959"/>
    <x v="0"/>
    <n v="2487.2400000000002"/>
    <s v="Good"/>
  </r>
  <r>
    <x v="2"/>
    <x v="0"/>
    <x v="457"/>
    <x v="8"/>
    <n v="53"/>
    <n v="530"/>
    <n v="164"/>
    <n v="382"/>
    <n v="1203"/>
    <x v="0"/>
    <n v="2759.74"/>
    <s v="Very Good"/>
  </r>
  <r>
    <x v="3"/>
    <x v="0"/>
    <x v="458"/>
    <x v="49"/>
    <n v="66"/>
    <n v="522"/>
    <n v="224"/>
    <n v="465"/>
    <n v="1385"/>
    <x v="0"/>
    <n v="3440.89"/>
    <s v="Excellent"/>
  </r>
  <r>
    <x v="4"/>
    <x v="0"/>
    <x v="459"/>
    <x v="78"/>
    <n v="57"/>
    <n v="698"/>
    <n v="286"/>
    <n v="499"/>
    <n v="1649"/>
    <x v="0"/>
    <n v="3789.17"/>
    <s v="Excellent"/>
  </r>
  <r>
    <x v="5"/>
    <x v="0"/>
    <x v="460"/>
    <x v="11"/>
    <n v="46"/>
    <n v="535"/>
    <n v="257"/>
    <n v="531"/>
    <n v="1465"/>
    <x v="0"/>
    <n v="3415.77"/>
    <s v="Excellent"/>
  </r>
  <r>
    <x v="6"/>
    <x v="0"/>
    <x v="461"/>
    <x v="44"/>
    <n v="54"/>
    <n v="541"/>
    <n v="202"/>
    <n v="440"/>
    <n v="1315"/>
    <x v="0"/>
    <n v="3035.17"/>
    <s v="Excellent"/>
  </r>
  <r>
    <x v="0"/>
    <x v="0"/>
    <x v="462"/>
    <x v="25"/>
    <n v="41"/>
    <n v="435"/>
    <n v="162"/>
    <n v="205"/>
    <n v="904"/>
    <x v="0"/>
    <n v="2108.98"/>
    <s v="Good"/>
  </r>
  <r>
    <x v="1"/>
    <x v="0"/>
    <x v="463"/>
    <x v="75"/>
    <n v="34"/>
    <n v="437"/>
    <n v="219"/>
    <n v="348"/>
    <n v="1090"/>
    <x v="0"/>
    <n v="2440.96"/>
    <s v="Good"/>
  </r>
  <r>
    <x v="2"/>
    <x v="0"/>
    <x v="464"/>
    <x v="50"/>
    <n v="43"/>
    <n v="529"/>
    <n v="182"/>
    <n v="306"/>
    <n v="1148"/>
    <x v="0"/>
    <n v="2657.3300000000004"/>
    <s v="Very Good"/>
  </r>
  <r>
    <x v="3"/>
    <x v="0"/>
    <x v="465"/>
    <x v="55"/>
    <n v="51"/>
    <n v="603"/>
    <n v="199"/>
    <n v="519"/>
    <n v="1479"/>
    <x v="0"/>
    <n v="3404.79"/>
    <s v="Excellent"/>
  </r>
  <r>
    <x v="4"/>
    <x v="0"/>
    <x v="466"/>
    <x v="15"/>
    <n v="53"/>
    <n v="520"/>
    <n v="181"/>
    <n v="592"/>
    <n v="1440"/>
    <x v="0"/>
    <n v="3348.5699999999997"/>
    <s v="Excellent"/>
  </r>
  <r>
    <x v="5"/>
    <x v="0"/>
    <x v="467"/>
    <x v="71"/>
    <n v="42"/>
    <n v="624"/>
    <n v="256"/>
    <n v="288"/>
    <n v="1333"/>
    <x v="0"/>
    <n v="3154.8199999999997"/>
    <s v="Excellent"/>
  </r>
  <r>
    <x v="6"/>
    <x v="0"/>
    <x v="468"/>
    <x v="10"/>
    <n v="58"/>
    <n v="398"/>
    <n v="175"/>
    <n v="258"/>
    <n v="979"/>
    <x v="0"/>
    <n v="2566.69"/>
    <s v="Very Good"/>
  </r>
  <r>
    <x v="0"/>
    <x v="0"/>
    <x v="469"/>
    <x v="83"/>
    <n v="48"/>
    <n v="597"/>
    <n v="247"/>
    <n v="214"/>
    <n v="1146"/>
    <x v="0"/>
    <n v="2471.42"/>
    <s v="Good"/>
  </r>
  <r>
    <x v="1"/>
    <x v="0"/>
    <x v="470"/>
    <x v="68"/>
    <n v="28"/>
    <n v="516"/>
    <n v="203"/>
    <n v="307"/>
    <n v="1140"/>
    <x v="0"/>
    <n v="2553.7399999999998"/>
    <s v="Very Good"/>
  </r>
  <r>
    <x v="2"/>
    <x v="0"/>
    <x v="471"/>
    <x v="3"/>
    <n v="57"/>
    <n v="397"/>
    <n v="183"/>
    <n v="409"/>
    <n v="1135"/>
    <x v="0"/>
    <n v="2874.1099999999997"/>
    <s v="Very Good"/>
  </r>
  <r>
    <x v="3"/>
    <x v="0"/>
    <x v="472"/>
    <x v="22"/>
    <n v="59"/>
    <n v="548"/>
    <n v="218"/>
    <n v="224"/>
    <n v="1129"/>
    <x v="0"/>
    <n v="2720.6000000000004"/>
    <s v="Very Good"/>
  </r>
  <r>
    <x v="4"/>
    <x v="0"/>
    <x v="473"/>
    <x v="78"/>
    <n v="66"/>
    <n v="499"/>
    <n v="291"/>
    <n v="577"/>
    <n v="1542"/>
    <x v="0"/>
    <n v="3847.83"/>
    <s v="Excellent"/>
  </r>
  <r>
    <x v="5"/>
    <x v="0"/>
    <x v="474"/>
    <x v="68"/>
    <n v="46"/>
    <n v="545"/>
    <n v="265"/>
    <n v="519"/>
    <n v="1461"/>
    <x v="0"/>
    <n v="3360.71"/>
    <s v="Excellent"/>
  </r>
  <r>
    <x v="6"/>
    <x v="0"/>
    <x v="475"/>
    <x v="72"/>
    <n v="65"/>
    <n v="610"/>
    <n v="115"/>
    <n v="410"/>
    <n v="1285"/>
    <x v="0"/>
    <n v="2933.65"/>
    <s v="Very Good"/>
  </r>
  <r>
    <x v="0"/>
    <x v="0"/>
    <x v="476"/>
    <x v="7"/>
    <n v="56"/>
    <n v="448"/>
    <n v="320"/>
    <n v="135"/>
    <n v="1030"/>
    <x v="0"/>
    <n v="2662.4700000000003"/>
    <s v="Very Good"/>
  </r>
  <r>
    <x v="1"/>
    <x v="0"/>
    <x v="477"/>
    <x v="57"/>
    <n v="35"/>
    <n v="530"/>
    <n v="215"/>
    <n v="339"/>
    <n v="1219"/>
    <x v="0"/>
    <n v="2824.6600000000003"/>
    <s v="Very Good"/>
  </r>
  <r>
    <x v="2"/>
    <x v="0"/>
    <x v="478"/>
    <x v="31"/>
    <n v="46"/>
    <n v="421"/>
    <n v="210"/>
    <n v="338"/>
    <n v="1098"/>
    <x v="0"/>
    <n v="2693.81"/>
    <s v="Very Good"/>
  </r>
  <r>
    <x v="3"/>
    <x v="0"/>
    <x v="479"/>
    <x v="70"/>
    <n v="44"/>
    <n v="424"/>
    <n v="177"/>
    <n v="567"/>
    <n v="1311"/>
    <x v="0"/>
    <n v="3138.8199999999997"/>
    <s v="Excellent"/>
  </r>
  <r>
    <x v="4"/>
    <x v="0"/>
    <x v="480"/>
    <x v="48"/>
    <n v="37"/>
    <n v="603"/>
    <n v="311"/>
    <n v="633"/>
    <n v="1694"/>
    <x v="0"/>
    <n v="3853.03"/>
    <s v="Excellent"/>
  </r>
  <r>
    <x v="5"/>
    <x v="0"/>
    <x v="481"/>
    <x v="84"/>
    <n v="44"/>
    <n v="761"/>
    <n v="147"/>
    <n v="344"/>
    <n v="1421"/>
    <x v="0"/>
    <n v="3107.98"/>
    <s v="Excellent"/>
  </r>
  <r>
    <x v="6"/>
    <x v="0"/>
    <x v="482"/>
    <x v="35"/>
    <n v="59"/>
    <n v="529"/>
    <n v="173"/>
    <n v="297"/>
    <n v="1131"/>
    <x v="0"/>
    <n v="2667.01"/>
    <s v="Very Good"/>
  </r>
  <r>
    <x v="0"/>
    <x v="0"/>
    <x v="483"/>
    <x v="72"/>
    <n v="44"/>
    <n v="456"/>
    <n v="143"/>
    <n v="438"/>
    <n v="1166"/>
    <x v="0"/>
    <n v="2721.13"/>
    <s v="Very Good"/>
  </r>
  <r>
    <x v="1"/>
    <x v="0"/>
    <x v="484"/>
    <x v="61"/>
    <n v="31"/>
    <n v="488"/>
    <n v="93"/>
    <n v="396"/>
    <n v="1090"/>
    <x v="0"/>
    <n v="2376.7299999999996"/>
    <s v="Good"/>
  </r>
  <r>
    <x v="2"/>
    <x v="0"/>
    <x v="485"/>
    <x v="24"/>
    <n v="52"/>
    <n v="552"/>
    <n v="270"/>
    <n v="379"/>
    <n v="1318"/>
    <x v="1"/>
    <n v="3024.4900000000002"/>
    <s v="Excellent"/>
  </r>
  <r>
    <x v="3"/>
    <x v="0"/>
    <x v="486"/>
    <x v="4"/>
    <n v="66"/>
    <n v="523"/>
    <n v="136"/>
    <n v="324"/>
    <n v="1161"/>
    <x v="0"/>
    <n v="2924.17"/>
    <s v="Very Good"/>
  </r>
  <r>
    <x v="4"/>
    <x v="0"/>
    <x v="487"/>
    <x v="37"/>
    <n v="49"/>
    <n v="690"/>
    <n v="449"/>
    <n v="279"/>
    <n v="1589"/>
    <x v="0"/>
    <n v="3839.3199999999997"/>
    <s v="Excellent"/>
  </r>
  <r>
    <x v="5"/>
    <x v="0"/>
    <x v="488"/>
    <x v="68"/>
    <n v="36"/>
    <n v="670"/>
    <n v="334"/>
    <n v="275"/>
    <n v="1401"/>
    <x v="0"/>
    <n v="3110.21"/>
    <s v="Excellent"/>
  </r>
  <r>
    <x v="6"/>
    <x v="0"/>
    <x v="489"/>
    <x v="39"/>
    <n v="43"/>
    <n v="460"/>
    <n v="202"/>
    <n v="174"/>
    <n v="954"/>
    <x v="0"/>
    <n v="2301.6400000000003"/>
    <s v="Good"/>
  </r>
  <r>
    <x v="0"/>
    <x v="0"/>
    <x v="490"/>
    <x v="69"/>
    <n v="26"/>
    <n v="456"/>
    <n v="205"/>
    <n v="175"/>
    <n v="960"/>
    <x v="0"/>
    <n v="2296.6400000000003"/>
    <s v="Good"/>
  </r>
  <r>
    <x v="1"/>
    <x v="0"/>
    <x v="491"/>
    <x v="35"/>
    <n v="57"/>
    <n v="529"/>
    <n v="302"/>
    <n v="271"/>
    <n v="1232"/>
    <x v="0"/>
    <n v="2981.98"/>
    <s v="Very Good"/>
  </r>
  <r>
    <x v="2"/>
    <x v="0"/>
    <x v="492"/>
    <x v="23"/>
    <n v="39"/>
    <n v="397"/>
    <n v="288"/>
    <n v="401"/>
    <n v="1202"/>
    <x v="0"/>
    <n v="2923.1400000000003"/>
    <s v="Very Good"/>
  </r>
  <r>
    <x v="3"/>
    <x v="0"/>
    <x v="493"/>
    <x v="10"/>
    <n v="64"/>
    <n v="559"/>
    <n v="249"/>
    <n v="371"/>
    <n v="1333"/>
    <x v="0"/>
    <n v="3229.21"/>
    <s v="Excellent"/>
  </r>
  <r>
    <x v="4"/>
    <x v="0"/>
    <x v="494"/>
    <x v="85"/>
    <n v="77"/>
    <n v="718"/>
    <n v="271"/>
    <n v="505"/>
    <n v="1721"/>
    <x v="0"/>
    <n v="4232.5600000000004"/>
    <s v="Excellent"/>
  </r>
  <r>
    <x v="5"/>
    <x v="0"/>
    <x v="495"/>
    <x v="18"/>
    <n v="67"/>
    <n v="629"/>
    <n v="184"/>
    <n v="377"/>
    <n v="1338"/>
    <x v="0"/>
    <n v="3086.1"/>
    <s v="Excellent"/>
  </r>
  <r>
    <x v="6"/>
    <x v="0"/>
    <x v="496"/>
    <x v="23"/>
    <n v="31"/>
    <n v="401"/>
    <n v="120"/>
    <n v="421"/>
    <n v="1050"/>
    <x v="0"/>
    <n v="2388.58"/>
    <s v="Good"/>
  </r>
  <r>
    <x v="0"/>
    <x v="0"/>
    <x v="497"/>
    <x v="86"/>
    <n v="44"/>
    <n v="484"/>
    <n v="196"/>
    <n v="338"/>
    <n v="1167"/>
    <x v="0"/>
    <n v="2838.3199999999997"/>
    <s v="Very Good"/>
  </r>
  <r>
    <x v="1"/>
    <x v="0"/>
    <x v="498"/>
    <x v="52"/>
    <n v="40"/>
    <n v="686"/>
    <n v="231"/>
    <n v="322"/>
    <n v="1380"/>
    <x v="1"/>
    <n v="3047.1099999999997"/>
    <s v="Excellent"/>
  </r>
  <r>
    <x v="2"/>
    <x v="0"/>
    <x v="499"/>
    <x v="41"/>
    <n v="45"/>
    <n v="545"/>
    <n v="128"/>
    <n v="488"/>
    <n v="1293"/>
    <x v="1"/>
    <n v="2886.39"/>
    <s v="Very Good"/>
  </r>
  <r>
    <x v="3"/>
    <x v="0"/>
    <x v="500"/>
    <x v="10"/>
    <n v="47"/>
    <n v="250"/>
    <n v="235"/>
    <n v="243"/>
    <n v="865"/>
    <x v="0"/>
    <n v="2465.2200000000003"/>
    <s v="Good"/>
  </r>
  <r>
    <x v="4"/>
    <x v="0"/>
    <x v="501"/>
    <x v="15"/>
    <n v="66"/>
    <n v="649"/>
    <n v="357"/>
    <n v="562"/>
    <n v="1728"/>
    <x v="1"/>
    <n v="4066.3199999999997"/>
    <s v="Excellent"/>
  </r>
  <r>
    <x v="5"/>
    <x v="0"/>
    <x v="502"/>
    <x v="54"/>
    <n v="60"/>
    <n v="466"/>
    <n v="267"/>
    <n v="458"/>
    <n v="1357"/>
    <x v="0"/>
    <n v="3430.09"/>
    <s v="Excellent"/>
  </r>
  <r>
    <x v="6"/>
    <x v="0"/>
    <x v="503"/>
    <x v="5"/>
    <n v="67"/>
    <n v="275"/>
    <n v="260"/>
    <n v="308"/>
    <n v="980"/>
    <x v="0"/>
    <n v="2754.07"/>
    <s v="Very Good"/>
  </r>
  <r>
    <x v="0"/>
    <x v="0"/>
    <x v="504"/>
    <x v="68"/>
    <n v="45"/>
    <n v="364"/>
    <n v="243"/>
    <n v="446"/>
    <n v="1184"/>
    <x v="0"/>
    <n v="2960.9700000000003"/>
    <s v="Very Good"/>
  </r>
  <r>
    <x v="1"/>
    <x v="0"/>
    <x v="505"/>
    <x v="44"/>
    <n v="59"/>
    <n v="627"/>
    <n v="313"/>
    <n v="411"/>
    <n v="1488"/>
    <x v="1"/>
    <n v="3441.9900000000002"/>
    <s v="Excellent"/>
  </r>
  <r>
    <x v="2"/>
    <x v="0"/>
    <x v="506"/>
    <x v="31"/>
    <n v="54"/>
    <n v="447"/>
    <n v="244"/>
    <n v="295"/>
    <n v="1123"/>
    <x v="0"/>
    <n v="2811.6400000000003"/>
    <s v="Very Good"/>
  </r>
  <r>
    <x v="3"/>
    <x v="0"/>
    <x v="507"/>
    <x v="54"/>
    <n v="50"/>
    <n v="837"/>
    <n v="159"/>
    <n v="370"/>
    <n v="1522"/>
    <x v="0"/>
    <n v="3204.34"/>
    <s v="Excellent"/>
  </r>
  <r>
    <x v="4"/>
    <x v="0"/>
    <x v="508"/>
    <x v="59"/>
    <n v="41"/>
    <n v="296"/>
    <n v="145"/>
    <n v="346"/>
    <n v="946"/>
    <x v="0"/>
    <n v="2571.63"/>
    <s v="Very Good"/>
  </r>
  <r>
    <x v="5"/>
    <x v="0"/>
    <x v="509"/>
    <x v="16"/>
    <n v="59"/>
    <n v="556"/>
    <n v="255"/>
    <n v="240"/>
    <n v="1207"/>
    <x v="0"/>
    <n v="2981.4900000000002"/>
    <s v="Very Good"/>
  </r>
  <r>
    <x v="6"/>
    <x v="0"/>
    <x v="510"/>
    <x v="54"/>
    <n v="28"/>
    <n v="606"/>
    <n v="181"/>
    <n v="345"/>
    <n v="1266"/>
    <x v="0"/>
    <n v="2782.6800000000003"/>
    <s v="Very Good"/>
  </r>
  <r>
    <x v="0"/>
    <x v="0"/>
    <x v="511"/>
    <x v="39"/>
    <n v="48"/>
    <n v="480"/>
    <n v="145"/>
    <n v="418"/>
    <n v="1166"/>
    <x v="0"/>
    <n v="2684.07"/>
    <s v="Very Good"/>
  </r>
  <r>
    <x v="1"/>
    <x v="0"/>
    <x v="512"/>
    <x v="61"/>
    <n v="46"/>
    <n v="484"/>
    <n v="279"/>
    <n v="444"/>
    <n v="1335"/>
    <x v="1"/>
    <n v="3166.93"/>
    <s v="Excellent"/>
  </r>
  <r>
    <x v="2"/>
    <x v="0"/>
    <x v="513"/>
    <x v="23"/>
    <n v="42"/>
    <n v="568"/>
    <n v="150"/>
    <n v="232"/>
    <n v="1069"/>
    <x v="0"/>
    <n v="2372"/>
    <s v="Good"/>
  </r>
  <r>
    <x v="3"/>
    <x v="0"/>
    <x v="514"/>
    <x v="55"/>
    <n v="54"/>
    <n v="659"/>
    <n v="280"/>
    <n v="420"/>
    <n v="1520"/>
    <x v="1"/>
    <n v="3533.91"/>
    <s v="Excellent"/>
  </r>
  <r>
    <x v="4"/>
    <x v="0"/>
    <x v="515"/>
    <x v="10"/>
    <n v="75"/>
    <n v="738"/>
    <n v="314"/>
    <n v="312"/>
    <n v="1529"/>
    <x v="1"/>
    <n v="3587.86"/>
    <s v="Excellent"/>
  </r>
  <r>
    <x v="5"/>
    <x v="0"/>
    <x v="516"/>
    <x v="73"/>
    <n v="42"/>
    <n v="706"/>
    <n v="325"/>
    <n v="494"/>
    <n v="1681"/>
    <x v="0"/>
    <n v="3793.75"/>
    <s v="Excellent"/>
  </r>
  <r>
    <x v="6"/>
    <x v="0"/>
    <x v="517"/>
    <x v="63"/>
    <n v="34"/>
    <n v="374"/>
    <n v="303"/>
    <n v="326"/>
    <n v="1082"/>
    <x v="0"/>
    <n v="2540.4700000000003"/>
    <s v="Very Good"/>
  </r>
  <r>
    <x v="0"/>
    <x v="0"/>
    <x v="518"/>
    <x v="72"/>
    <n v="48"/>
    <n v="451"/>
    <n v="323"/>
    <n v="431"/>
    <n v="1338"/>
    <x v="0"/>
    <n v="3278.4500000000003"/>
    <s v="Excellent"/>
  </r>
  <r>
    <x v="1"/>
    <x v="0"/>
    <x v="519"/>
    <x v="75"/>
    <n v="54"/>
    <n v="551"/>
    <n v="323"/>
    <n v="290"/>
    <n v="1270"/>
    <x v="0"/>
    <n v="2939.36"/>
    <s v="Very Good"/>
  </r>
  <r>
    <x v="2"/>
    <x v="0"/>
    <x v="520"/>
    <x v="10"/>
    <n v="56"/>
    <n v="504"/>
    <n v="271"/>
    <n v="401"/>
    <n v="1322"/>
    <x v="0"/>
    <n v="3224.24"/>
    <s v="Excellent"/>
  </r>
  <r>
    <x v="3"/>
    <x v="0"/>
    <x v="521"/>
    <x v="4"/>
    <n v="86"/>
    <n v="804"/>
    <n v="440"/>
    <n v="357"/>
    <n v="1799"/>
    <x v="0"/>
    <n v="4366.9900000000007"/>
    <s v="Excellent"/>
  </r>
  <r>
    <x v="4"/>
    <x v="0"/>
    <x v="522"/>
    <x v="43"/>
    <n v="70"/>
    <n v="602"/>
    <n v="281"/>
    <n v="460"/>
    <n v="1505"/>
    <x v="0"/>
    <n v="3614.57"/>
    <s v="Excellent"/>
  </r>
  <r>
    <x v="5"/>
    <x v="0"/>
    <x v="523"/>
    <x v="20"/>
    <n v="59"/>
    <n v="517"/>
    <n v="341"/>
    <n v="400"/>
    <n v="1410"/>
    <x v="0"/>
    <n v="3492.42"/>
    <s v="Excellent"/>
  </r>
  <r>
    <x v="6"/>
    <x v="0"/>
    <x v="524"/>
    <x v="0"/>
    <n v="31"/>
    <n v="445"/>
    <n v="210"/>
    <n v="448"/>
    <n v="1213"/>
    <x v="0"/>
    <n v="2767.9700000000003"/>
    <s v="Very Good"/>
  </r>
  <r>
    <x v="0"/>
    <x v="0"/>
    <x v="525"/>
    <x v="14"/>
    <n v="34"/>
    <n v="526"/>
    <n v="288"/>
    <n v="458"/>
    <n v="1364"/>
    <x v="0"/>
    <n v="2993.28"/>
    <s v="Very Good"/>
  </r>
  <r>
    <x v="1"/>
    <x v="0"/>
    <x v="526"/>
    <x v="26"/>
    <n v="43"/>
    <n v="449"/>
    <n v="288"/>
    <n v="443"/>
    <n v="1326"/>
    <x v="0"/>
    <n v="3265.2000000000003"/>
    <s v="Excellent"/>
  </r>
  <r>
    <x v="2"/>
    <x v="0"/>
    <x v="527"/>
    <x v="39"/>
    <n v="50"/>
    <n v="360"/>
    <n v="264"/>
    <n v="371"/>
    <n v="1120"/>
    <x v="0"/>
    <n v="2846.55"/>
    <s v="Very Good"/>
  </r>
  <r>
    <x v="3"/>
    <x v="0"/>
    <x v="528"/>
    <x v="57"/>
    <n v="51"/>
    <n v="552"/>
    <n v="302"/>
    <n v="497"/>
    <n v="1502"/>
    <x v="0"/>
    <n v="3572.99"/>
    <s v="Excellent"/>
  </r>
  <r>
    <x v="4"/>
    <x v="0"/>
    <x v="529"/>
    <x v="54"/>
    <n v="95"/>
    <n v="896"/>
    <n v="213"/>
    <n v="555"/>
    <n v="1865"/>
    <x v="1"/>
    <n v="4219.8599999999997"/>
    <s v="Excellent"/>
  </r>
  <r>
    <x v="5"/>
    <x v="0"/>
    <x v="530"/>
    <x v="62"/>
    <n v="66"/>
    <n v="512"/>
    <n v="318"/>
    <n v="536"/>
    <n v="1547"/>
    <x v="0"/>
    <n v="3898.84"/>
    <s v="Excellent"/>
  </r>
  <r>
    <x v="6"/>
    <x v="0"/>
    <x v="531"/>
    <x v="34"/>
    <n v="33"/>
    <n v="453"/>
    <n v="218"/>
    <n v="359"/>
    <n v="1131"/>
    <x v="0"/>
    <n v="2570.1999999999998"/>
    <s v="Very Good"/>
  </r>
  <r>
    <x v="0"/>
    <x v="0"/>
    <x v="532"/>
    <x v="3"/>
    <n v="39"/>
    <n v="404"/>
    <n v="333"/>
    <n v="340"/>
    <n v="1205"/>
    <x v="0"/>
    <n v="3021.23"/>
    <s v="Excellent"/>
  </r>
  <r>
    <x v="1"/>
    <x v="0"/>
    <x v="533"/>
    <x v="3"/>
    <n v="59"/>
    <n v="311"/>
    <n v="237"/>
    <n v="329"/>
    <n v="1025"/>
    <x v="0"/>
    <n v="2810.23"/>
    <s v="Very Good"/>
  </r>
  <r>
    <x v="2"/>
    <x v="0"/>
    <x v="534"/>
    <x v="31"/>
    <n v="48"/>
    <n v="403"/>
    <n v="181"/>
    <n v="494"/>
    <n v="1209"/>
    <x v="0"/>
    <n v="2918.7200000000003"/>
    <s v="Very Good"/>
  </r>
  <r>
    <x v="3"/>
    <x v="0"/>
    <x v="535"/>
    <x v="49"/>
    <n v="79"/>
    <n v="575"/>
    <n v="347"/>
    <n v="283"/>
    <n v="1392"/>
    <x v="0"/>
    <n v="3622.45"/>
    <s v="Excellent"/>
  </r>
  <r>
    <x v="4"/>
    <x v="0"/>
    <x v="536"/>
    <x v="47"/>
    <n v="66"/>
    <n v="794"/>
    <n v="400"/>
    <n v="446"/>
    <n v="1763"/>
    <x v="0"/>
    <n v="3867.1"/>
    <s v="Excellent"/>
  </r>
  <r>
    <x v="5"/>
    <x v="0"/>
    <x v="537"/>
    <x v="87"/>
    <n v="75"/>
    <n v="693"/>
    <n v="320"/>
    <n v="487"/>
    <n v="1714"/>
    <x v="0"/>
    <n v="4228"/>
    <s v="Excellent"/>
  </r>
  <r>
    <x v="6"/>
    <x v="0"/>
    <x v="538"/>
    <x v="75"/>
    <n v="47"/>
    <n v="430"/>
    <n v="212"/>
    <n v="291"/>
    <n v="1032"/>
    <x v="0"/>
    <n v="2423.17"/>
    <s v="Good"/>
  </r>
  <r>
    <x v="0"/>
    <x v="0"/>
    <x v="539"/>
    <x v="12"/>
    <n v="46"/>
    <n v="447"/>
    <n v="196"/>
    <n v="379"/>
    <n v="1130"/>
    <x v="0"/>
    <n v="2622.78"/>
    <s v="Very Good"/>
  </r>
  <r>
    <x v="1"/>
    <x v="0"/>
    <x v="540"/>
    <x v="1"/>
    <n v="61"/>
    <n v="514"/>
    <n v="244"/>
    <n v="302"/>
    <n v="1212"/>
    <x v="0"/>
    <n v="3010.4"/>
    <s v="Excellent"/>
  </r>
  <r>
    <x v="2"/>
    <x v="0"/>
    <x v="541"/>
    <x v="61"/>
    <n v="37"/>
    <n v="375"/>
    <n v="207"/>
    <n v="380"/>
    <n v="1081"/>
    <x v="0"/>
    <n v="2630.88"/>
    <s v="Very Good"/>
  </r>
  <r>
    <x v="3"/>
    <x v="0"/>
    <x v="542"/>
    <x v="32"/>
    <n v="50"/>
    <n v="376"/>
    <n v="318"/>
    <n v="470"/>
    <n v="1298"/>
    <x v="0"/>
    <n v="3279.3599999999997"/>
    <s v="Excellent"/>
  </r>
  <r>
    <x v="4"/>
    <x v="0"/>
    <x v="543"/>
    <x v="50"/>
    <n v="66"/>
    <n v="640"/>
    <n v="253"/>
    <n v="405"/>
    <n v="1452"/>
    <x v="0"/>
    <n v="3395.0199999999995"/>
    <s v="Excellent"/>
  </r>
  <r>
    <x v="5"/>
    <x v="0"/>
    <x v="544"/>
    <x v="70"/>
    <n v="62"/>
    <n v="568"/>
    <n v="288"/>
    <n v="497"/>
    <n v="1514"/>
    <x v="0"/>
    <n v="3644.9700000000003"/>
    <s v="Excellent"/>
  </r>
  <r>
    <x v="6"/>
    <x v="0"/>
    <x v="545"/>
    <x v="0"/>
    <n v="51"/>
    <n v="398"/>
    <n v="285"/>
    <n v="342"/>
    <n v="1155"/>
    <x v="0"/>
    <n v="2924.75"/>
    <s v="Very Good"/>
  </r>
  <r>
    <x v="0"/>
    <x v="0"/>
    <x v="546"/>
    <x v="50"/>
    <n v="32"/>
    <n v="502"/>
    <n v="197"/>
    <n v="310"/>
    <n v="1129"/>
    <x v="0"/>
    <n v="2578.9100000000003"/>
    <s v="Very Good"/>
  </r>
  <r>
    <x v="1"/>
    <x v="0"/>
    <x v="547"/>
    <x v="6"/>
    <n v="51"/>
    <n v="471"/>
    <n v="339"/>
    <n v="338"/>
    <n v="1258"/>
    <x v="0"/>
    <n v="3020.52"/>
    <s v="Excellent"/>
  </r>
  <r>
    <x v="2"/>
    <x v="0"/>
    <x v="548"/>
    <x v="25"/>
    <n v="32"/>
    <n v="493"/>
    <n v="225"/>
    <n v="484"/>
    <n v="1295"/>
    <x v="0"/>
    <n v="2824.48"/>
    <s v="Very Good"/>
  </r>
  <r>
    <x v="3"/>
    <x v="0"/>
    <x v="549"/>
    <x v="18"/>
    <n v="66"/>
    <n v="590"/>
    <n v="386"/>
    <n v="483"/>
    <n v="1606"/>
    <x v="0"/>
    <n v="3852.91"/>
    <s v="Excellent"/>
  </r>
  <r>
    <x v="4"/>
    <x v="0"/>
    <x v="550"/>
    <x v="88"/>
    <n v="56"/>
    <n v="693"/>
    <n v="393"/>
    <n v="219"/>
    <n v="1485"/>
    <x v="0"/>
    <n v="3634.9500000000003"/>
    <s v="Excellent"/>
  </r>
  <r>
    <x v="5"/>
    <x v="0"/>
    <x v="551"/>
    <x v="55"/>
    <n v="69"/>
    <n v="1152"/>
    <n v="420"/>
    <n v="499"/>
    <n v="2247"/>
    <x v="1"/>
    <n v="4740.29"/>
    <s v="Excellent"/>
  </r>
  <r>
    <x v="6"/>
    <x v="0"/>
    <x v="552"/>
    <x v="75"/>
    <n v="52"/>
    <n v="526"/>
    <n v="247"/>
    <n v="246"/>
    <n v="1123"/>
    <x v="0"/>
    <n v="2580.81"/>
    <s v="Very Good"/>
  </r>
  <r>
    <x v="0"/>
    <x v="0"/>
    <x v="553"/>
    <x v="33"/>
    <n v="36"/>
    <n v="490"/>
    <n v="336"/>
    <n v="448"/>
    <n v="1379"/>
    <x v="0"/>
    <n v="3171.7599999999998"/>
    <s v="Excellent"/>
  </r>
  <r>
    <x v="1"/>
    <x v="0"/>
    <x v="554"/>
    <x v="11"/>
    <n v="31"/>
    <n v="481"/>
    <n v="125"/>
    <n v="252"/>
    <n v="985"/>
    <x v="1"/>
    <n v="2269.92"/>
    <s v="Good"/>
  </r>
  <r>
    <x v="2"/>
    <x v="0"/>
    <x v="555"/>
    <x v="3"/>
    <n v="72"/>
    <n v="609"/>
    <n v="252"/>
    <n v="402"/>
    <n v="1424"/>
    <x v="1"/>
    <n v="3418.87"/>
    <s v="Excellent"/>
  </r>
  <r>
    <x v="3"/>
    <x v="0"/>
    <x v="556"/>
    <x v="89"/>
    <n v="60"/>
    <n v="468"/>
    <n v="195"/>
    <n v="532"/>
    <n v="1309"/>
    <x v="0"/>
    <n v="3026.05"/>
    <s v="Excellent"/>
  </r>
  <r>
    <x v="4"/>
    <x v="0"/>
    <x v="557"/>
    <x v="90"/>
    <n v="38"/>
    <n v="535"/>
    <n v="322"/>
    <n v="521"/>
    <n v="1549"/>
    <x v="0"/>
    <n v="3754.7200000000003"/>
    <s v="Excellent"/>
  </r>
  <r>
    <x v="5"/>
    <x v="0"/>
    <x v="558"/>
    <x v="86"/>
    <n v="48"/>
    <n v="634"/>
    <n v="265"/>
    <n v="324"/>
    <n v="1376"/>
    <x v="0"/>
    <n v="3203.2699999999995"/>
    <s v="Excellent"/>
  </r>
  <r>
    <x v="6"/>
    <x v="0"/>
    <x v="559"/>
    <x v="28"/>
    <n v="49"/>
    <n v="537"/>
    <n v="378"/>
    <n v="330"/>
    <n v="1357"/>
    <x v="0"/>
    <n v="3193.55"/>
    <s v="Excellent"/>
  </r>
  <r>
    <x v="0"/>
    <x v="0"/>
    <x v="560"/>
    <x v="79"/>
    <n v="34"/>
    <n v="541"/>
    <n v="370"/>
    <n v="314"/>
    <n v="1363"/>
    <x v="0"/>
    <n v="3265.7500000000005"/>
    <s v="Excellent"/>
  </r>
  <r>
    <x v="1"/>
    <x v="0"/>
    <x v="561"/>
    <x v="18"/>
    <n v="45"/>
    <n v="338"/>
    <n v="243"/>
    <n v="352"/>
    <n v="1059"/>
    <x v="0"/>
    <n v="2715.67"/>
    <s v="Very Good"/>
  </r>
  <r>
    <x v="2"/>
    <x v="0"/>
    <x v="562"/>
    <x v="77"/>
    <n v="38"/>
    <n v="396"/>
    <n v="317"/>
    <n v="395"/>
    <n v="1188"/>
    <x v="0"/>
    <n v="2759.92"/>
    <s v="Very Good"/>
  </r>
  <r>
    <x v="3"/>
    <x v="0"/>
    <x v="563"/>
    <x v="45"/>
    <n v="66"/>
    <n v="538"/>
    <n v="335"/>
    <n v="334"/>
    <n v="1389"/>
    <x v="0"/>
    <n v="3579.93"/>
    <s v="Excellent"/>
  </r>
  <r>
    <x v="4"/>
    <x v="0"/>
    <x v="564"/>
    <x v="61"/>
    <n v="56"/>
    <n v="555"/>
    <n v="407"/>
    <n v="490"/>
    <n v="1590"/>
    <x v="0"/>
    <n v="3806.48"/>
    <s v="Excellent"/>
  </r>
  <r>
    <x v="5"/>
    <x v="0"/>
    <x v="565"/>
    <x v="26"/>
    <n v="57"/>
    <n v="590"/>
    <n v="344"/>
    <n v="562"/>
    <n v="1656"/>
    <x v="0"/>
    <n v="3942.04"/>
    <s v="Excellent"/>
  </r>
  <r>
    <x v="6"/>
    <x v="0"/>
    <x v="566"/>
    <x v="72"/>
    <n v="57"/>
    <n v="490"/>
    <n v="238"/>
    <n v="257"/>
    <n v="1127"/>
    <x v="0"/>
    <n v="2802.1499999999996"/>
    <s v="Very Good"/>
  </r>
  <r>
    <x v="0"/>
    <x v="0"/>
    <x v="567"/>
    <x v="14"/>
    <n v="43"/>
    <n v="435"/>
    <n v="224"/>
    <n v="398"/>
    <n v="1158"/>
    <x v="0"/>
    <n v="2677.9300000000003"/>
    <s v="Very Good"/>
  </r>
  <r>
    <x v="1"/>
    <x v="0"/>
    <x v="568"/>
    <x v="28"/>
    <n v="48"/>
    <n v="479"/>
    <n v="311"/>
    <n v="388"/>
    <n v="1289"/>
    <x v="0"/>
    <n v="3041.7200000000003"/>
    <s v="Excellent"/>
  </r>
  <r>
    <x v="2"/>
    <x v="0"/>
    <x v="569"/>
    <x v="32"/>
    <n v="53"/>
    <n v="449"/>
    <n v="281"/>
    <n v="316"/>
    <n v="1183"/>
    <x v="0"/>
    <n v="2963.04"/>
    <s v="Very Good"/>
  </r>
  <r>
    <x v="3"/>
    <x v="0"/>
    <x v="570"/>
    <x v="9"/>
    <n v="56"/>
    <n v="743"/>
    <n v="298"/>
    <n v="135"/>
    <n v="1351"/>
    <x v="0"/>
    <n v="3200.7400000000002"/>
    <s v="Excellent"/>
  </r>
  <r>
    <x v="4"/>
    <x v="0"/>
    <x v="571"/>
    <x v="55"/>
    <n v="54"/>
    <n v="438"/>
    <n v="191"/>
    <n v="458"/>
    <n v="1248"/>
    <x v="0"/>
    <n v="3124.63"/>
    <s v="Excellent"/>
  </r>
  <r>
    <x v="5"/>
    <x v="0"/>
    <x v="572"/>
    <x v="37"/>
    <n v="69"/>
    <n v="662"/>
    <n v="298"/>
    <n v="500"/>
    <n v="1651"/>
    <x v="0"/>
    <n v="3989.9"/>
    <s v="Excellent"/>
  </r>
  <r>
    <x v="6"/>
    <x v="0"/>
    <x v="573"/>
    <x v="25"/>
    <n v="45"/>
    <n v="406"/>
    <n v="305"/>
    <n v="396"/>
    <n v="1213"/>
    <x v="0"/>
    <n v="2925.9300000000003"/>
    <s v="Very Good"/>
  </r>
  <r>
    <x v="0"/>
    <x v="0"/>
    <x v="574"/>
    <x v="23"/>
    <n v="49"/>
    <n v="392"/>
    <n v="244"/>
    <n v="316"/>
    <n v="1078"/>
    <x v="0"/>
    <n v="2712.48"/>
    <s v="Very Good"/>
  </r>
  <r>
    <x v="1"/>
    <x v="0"/>
    <x v="575"/>
    <x v="6"/>
    <n v="50"/>
    <n v="554"/>
    <n v="172"/>
    <n v="440"/>
    <n v="1275"/>
    <x v="0"/>
    <n v="2796.84"/>
    <s v="Very Good"/>
  </r>
  <r>
    <x v="2"/>
    <x v="0"/>
    <x v="576"/>
    <x v="10"/>
    <n v="68"/>
    <n v="561"/>
    <n v="305"/>
    <n v="272"/>
    <n v="1296"/>
    <x v="1"/>
    <n v="3239.62"/>
    <s v="Excellent"/>
  </r>
  <r>
    <x v="3"/>
    <x v="0"/>
    <x v="577"/>
    <x v="3"/>
    <n v="59"/>
    <n v="671"/>
    <n v="290"/>
    <n v="421"/>
    <n v="1530"/>
    <x v="0"/>
    <n v="3508.18"/>
    <s v="Excellent"/>
  </r>
  <r>
    <x v="4"/>
    <x v="0"/>
    <x v="578"/>
    <x v="8"/>
    <n v="47"/>
    <n v="707"/>
    <n v="465"/>
    <n v="406"/>
    <n v="1699"/>
    <x v="0"/>
    <n v="3825.72"/>
    <s v="Excellent"/>
  </r>
  <r>
    <x v="5"/>
    <x v="0"/>
    <x v="579"/>
    <x v="41"/>
    <n v="53"/>
    <n v="451"/>
    <n v="412"/>
    <n v="561"/>
    <n v="1564"/>
    <x v="0"/>
    <n v="3863.76"/>
    <s v="Excellent"/>
  </r>
  <r>
    <x v="6"/>
    <x v="0"/>
    <x v="580"/>
    <x v="72"/>
    <n v="59"/>
    <n v="435"/>
    <n v="262"/>
    <n v="428"/>
    <n v="1269"/>
    <x v="0"/>
    <n v="3178.75"/>
    <s v="Excellent"/>
  </r>
  <r>
    <x v="0"/>
    <x v="0"/>
    <x v="581"/>
    <x v="11"/>
    <n v="52"/>
    <n v="533"/>
    <n v="254"/>
    <n v="539"/>
    <n v="1474"/>
    <x v="1"/>
    <n v="3477.74"/>
    <s v="Excellent"/>
  </r>
  <r>
    <x v="1"/>
    <x v="0"/>
    <x v="582"/>
    <x v="22"/>
    <n v="35"/>
    <n v="295"/>
    <n v="299"/>
    <n v="428"/>
    <n v="1137"/>
    <x v="0"/>
    <n v="2890.2799999999997"/>
    <s v="Very Good"/>
  </r>
  <r>
    <x v="2"/>
    <x v="0"/>
    <x v="583"/>
    <x v="53"/>
    <n v="31"/>
    <n v="477"/>
    <n v="146"/>
    <n v="443"/>
    <n v="1161"/>
    <x v="0"/>
    <n v="2500.84"/>
    <s v="Very Good"/>
  </r>
  <r>
    <x v="3"/>
    <x v="0"/>
    <x v="584"/>
    <x v="22"/>
    <n v="90"/>
    <n v="559"/>
    <n v="468"/>
    <n v="486"/>
    <n v="1683"/>
    <x v="1"/>
    <n v="4294.87"/>
    <s v="Excellent"/>
  </r>
  <r>
    <x v="4"/>
    <x v="0"/>
    <x v="585"/>
    <x v="86"/>
    <n v="73"/>
    <n v="789"/>
    <n v="336"/>
    <n v="504"/>
    <n v="1807"/>
    <x v="0"/>
    <n v="4164.71"/>
    <s v="Excellent"/>
  </r>
  <r>
    <x v="5"/>
    <x v="0"/>
    <x v="586"/>
    <x v="62"/>
    <n v="54"/>
    <n v="714"/>
    <n v="235"/>
    <n v="441"/>
    <n v="1559"/>
    <x v="0"/>
    <n v="3547.6000000000004"/>
    <s v="Excellent"/>
  </r>
  <r>
    <x v="6"/>
    <x v="0"/>
    <x v="587"/>
    <x v="19"/>
    <n v="49"/>
    <n v="548"/>
    <n v="304"/>
    <n v="308"/>
    <n v="1304"/>
    <x v="0"/>
    <n v="3147.4"/>
    <s v="Excellent"/>
  </r>
  <r>
    <x v="0"/>
    <x v="0"/>
    <x v="588"/>
    <x v="18"/>
    <n v="32"/>
    <n v="353"/>
    <n v="200"/>
    <n v="347"/>
    <n v="1013"/>
    <x v="0"/>
    <n v="2468.5"/>
    <s v="Good"/>
  </r>
  <r>
    <x v="1"/>
    <x v="0"/>
    <x v="589"/>
    <x v="35"/>
    <n v="63"/>
    <n v="445"/>
    <n v="274"/>
    <n v="317"/>
    <n v="1172"/>
    <x v="0"/>
    <n v="2963.64"/>
    <s v="Very Good"/>
  </r>
  <r>
    <x v="2"/>
    <x v="0"/>
    <x v="590"/>
    <x v="19"/>
    <n v="56"/>
    <n v="401"/>
    <n v="237"/>
    <n v="416"/>
    <n v="1205"/>
    <x v="0"/>
    <n v="3082.96"/>
    <s v="Excellent"/>
  </r>
  <r>
    <x v="3"/>
    <x v="0"/>
    <x v="591"/>
    <x v="57"/>
    <n v="67"/>
    <n v="483"/>
    <n v="328"/>
    <n v="475"/>
    <n v="1453"/>
    <x v="0"/>
    <n v="3690.6400000000003"/>
    <s v="Excellent"/>
  </r>
  <r>
    <x v="4"/>
    <x v="0"/>
    <x v="592"/>
    <x v="69"/>
    <n v="47"/>
    <n v="655"/>
    <n v="460"/>
    <n v="578"/>
    <n v="1838"/>
    <x v="1"/>
    <n v="4257.5700000000006"/>
    <s v="Excellent"/>
  </r>
  <r>
    <x v="5"/>
    <x v="0"/>
    <x v="593"/>
    <x v="64"/>
    <n v="49"/>
    <n v="559"/>
    <n v="247"/>
    <n v="450"/>
    <n v="1407"/>
    <x v="0"/>
    <n v="3315.94"/>
    <s v="Excellent"/>
  </r>
  <r>
    <x v="6"/>
    <x v="0"/>
    <x v="594"/>
    <x v="72"/>
    <n v="55"/>
    <n v="571"/>
    <n v="209"/>
    <n v="249"/>
    <n v="1169"/>
    <x v="0"/>
    <n v="2760.71"/>
    <s v="Very Good"/>
  </r>
  <r>
    <x v="0"/>
    <x v="0"/>
    <x v="595"/>
    <x v="0"/>
    <n v="51"/>
    <n v="530"/>
    <n v="280"/>
    <n v="334"/>
    <n v="1274"/>
    <x v="0"/>
    <n v="3024.56"/>
    <s v="Excellent"/>
  </r>
  <r>
    <x v="1"/>
    <x v="0"/>
    <x v="596"/>
    <x v="32"/>
    <n v="64"/>
    <n v="482"/>
    <n v="146"/>
    <n v="294"/>
    <n v="1070"/>
    <x v="0"/>
    <n v="2652.78"/>
    <s v="Very Good"/>
  </r>
  <r>
    <x v="2"/>
    <x v="0"/>
    <x v="597"/>
    <x v="50"/>
    <n v="26"/>
    <n v="429"/>
    <n v="186"/>
    <n v="435"/>
    <n v="1164"/>
    <x v="0"/>
    <n v="2665.5"/>
    <s v="Very Good"/>
  </r>
  <r>
    <x v="3"/>
    <x v="0"/>
    <x v="598"/>
    <x v="43"/>
    <n v="32"/>
    <n v="578"/>
    <n v="278"/>
    <n v="478"/>
    <n v="1458"/>
    <x v="0"/>
    <n v="3256.66"/>
    <s v="Excellent"/>
  </r>
  <r>
    <x v="4"/>
    <x v="0"/>
    <x v="599"/>
    <x v="91"/>
    <n v="78"/>
    <n v="701"/>
    <n v="311"/>
    <n v="418"/>
    <n v="1635"/>
    <x v="0"/>
    <n v="4022.2000000000003"/>
    <s v="Excellent"/>
  </r>
  <r>
    <x v="5"/>
    <x v="0"/>
    <x v="600"/>
    <x v="92"/>
    <n v="86"/>
    <n v="560"/>
    <n v="551"/>
    <n v="546"/>
    <n v="1869"/>
    <x v="1"/>
    <n v="4924.43"/>
    <s v="Excellent"/>
  </r>
  <r>
    <x v="6"/>
    <x v="0"/>
    <x v="601"/>
    <x v="44"/>
    <n v="52"/>
    <n v="623"/>
    <n v="327"/>
    <n v="445"/>
    <n v="1525"/>
    <x v="0"/>
    <n v="3481.05"/>
    <s v="Excellent"/>
  </r>
  <r>
    <x v="0"/>
    <x v="0"/>
    <x v="602"/>
    <x v="33"/>
    <n v="68"/>
    <n v="502"/>
    <n v="212"/>
    <n v="499"/>
    <n v="1350"/>
    <x v="0"/>
    <n v="3218.37"/>
    <s v="Excellent"/>
  </r>
  <r>
    <x v="1"/>
    <x v="0"/>
    <x v="603"/>
    <x v="10"/>
    <n v="40"/>
    <n v="490"/>
    <n v="333"/>
    <n v="393"/>
    <n v="1346"/>
    <x v="0"/>
    <n v="3227.84"/>
    <s v="Excellent"/>
  </r>
  <r>
    <x v="2"/>
    <x v="0"/>
    <x v="604"/>
    <x v="68"/>
    <n v="52"/>
    <n v="552"/>
    <n v="277"/>
    <n v="365"/>
    <n v="1332"/>
    <x v="0"/>
    <n v="3154.06"/>
    <s v="Excellent"/>
  </r>
  <r>
    <x v="3"/>
    <x v="0"/>
    <x v="605"/>
    <x v="70"/>
    <n v="45"/>
    <n v="576"/>
    <n v="353"/>
    <n v="442"/>
    <n v="1515"/>
    <x v="1"/>
    <n v="3576.29"/>
    <s v="Excellent"/>
  </r>
  <r>
    <x v="4"/>
    <x v="0"/>
    <x v="606"/>
    <x v="8"/>
    <n v="59"/>
    <n v="886"/>
    <n v="250"/>
    <n v="615"/>
    <n v="1884"/>
    <x v="0"/>
    <n v="3889.99"/>
    <s v="Excellent"/>
  </r>
  <r>
    <x v="5"/>
    <x v="0"/>
    <x v="607"/>
    <x v="93"/>
    <n v="58"/>
    <n v="698"/>
    <n v="385"/>
    <n v="581"/>
    <n v="1859"/>
    <x v="1"/>
    <n v="4439.8600000000006"/>
    <s v="Excellent"/>
  </r>
  <r>
    <x v="6"/>
    <x v="0"/>
    <x v="608"/>
    <x v="10"/>
    <n v="52"/>
    <n v="351"/>
    <n v="221"/>
    <n v="229"/>
    <n v="943"/>
    <x v="0"/>
    <n v="2542.9900000000002"/>
    <s v="Very Good"/>
  </r>
  <r>
    <x v="0"/>
    <x v="0"/>
    <x v="609"/>
    <x v="49"/>
    <n v="71"/>
    <n v="555"/>
    <n v="212"/>
    <n v="322"/>
    <n v="1268"/>
    <x v="1"/>
    <n v="3200.6099999999997"/>
    <s v="Excellent"/>
  </r>
  <r>
    <x v="1"/>
    <x v="0"/>
    <x v="610"/>
    <x v="61"/>
    <n v="46"/>
    <n v="634"/>
    <n v="133"/>
    <n v="333"/>
    <n v="1228"/>
    <x v="0"/>
    <n v="2658"/>
    <s v="Very Good"/>
  </r>
  <r>
    <x v="2"/>
    <x v="0"/>
    <x v="611"/>
    <x v="61"/>
    <n v="34"/>
    <n v="445"/>
    <n v="211"/>
    <n v="214"/>
    <n v="986"/>
    <x v="0"/>
    <n v="2353.3000000000002"/>
    <s v="Good"/>
  </r>
  <r>
    <x v="3"/>
    <x v="0"/>
    <x v="612"/>
    <x v="88"/>
    <n v="82"/>
    <n v="759"/>
    <n v="204"/>
    <n v="426"/>
    <n v="1595"/>
    <x v="0"/>
    <n v="3794.1099999999997"/>
    <s v="Excellent"/>
  </r>
  <r>
    <x v="4"/>
    <x v="0"/>
    <x v="613"/>
    <x v="10"/>
    <n v="80"/>
    <n v="465"/>
    <n v="312"/>
    <n v="355"/>
    <n v="1302"/>
    <x v="0"/>
    <n v="3444.6800000000003"/>
    <s v="Excellent"/>
  </r>
  <r>
    <x v="5"/>
    <x v="0"/>
    <x v="614"/>
    <x v="72"/>
    <n v="42"/>
    <n v="511"/>
    <n v="298"/>
    <n v="303"/>
    <n v="1239"/>
    <x v="0"/>
    <n v="2951.38"/>
    <s v="Very Good"/>
  </r>
  <r>
    <x v="6"/>
    <x v="0"/>
    <x v="615"/>
    <x v="5"/>
    <n v="40"/>
    <n v="467"/>
    <n v="140"/>
    <n v="219"/>
    <n v="936"/>
    <x v="0"/>
    <n v="2151.7399999999998"/>
    <s v="Good"/>
  </r>
  <r>
    <x v="0"/>
    <x v="0"/>
    <x v="616"/>
    <x v="15"/>
    <n v="40"/>
    <n v="681"/>
    <n v="210"/>
    <n v="458"/>
    <n v="1483"/>
    <x v="0"/>
    <n v="3204.51"/>
    <s v="Excellent"/>
  </r>
  <r>
    <x v="1"/>
    <x v="0"/>
    <x v="617"/>
    <x v="56"/>
    <n v="46"/>
    <n v="570"/>
    <n v="172"/>
    <n v="347"/>
    <n v="1186"/>
    <x v="0"/>
    <n v="2537.6099999999997"/>
    <s v="Very Good"/>
  </r>
  <r>
    <x v="2"/>
    <x v="0"/>
    <x v="618"/>
    <x v="11"/>
    <n v="52"/>
    <n v="294"/>
    <n v="173"/>
    <n v="214"/>
    <n v="829"/>
    <x v="0"/>
    <n v="2352.19"/>
    <s v="Good"/>
  </r>
  <r>
    <x v="3"/>
    <x v="0"/>
    <x v="619"/>
    <x v="86"/>
    <n v="60"/>
    <n v="788"/>
    <n v="157"/>
    <n v="416"/>
    <n v="1526"/>
    <x v="0"/>
    <n v="3329.89"/>
    <s v="Excellent"/>
  </r>
  <r>
    <x v="4"/>
    <x v="0"/>
    <x v="620"/>
    <x v="10"/>
    <n v="95"/>
    <n v="422"/>
    <n v="189"/>
    <n v="443"/>
    <n v="1239"/>
    <x v="0"/>
    <n v="3351.96"/>
    <s v="Excellent"/>
  </r>
  <r>
    <x v="5"/>
    <x v="0"/>
    <x v="621"/>
    <x v="29"/>
    <n v="62"/>
    <n v="576"/>
    <n v="206"/>
    <n v="486"/>
    <n v="1402"/>
    <x v="0"/>
    <n v="3210.32"/>
    <s v="Excellent"/>
  </r>
  <r>
    <x v="6"/>
    <x v="0"/>
    <x v="622"/>
    <x v="68"/>
    <n v="29"/>
    <n v="575"/>
    <n v="288"/>
    <n v="335"/>
    <n v="1313"/>
    <x v="0"/>
    <n v="2931.52"/>
    <s v="Very Good"/>
  </r>
  <r>
    <x v="0"/>
    <x v="0"/>
    <x v="623"/>
    <x v="70"/>
    <n v="37"/>
    <n v="397"/>
    <n v="200"/>
    <n v="360"/>
    <n v="1093"/>
    <x v="0"/>
    <n v="2702.43"/>
    <s v="Very Good"/>
  </r>
  <r>
    <x v="1"/>
    <x v="0"/>
    <x v="624"/>
    <x v="34"/>
    <n v="55"/>
    <n v="395"/>
    <n v="198"/>
    <n v="442"/>
    <n v="1158"/>
    <x v="0"/>
    <n v="2827.15"/>
    <s v="Very Good"/>
  </r>
  <r>
    <x v="2"/>
    <x v="0"/>
    <x v="625"/>
    <x v="67"/>
    <n v="48"/>
    <n v="441"/>
    <n v="251"/>
    <n v="420"/>
    <n v="1203"/>
    <x v="0"/>
    <n v="2758.38"/>
    <s v="Very Good"/>
  </r>
  <r>
    <x v="3"/>
    <x v="0"/>
    <x v="626"/>
    <x v="79"/>
    <n v="68"/>
    <n v="697"/>
    <n v="306"/>
    <n v="334"/>
    <n v="1509"/>
    <x v="0"/>
    <n v="3591.63"/>
    <s v="Excellent"/>
  </r>
  <r>
    <x v="4"/>
    <x v="0"/>
    <x v="627"/>
    <x v="94"/>
    <n v="87"/>
    <n v="555"/>
    <n v="230"/>
    <n v="638"/>
    <n v="1652"/>
    <x v="1"/>
    <n v="4256.2699999999995"/>
    <s v="Excellent"/>
  </r>
  <r>
    <x v="5"/>
    <x v="0"/>
    <x v="628"/>
    <x v="27"/>
    <n v="54"/>
    <n v="656"/>
    <n v="216"/>
    <n v="601"/>
    <n v="1640"/>
    <x v="0"/>
    <n v="3738.7700000000004"/>
    <s v="Excellent"/>
  </r>
  <r>
    <x v="6"/>
    <x v="0"/>
    <x v="629"/>
    <x v="34"/>
    <n v="63"/>
    <n v="494"/>
    <n v="256"/>
    <n v="422"/>
    <n v="1303"/>
    <x v="0"/>
    <n v="3134.7799999999997"/>
    <s v="Excellent"/>
  </r>
  <r>
    <x v="0"/>
    <x v="0"/>
    <x v="630"/>
    <x v="17"/>
    <n v="60"/>
    <n v="370"/>
    <n v="270"/>
    <n v="374"/>
    <n v="1141"/>
    <x v="0"/>
    <n v="2923.3599999999997"/>
    <s v="Very Good"/>
  </r>
  <r>
    <x v="1"/>
    <x v="0"/>
    <x v="631"/>
    <x v="11"/>
    <n v="43"/>
    <n v="590"/>
    <n v="248"/>
    <n v="281"/>
    <n v="1258"/>
    <x v="0"/>
    <n v="2917.31"/>
    <s v="Very Good"/>
  </r>
  <r>
    <x v="2"/>
    <x v="0"/>
    <x v="632"/>
    <x v="19"/>
    <n v="34"/>
    <n v="501"/>
    <n v="180"/>
    <n v="526"/>
    <n v="1336"/>
    <x v="0"/>
    <n v="3021.4300000000003"/>
    <s v="Excellent"/>
  </r>
  <r>
    <x v="3"/>
    <x v="0"/>
    <x v="633"/>
    <x v="64"/>
    <n v="53"/>
    <n v="514"/>
    <n v="279"/>
    <n v="338"/>
    <n v="1286"/>
    <x v="0"/>
    <n v="3182.19"/>
    <s v="Excellent"/>
  </r>
  <r>
    <x v="4"/>
    <x v="0"/>
    <x v="634"/>
    <x v="70"/>
    <n v="49"/>
    <n v="769"/>
    <n v="275"/>
    <n v="537"/>
    <n v="1729"/>
    <x v="0"/>
    <n v="3761.1899999999996"/>
    <s v="Excellent"/>
  </r>
  <r>
    <x v="5"/>
    <x v="0"/>
    <x v="635"/>
    <x v="18"/>
    <n v="64"/>
    <n v="697"/>
    <n v="138"/>
    <n v="293"/>
    <n v="1273"/>
    <x v="0"/>
    <n v="2820.2200000000003"/>
    <s v="Very Good"/>
  </r>
  <r>
    <x v="6"/>
    <x v="0"/>
    <x v="636"/>
    <x v="54"/>
    <n v="43"/>
    <n v="600"/>
    <n v="161"/>
    <n v="435"/>
    <n v="1345"/>
    <x v="0"/>
    <n v="3038.54"/>
    <s v="Excellent"/>
  </r>
  <r>
    <x v="0"/>
    <x v="0"/>
    <x v="637"/>
    <x v="30"/>
    <n v="40"/>
    <n v="626"/>
    <n v="125"/>
    <n v="361"/>
    <n v="1218"/>
    <x v="0"/>
    <n v="2520.88"/>
    <s v="Very Good"/>
  </r>
  <r>
    <x v="1"/>
    <x v="0"/>
    <x v="638"/>
    <x v="41"/>
    <n v="48"/>
    <n v="440"/>
    <n v="193"/>
    <n v="306"/>
    <n v="1074"/>
    <x v="0"/>
    <n v="2643.11"/>
    <s v="Very Good"/>
  </r>
  <r>
    <x v="2"/>
    <x v="0"/>
    <x v="639"/>
    <x v="51"/>
    <n v="29"/>
    <n v="535"/>
    <n v="240"/>
    <n v="402"/>
    <n v="1282"/>
    <x v="0"/>
    <n v="2816.73"/>
    <s v="Very Good"/>
  </r>
  <r>
    <x v="3"/>
    <x v="0"/>
    <x v="640"/>
    <x v="11"/>
    <n v="71"/>
    <n v="631"/>
    <n v="267"/>
    <n v="274"/>
    <n v="1339"/>
    <x v="0"/>
    <n v="3266.7799999999997"/>
    <s v="Excellent"/>
  </r>
  <r>
    <x v="4"/>
    <x v="0"/>
    <x v="641"/>
    <x v="64"/>
    <n v="77"/>
    <n v="444"/>
    <n v="230"/>
    <n v="687"/>
    <n v="1540"/>
    <x v="0"/>
    <n v="3888.8900000000003"/>
    <s v="Excellent"/>
  </r>
  <r>
    <x v="5"/>
    <x v="0"/>
    <x v="642"/>
    <x v="27"/>
    <n v="53"/>
    <n v="689"/>
    <n v="272"/>
    <n v="617"/>
    <n v="1744"/>
    <x v="0"/>
    <n v="3961.2200000000003"/>
    <s v="Excellent"/>
  </r>
  <r>
    <x v="6"/>
    <x v="0"/>
    <x v="643"/>
    <x v="32"/>
    <n v="61"/>
    <n v="585"/>
    <n v="148"/>
    <n v="397"/>
    <n v="1275"/>
    <x v="0"/>
    <n v="2937.2"/>
    <s v="Very Good"/>
  </r>
  <r>
    <x v="0"/>
    <x v="0"/>
    <x v="644"/>
    <x v="39"/>
    <n v="51"/>
    <n v="482"/>
    <n v="176"/>
    <n v="241"/>
    <n v="1025"/>
    <x v="0"/>
    <n v="2455.0100000000002"/>
    <s v="Good"/>
  </r>
  <r>
    <x v="1"/>
    <x v="0"/>
    <x v="645"/>
    <x v="8"/>
    <n v="22"/>
    <n v="376"/>
    <n v="184"/>
    <n v="461"/>
    <n v="1117"/>
    <x v="0"/>
    <n v="2529.79"/>
    <s v="Very Good"/>
  </r>
  <r>
    <x v="2"/>
    <x v="0"/>
    <x v="646"/>
    <x v="12"/>
    <n v="65"/>
    <n v="625"/>
    <n v="206"/>
    <n v="253"/>
    <n v="1211"/>
    <x v="0"/>
    <n v="2758.66"/>
    <s v="Very Good"/>
  </r>
  <r>
    <x v="3"/>
    <x v="0"/>
    <x v="647"/>
    <x v="68"/>
    <n v="63"/>
    <n v="514"/>
    <n v="225"/>
    <n v="329"/>
    <n v="1217"/>
    <x v="0"/>
    <n v="2993.82"/>
    <s v="Very Good"/>
  </r>
  <r>
    <x v="4"/>
    <x v="0"/>
    <x v="648"/>
    <x v="72"/>
    <n v="58"/>
    <n v="540"/>
    <n v="269"/>
    <n v="491"/>
    <n v="1443"/>
    <x v="0"/>
    <n v="3419.5"/>
    <s v="Excellent"/>
  </r>
  <r>
    <x v="5"/>
    <x v="0"/>
    <x v="649"/>
    <x v="22"/>
    <n v="76"/>
    <n v="385"/>
    <n v="223"/>
    <n v="233"/>
    <n v="997"/>
    <x v="0"/>
    <n v="2753.59"/>
    <s v="Very Good"/>
  </r>
  <r>
    <x v="6"/>
    <x v="0"/>
    <x v="650"/>
    <x v="28"/>
    <n v="52"/>
    <n v="637"/>
    <n v="209"/>
    <n v="317"/>
    <n v="1278"/>
    <x v="0"/>
    <n v="2789.87"/>
    <s v="Very Good"/>
  </r>
  <r>
    <x v="0"/>
    <x v="0"/>
    <x v="651"/>
    <x v="24"/>
    <n v="49"/>
    <n v="590"/>
    <n v="147"/>
    <n v="366"/>
    <n v="1217"/>
    <x v="0"/>
    <n v="2639.97"/>
    <s v="Very Good"/>
  </r>
  <r>
    <x v="1"/>
    <x v="0"/>
    <x v="652"/>
    <x v="5"/>
    <n v="45"/>
    <n v="532"/>
    <n v="259"/>
    <n v="346"/>
    <n v="1252"/>
    <x v="0"/>
    <n v="2872.13"/>
    <s v="Very Good"/>
  </r>
  <r>
    <x v="2"/>
    <x v="0"/>
    <x v="653"/>
    <x v="26"/>
    <n v="28"/>
    <n v="569"/>
    <n v="314"/>
    <n v="433"/>
    <n v="1447"/>
    <x v="0"/>
    <n v="3299.34"/>
    <s v="Excellent"/>
  </r>
  <r>
    <x v="3"/>
    <x v="0"/>
    <x v="654"/>
    <x v="46"/>
    <n v="45"/>
    <n v="527"/>
    <n v="128"/>
    <n v="567"/>
    <n v="1384"/>
    <x v="0"/>
    <n v="3220.7799999999997"/>
    <s v="Excellent"/>
  </r>
  <r>
    <x v="4"/>
    <x v="0"/>
    <x v="655"/>
    <x v="95"/>
    <n v="84"/>
    <n v="941"/>
    <n v="196"/>
    <n v="461"/>
    <n v="1816"/>
    <x v="0"/>
    <n v="4104.0200000000004"/>
    <s v="Excellent"/>
  </r>
  <r>
    <x v="5"/>
    <x v="0"/>
    <x v="656"/>
    <x v="0"/>
    <n v="63"/>
    <n v="658"/>
    <n v="196"/>
    <n v="459"/>
    <n v="1455"/>
    <x v="1"/>
    <n v="3262.87"/>
    <s v="Excellent"/>
  </r>
  <r>
    <x v="6"/>
    <x v="0"/>
    <x v="657"/>
    <x v="54"/>
    <n v="42"/>
    <n v="584"/>
    <n v="141"/>
    <n v="303"/>
    <n v="1176"/>
    <x v="0"/>
    <n v="2690.7200000000003"/>
    <s v="Very Good"/>
  </r>
  <r>
    <x v="0"/>
    <x v="0"/>
    <x v="658"/>
    <x v="10"/>
    <n v="44"/>
    <n v="508"/>
    <n v="219"/>
    <n v="233"/>
    <n v="1094"/>
    <x v="0"/>
    <n v="2624.4"/>
    <s v="Very Good"/>
  </r>
  <r>
    <x v="1"/>
    <x v="0"/>
    <x v="659"/>
    <x v="44"/>
    <n v="53"/>
    <n v="403"/>
    <n v="243"/>
    <n v="442"/>
    <n v="1219"/>
    <x v="0"/>
    <n v="3015.62"/>
    <s v="Excellent"/>
  </r>
  <r>
    <x v="2"/>
    <x v="0"/>
    <x v="660"/>
    <x v="61"/>
    <n v="46"/>
    <n v="754"/>
    <n v="202"/>
    <n v="376"/>
    <n v="1460"/>
    <x v="0"/>
    <n v="3068.6800000000003"/>
    <s v="Excellent"/>
  </r>
  <r>
    <x v="3"/>
    <x v="0"/>
    <x v="661"/>
    <x v="48"/>
    <n v="78"/>
    <n v="403"/>
    <n v="223"/>
    <n v="543"/>
    <n v="1357"/>
    <x v="0"/>
    <n v="3602.3100000000004"/>
    <s v="Excellent"/>
  </r>
  <r>
    <x v="4"/>
    <x v="0"/>
    <x v="662"/>
    <x v="19"/>
    <n v="72"/>
    <n v="582"/>
    <n v="253"/>
    <n v="323"/>
    <n v="1325"/>
    <x v="0"/>
    <n v="3276.9199999999996"/>
    <s v="Excellent"/>
  </r>
  <r>
    <x v="5"/>
    <x v="0"/>
    <x v="663"/>
    <x v="20"/>
    <n v="69"/>
    <n v="554"/>
    <n v="271"/>
    <n v="343"/>
    <n v="1330"/>
    <x v="0"/>
    <n v="3301.32"/>
    <s v="Excellent"/>
  </r>
  <r>
    <x v="6"/>
    <x v="0"/>
    <x v="664"/>
    <x v="8"/>
    <n v="46"/>
    <n v="488"/>
    <n v="194"/>
    <n v="347"/>
    <n v="1149"/>
    <x v="0"/>
    <n v="2671.71"/>
    <s v="Very Good"/>
  </r>
  <r>
    <x v="0"/>
    <x v="0"/>
    <x v="665"/>
    <x v="57"/>
    <n v="50"/>
    <n v="528"/>
    <n v="120"/>
    <n v="411"/>
    <n v="1209"/>
    <x v="0"/>
    <n v="2824.41"/>
    <s v="Very Good"/>
  </r>
  <r>
    <x v="1"/>
    <x v="0"/>
    <x v="666"/>
    <x v="6"/>
    <n v="37"/>
    <n v="290"/>
    <n v="123"/>
    <n v="301"/>
    <n v="810"/>
    <x v="0"/>
    <n v="1988.8600000000001"/>
    <s v="Low"/>
  </r>
  <r>
    <x v="2"/>
    <x v="0"/>
    <x v="667"/>
    <x v="61"/>
    <n v="41"/>
    <n v="414"/>
    <n v="235"/>
    <n v="482"/>
    <n v="1254"/>
    <x v="0"/>
    <n v="2994.19"/>
    <s v="Very Good"/>
  </r>
  <r>
    <x v="3"/>
    <x v="0"/>
    <x v="668"/>
    <x v="3"/>
    <n v="82"/>
    <n v="552"/>
    <n v="234"/>
    <n v="426"/>
    <n v="1383"/>
    <x v="0"/>
    <n v="3451.38"/>
    <s v="Excellent"/>
  </r>
  <r>
    <x v="4"/>
    <x v="0"/>
    <x v="669"/>
    <x v="9"/>
    <n v="71"/>
    <n v="840"/>
    <n v="233"/>
    <n v="758"/>
    <n v="2021"/>
    <x v="0"/>
    <n v="4484.6900000000005"/>
    <s v="Excellent"/>
  </r>
  <r>
    <x v="5"/>
    <x v="0"/>
    <x v="670"/>
    <x v="71"/>
    <n v="68"/>
    <n v="860"/>
    <n v="174"/>
    <n v="427"/>
    <n v="1652"/>
    <x v="0"/>
    <n v="3666.89"/>
    <s v="Excellent"/>
  </r>
  <r>
    <x v="6"/>
    <x v="0"/>
    <x v="671"/>
    <x v="16"/>
    <n v="38"/>
    <n v="377"/>
    <n v="119"/>
    <n v="433"/>
    <n v="1064"/>
    <x v="0"/>
    <n v="2582.21"/>
    <s v="Very Good"/>
  </r>
  <r>
    <x v="0"/>
    <x v="0"/>
    <x v="672"/>
    <x v="8"/>
    <n v="58"/>
    <n v="358"/>
    <n v="165"/>
    <n v="214"/>
    <n v="869"/>
    <x v="0"/>
    <n v="2305.63"/>
    <s v="Good"/>
  </r>
  <r>
    <x v="1"/>
    <x v="0"/>
    <x v="673"/>
    <x v="96"/>
    <n v="49"/>
    <n v="613"/>
    <n v="175"/>
    <n v="306"/>
    <n v="1192"/>
    <x v="0"/>
    <n v="2523.06"/>
    <s v="Very Good"/>
  </r>
  <r>
    <x v="2"/>
    <x v="0"/>
    <x v="674"/>
    <x v="16"/>
    <n v="39"/>
    <n v="636"/>
    <n v="109"/>
    <n v="316"/>
    <n v="1197"/>
    <x v="0"/>
    <n v="2585.39"/>
    <s v="Very Good"/>
  </r>
  <r>
    <x v="3"/>
    <x v="0"/>
    <x v="675"/>
    <x v="51"/>
    <n v="69"/>
    <n v="614"/>
    <n v="209"/>
    <n v="521"/>
    <n v="1489"/>
    <x v="0"/>
    <n v="3419.0600000000004"/>
    <s v="Excellent"/>
  </r>
  <r>
    <x v="4"/>
    <x v="0"/>
    <x v="676"/>
    <x v="88"/>
    <n v="78"/>
    <n v="803"/>
    <n v="256"/>
    <n v="404"/>
    <n v="1665"/>
    <x v="0"/>
    <n v="3911.3700000000003"/>
    <s v="Excellent"/>
  </r>
  <r>
    <x v="5"/>
    <x v="0"/>
    <x v="677"/>
    <x v="6"/>
    <n v="64"/>
    <n v="722"/>
    <n v="182"/>
    <n v="329"/>
    <n v="1356"/>
    <x v="0"/>
    <n v="2905.17"/>
    <s v="Very Good"/>
  </r>
  <r>
    <x v="6"/>
    <x v="0"/>
    <x v="678"/>
    <x v="39"/>
    <n v="54"/>
    <n v="456"/>
    <n v="120"/>
    <n v="253"/>
    <n v="958"/>
    <x v="0"/>
    <n v="2314.21"/>
    <s v="Good"/>
  </r>
  <r>
    <x v="0"/>
    <x v="0"/>
    <x v="679"/>
    <x v="29"/>
    <n v="33"/>
    <n v="473"/>
    <n v="147"/>
    <n v="295"/>
    <n v="1020"/>
    <x v="1"/>
    <n v="2276.35"/>
    <s v="Good"/>
  </r>
  <r>
    <x v="1"/>
    <x v="0"/>
    <x v="680"/>
    <x v="16"/>
    <n v="62"/>
    <n v="489"/>
    <n v="155"/>
    <n v="210"/>
    <n v="1013"/>
    <x v="0"/>
    <n v="2584.9600000000005"/>
    <s v="Very Good"/>
  </r>
  <r>
    <x v="2"/>
    <x v="0"/>
    <x v="681"/>
    <x v="41"/>
    <n v="38"/>
    <n v="425"/>
    <n v="166"/>
    <n v="298"/>
    <n v="1014"/>
    <x v="0"/>
    <n v="2436.61"/>
    <s v="Good"/>
  </r>
  <r>
    <x v="3"/>
    <x v="0"/>
    <x v="682"/>
    <x v="11"/>
    <n v="71"/>
    <n v="602"/>
    <n v="217"/>
    <n v="376"/>
    <n v="1362"/>
    <x v="0"/>
    <n v="3291.55"/>
    <s v="Excellent"/>
  </r>
  <r>
    <x v="4"/>
    <x v="0"/>
    <x v="683"/>
    <x v="84"/>
    <n v="88"/>
    <n v="744"/>
    <n v="267"/>
    <n v="500"/>
    <n v="1724"/>
    <x v="0"/>
    <n v="4178.3899999999994"/>
    <s v="Excellent"/>
  </r>
  <r>
    <x v="5"/>
    <x v="0"/>
    <x v="684"/>
    <x v="41"/>
    <n v="89"/>
    <n v="649"/>
    <n v="193"/>
    <n v="391"/>
    <n v="1409"/>
    <x v="0"/>
    <n v="3408.6700000000005"/>
    <s v="Excellent"/>
  </r>
  <r>
    <x v="6"/>
    <x v="0"/>
    <x v="685"/>
    <x v="33"/>
    <n v="44"/>
    <n v="549"/>
    <n v="151"/>
    <n v="289"/>
    <n v="1102"/>
    <x v="0"/>
    <n v="2436.61"/>
    <s v="Good"/>
  </r>
  <r>
    <x v="0"/>
    <x v="0"/>
    <x v="686"/>
    <x v="32"/>
    <n v="47"/>
    <n v="497"/>
    <n v="164"/>
    <n v="214"/>
    <n v="1006"/>
    <x v="0"/>
    <n v="2400.75"/>
    <s v="Good"/>
  </r>
  <r>
    <x v="1"/>
    <x v="0"/>
    <x v="687"/>
    <x v="10"/>
    <n v="33"/>
    <n v="584"/>
    <n v="106"/>
    <n v="279"/>
    <n v="1092"/>
    <x v="0"/>
    <n v="2348.81"/>
    <s v="Good"/>
  </r>
  <r>
    <x v="2"/>
    <x v="0"/>
    <x v="688"/>
    <x v="12"/>
    <n v="46"/>
    <n v="512"/>
    <n v="85"/>
    <n v="222"/>
    <n v="927"/>
    <x v="0"/>
    <n v="2042.8100000000002"/>
    <s v="Good"/>
  </r>
  <r>
    <x v="3"/>
    <x v="0"/>
    <x v="689"/>
    <x v="30"/>
    <n v="64"/>
    <n v="720"/>
    <n v="147"/>
    <n v="535"/>
    <n v="1532"/>
    <x v="0"/>
    <n v="3253.98"/>
    <s v="Excellent"/>
  </r>
  <r>
    <x v="4"/>
    <x v="0"/>
    <x v="690"/>
    <x v="62"/>
    <n v="66"/>
    <n v="745"/>
    <n v="316"/>
    <n v="494"/>
    <n v="1736"/>
    <x v="0"/>
    <n v="4039.9500000000003"/>
    <s v="Excellent"/>
  </r>
  <r>
    <x v="5"/>
    <x v="0"/>
    <x v="691"/>
    <x v="33"/>
    <n v="53"/>
    <n v="594"/>
    <n v="144"/>
    <n v="591"/>
    <n v="1451"/>
    <x v="0"/>
    <n v="3146.71"/>
    <s v="Excellent"/>
  </r>
  <r>
    <x v="6"/>
    <x v="0"/>
    <x v="692"/>
    <x v="20"/>
    <n v="46"/>
    <n v="465"/>
    <n v="186"/>
    <n v="435"/>
    <n v="1225"/>
    <x v="1"/>
    <n v="2923.64"/>
    <s v="Very Good"/>
  </r>
  <r>
    <x v="0"/>
    <x v="0"/>
    <x v="693"/>
    <x v="23"/>
    <n v="49"/>
    <n v="432"/>
    <n v="151"/>
    <n v="356"/>
    <n v="1065"/>
    <x v="0"/>
    <n v="2553.61"/>
    <s v="Very Good"/>
  </r>
  <r>
    <x v="1"/>
    <x v="0"/>
    <x v="694"/>
    <x v="64"/>
    <n v="61"/>
    <n v="558"/>
    <n v="132"/>
    <n v="331"/>
    <n v="1184"/>
    <x v="0"/>
    <n v="2848.29"/>
    <s v="Very Good"/>
  </r>
  <r>
    <x v="2"/>
    <x v="0"/>
    <x v="695"/>
    <x v="28"/>
    <n v="52"/>
    <n v="561"/>
    <n v="92"/>
    <n v="278"/>
    <n v="1046"/>
    <x v="0"/>
    <n v="2287.1899999999996"/>
    <s v="Good"/>
  </r>
  <r>
    <x v="3"/>
    <x v="0"/>
    <x v="696"/>
    <x v="41"/>
    <n v="55"/>
    <n v="601"/>
    <n v="201"/>
    <n v="471"/>
    <n v="1415"/>
    <x v="0"/>
    <n v="3221.27"/>
    <s v="Excellent"/>
  </r>
  <r>
    <x v="4"/>
    <x v="0"/>
    <x v="697"/>
    <x v="20"/>
    <n v="56"/>
    <n v="746"/>
    <n v="135"/>
    <n v="332"/>
    <n v="1362"/>
    <x v="0"/>
    <n v="2939.37"/>
    <s v="Very Good"/>
  </r>
  <r>
    <x v="5"/>
    <x v="0"/>
    <x v="698"/>
    <x v="23"/>
    <n v="53"/>
    <n v="401"/>
    <n v="190"/>
    <n v="518"/>
    <n v="1239"/>
    <x v="0"/>
    <n v="2999.91"/>
    <s v="Very Good"/>
  </r>
  <r>
    <x v="6"/>
    <x v="0"/>
    <x v="699"/>
    <x v="43"/>
    <n v="56"/>
    <n v="629"/>
    <n v="104"/>
    <n v="409"/>
    <n v="1290"/>
    <x v="0"/>
    <n v="2877.58"/>
    <s v="Very Good"/>
  </r>
  <r>
    <x v="0"/>
    <x v="0"/>
    <x v="700"/>
    <x v="31"/>
    <n v="55"/>
    <n v="464"/>
    <n v="128"/>
    <n v="396"/>
    <n v="1126"/>
    <x v="0"/>
    <n v="2692.12"/>
    <s v="Very Good"/>
  </r>
  <r>
    <x v="1"/>
    <x v="0"/>
    <x v="701"/>
    <x v="7"/>
    <n v="46"/>
    <n v="465"/>
    <n v="142"/>
    <n v="236"/>
    <n v="960"/>
    <x v="0"/>
    <n v="2253.0699999999997"/>
    <s v="Good"/>
  </r>
  <r>
    <x v="2"/>
    <x v="0"/>
    <x v="702"/>
    <x v="75"/>
    <n v="56"/>
    <n v="385"/>
    <n v="201"/>
    <n v="328"/>
    <n v="1022"/>
    <x v="0"/>
    <n v="2504.86"/>
    <s v="Very Good"/>
  </r>
  <r>
    <x v="3"/>
    <x v="0"/>
    <x v="703"/>
    <x v="69"/>
    <n v="63"/>
    <n v="582"/>
    <n v="198"/>
    <n v="444"/>
    <n v="1385"/>
    <x v="0"/>
    <n v="3287.2599999999998"/>
    <s v="Excellent"/>
  </r>
  <r>
    <x v="4"/>
    <x v="0"/>
    <x v="704"/>
    <x v="73"/>
    <n v="52"/>
    <n v="657"/>
    <n v="277"/>
    <n v="392"/>
    <n v="1492"/>
    <x v="0"/>
    <n v="3493.74"/>
    <s v="Excellent"/>
  </r>
  <r>
    <x v="5"/>
    <x v="0"/>
    <x v="705"/>
    <x v="41"/>
    <n v="50"/>
    <n v="685"/>
    <n v="129"/>
    <n v="488"/>
    <n v="1439"/>
    <x v="0"/>
    <n v="3075.48"/>
    <s v="Excellent"/>
  </r>
  <r>
    <x v="6"/>
    <x v="0"/>
    <x v="706"/>
    <x v="5"/>
    <n v="54"/>
    <n v="577"/>
    <n v="149"/>
    <n v="228"/>
    <n v="1078"/>
    <x v="0"/>
    <n v="2438.46"/>
    <s v="Good"/>
  </r>
  <r>
    <x v="0"/>
    <x v="0"/>
    <x v="707"/>
    <x v="48"/>
    <n v="68"/>
    <n v="716"/>
    <n v="239"/>
    <n v="444"/>
    <n v="1577"/>
    <x v="1"/>
    <n v="3668.01"/>
    <s v="Excellent"/>
  </r>
  <r>
    <x v="1"/>
    <x v="0"/>
    <x v="708"/>
    <x v="68"/>
    <n v="49"/>
    <n v="533"/>
    <n v="220"/>
    <n v="345"/>
    <n v="1233"/>
    <x v="0"/>
    <n v="2896.5200000000004"/>
    <s v="Very Good"/>
  </r>
  <r>
    <x v="2"/>
    <x v="0"/>
    <x v="709"/>
    <x v="38"/>
    <n v="63"/>
    <n v="566"/>
    <n v="239"/>
    <n v="306"/>
    <n v="1229"/>
    <x v="0"/>
    <n v="2839.8900000000003"/>
    <s v="Very Good"/>
  </r>
  <r>
    <x v="3"/>
    <x v="0"/>
    <x v="710"/>
    <x v="54"/>
    <n v="64"/>
    <n v="686"/>
    <n v="96"/>
    <n v="410"/>
    <n v="1362"/>
    <x v="0"/>
    <n v="3079.08"/>
    <s v="Excellent"/>
  </r>
  <r>
    <x v="4"/>
    <x v="0"/>
    <x v="711"/>
    <x v="97"/>
    <n v="93"/>
    <n v="594"/>
    <n v="342"/>
    <n v="639"/>
    <n v="1811"/>
    <x v="0"/>
    <n v="4695.25"/>
    <s v="Excellent"/>
  </r>
  <r>
    <x v="5"/>
    <x v="0"/>
    <x v="712"/>
    <x v="57"/>
    <n v="67"/>
    <n v="707"/>
    <n v="243"/>
    <n v="277"/>
    <n v="1394"/>
    <x v="0"/>
    <n v="3264.23"/>
    <s v="Excellent"/>
  </r>
  <r>
    <x v="6"/>
    <x v="0"/>
    <x v="713"/>
    <x v="52"/>
    <n v="39"/>
    <n v="423"/>
    <n v="167"/>
    <n v="305"/>
    <n v="1035"/>
    <x v="0"/>
    <n v="2552.0500000000002"/>
    <s v="Very Good"/>
  </r>
  <r>
    <x v="0"/>
    <x v="0"/>
    <x v="714"/>
    <x v="51"/>
    <n v="63"/>
    <n v="581"/>
    <n v="202"/>
    <n v="347"/>
    <n v="1269"/>
    <x v="0"/>
    <n v="2962.2"/>
    <s v="Very Good"/>
  </r>
  <r>
    <x v="1"/>
    <x v="0"/>
    <x v="715"/>
    <x v="98"/>
    <n v="40"/>
    <n v="489"/>
    <n v="96"/>
    <n v="433"/>
    <n v="1096"/>
    <x v="0"/>
    <n v="2259.8200000000002"/>
    <s v="Good"/>
  </r>
  <r>
    <x v="2"/>
    <x v="0"/>
    <x v="716"/>
    <x v="10"/>
    <n v="52"/>
    <n v="387"/>
    <n v="129"/>
    <n v="378"/>
    <n v="1036"/>
    <x v="0"/>
    <n v="2600.0600000000004"/>
    <s v="Very Good"/>
  </r>
  <r>
    <x v="3"/>
    <x v="0"/>
    <x v="717"/>
    <x v="22"/>
    <n v="68"/>
    <n v="532"/>
    <n v="236"/>
    <n v="441"/>
    <n v="1357"/>
    <x v="0"/>
    <n v="3275.91"/>
    <s v="Excellent"/>
  </r>
  <r>
    <x v="4"/>
    <x v="0"/>
    <x v="718"/>
    <x v="58"/>
    <n v="62"/>
    <n v="657"/>
    <n v="292"/>
    <n v="473"/>
    <n v="1624"/>
    <x v="0"/>
    <n v="3963.7799999999997"/>
    <s v="Excellent"/>
  </r>
  <r>
    <x v="5"/>
    <x v="0"/>
    <x v="719"/>
    <x v="34"/>
    <n v="49"/>
    <n v="391"/>
    <n v="148"/>
    <n v="563"/>
    <n v="1219"/>
    <x v="0"/>
    <n v="2857.4799999999996"/>
    <s v="Very Good"/>
  </r>
  <r>
    <x v="6"/>
    <x v="0"/>
    <x v="720"/>
    <x v="35"/>
    <n v="71"/>
    <n v="381"/>
    <n v="171"/>
    <n v="368"/>
    <n v="1064"/>
    <x v="0"/>
    <n v="2769.8"/>
    <s v="Very Good"/>
  </r>
  <r>
    <x v="0"/>
    <x v="0"/>
    <x v="721"/>
    <x v="7"/>
    <n v="43"/>
    <n v="419"/>
    <n v="155"/>
    <n v="352"/>
    <n v="1040"/>
    <x v="0"/>
    <n v="2448.7399999999998"/>
    <s v="Good"/>
  </r>
  <r>
    <x v="1"/>
    <x v="0"/>
    <x v="722"/>
    <x v="38"/>
    <n v="28"/>
    <n v="647"/>
    <n v="206"/>
    <n v="305"/>
    <n v="1241"/>
    <x v="0"/>
    <n v="2486.92"/>
    <s v="Good"/>
  </r>
  <r>
    <x v="2"/>
    <x v="0"/>
    <x v="723"/>
    <x v="10"/>
    <n v="51"/>
    <n v="650"/>
    <n v="115"/>
    <n v="216"/>
    <n v="1122"/>
    <x v="0"/>
    <n v="2486.69"/>
    <s v="Good"/>
  </r>
  <r>
    <x v="3"/>
    <x v="0"/>
    <x v="724"/>
    <x v="50"/>
    <n v="67"/>
    <n v="663"/>
    <n v="182"/>
    <n v="375"/>
    <n v="1375"/>
    <x v="0"/>
    <n v="3155.3"/>
    <s v="Excellent"/>
  </r>
  <r>
    <x v="4"/>
    <x v="0"/>
    <x v="725"/>
    <x v="27"/>
    <n v="74"/>
    <n v="600"/>
    <n v="207"/>
    <n v="528"/>
    <n v="1522"/>
    <x v="0"/>
    <n v="3701.1500000000005"/>
    <s v="Excellent"/>
  </r>
  <r>
    <x v="5"/>
    <x v="0"/>
    <x v="726"/>
    <x v="50"/>
    <n v="82"/>
    <n v="601"/>
    <n v="156"/>
    <n v="427"/>
    <n v="1354"/>
    <x v="0"/>
    <n v="3262.1600000000003"/>
    <s v="Excellent"/>
  </r>
  <r>
    <x v="6"/>
    <x v="0"/>
    <x v="727"/>
    <x v="62"/>
    <n v="48"/>
    <n v="555"/>
    <n v="252"/>
    <n v="338"/>
    <n v="1308"/>
    <x v="1"/>
    <n v="3179.05"/>
    <s v="Excellent"/>
  </r>
  <r>
    <x v="0"/>
    <x v="0"/>
    <x v="728"/>
    <x v="32"/>
    <n v="43"/>
    <n v="555"/>
    <n v="160"/>
    <n v="339"/>
    <n v="1181"/>
    <x v="0"/>
    <n v="2656.96"/>
    <s v="Very Good"/>
  </r>
  <r>
    <x v="1"/>
    <x v="0"/>
    <x v="729"/>
    <x v="41"/>
    <n v="64"/>
    <n v="337"/>
    <n v="151"/>
    <n v="322"/>
    <n v="961"/>
    <x v="0"/>
    <n v="2599.4"/>
    <s v="Very Good"/>
  </r>
  <r>
    <x v="2"/>
    <x v="0"/>
    <x v="730"/>
    <x v="50"/>
    <n v="39"/>
    <n v="281"/>
    <n v="155"/>
    <n v="407"/>
    <n v="970"/>
    <x v="0"/>
    <n v="2494.0700000000002"/>
    <s v="Good"/>
  </r>
  <r>
    <x v="3"/>
    <x v="0"/>
    <x v="731"/>
    <x v="16"/>
    <n v="35"/>
    <n v="575"/>
    <n v="131"/>
    <n v="420"/>
    <n v="1258"/>
    <x v="0"/>
    <n v="2759.74"/>
    <s v="Very Good"/>
  </r>
  <r>
    <x v="4"/>
    <x v="0"/>
    <x v="732"/>
    <x v="79"/>
    <n v="48"/>
    <n v="742"/>
    <n v="175"/>
    <n v="536"/>
    <n v="1605"/>
    <x v="0"/>
    <n v="3456.4700000000003"/>
    <s v="Excellent"/>
  </r>
  <r>
    <x v="5"/>
    <x v="0"/>
    <x v="733"/>
    <x v="72"/>
    <n v="76"/>
    <n v="394"/>
    <n v="196"/>
    <n v="530"/>
    <n v="1281"/>
    <x v="0"/>
    <n v="3305.3"/>
    <s v="Excellent"/>
  </r>
  <r>
    <x v="6"/>
    <x v="0"/>
    <x v="734"/>
    <x v="41"/>
    <n v="52"/>
    <n v="335"/>
    <n v="116"/>
    <n v="362"/>
    <n v="952"/>
    <x v="0"/>
    <n v="2458.3700000000003"/>
    <s v="Good"/>
  </r>
  <r>
    <x v="0"/>
    <x v="0"/>
    <x v="735"/>
    <x v="61"/>
    <n v="43"/>
    <n v="458"/>
    <n v="146"/>
    <n v="295"/>
    <n v="1024"/>
    <x v="0"/>
    <n v="2418.5100000000002"/>
    <s v="Good"/>
  </r>
  <r>
    <x v="1"/>
    <x v="0"/>
    <x v="736"/>
    <x v="11"/>
    <n v="49"/>
    <n v="400"/>
    <n v="173"/>
    <n v="246"/>
    <n v="964"/>
    <x v="0"/>
    <n v="2492.31"/>
    <s v="Good"/>
  </r>
  <r>
    <x v="2"/>
    <x v="0"/>
    <x v="737"/>
    <x v="15"/>
    <n v="43"/>
    <n v="570"/>
    <n v="185"/>
    <n v="445"/>
    <n v="1337"/>
    <x v="0"/>
    <n v="3022.5"/>
    <s v="Excellent"/>
  </r>
  <r>
    <x v="3"/>
    <x v="0"/>
    <x v="738"/>
    <x v="10"/>
    <n v="54"/>
    <n v="526"/>
    <n v="186"/>
    <n v="400"/>
    <n v="1256"/>
    <x v="0"/>
    <n v="2970.88"/>
    <s v="Very Good"/>
  </r>
  <r>
    <x v="4"/>
    <x v="0"/>
    <x v="739"/>
    <x v="82"/>
    <n v="64"/>
    <n v="641"/>
    <n v="198"/>
    <n v="570"/>
    <n v="1584"/>
    <x v="0"/>
    <n v="3690.41"/>
    <s v="Excellent"/>
  </r>
  <r>
    <x v="5"/>
    <x v="0"/>
    <x v="740"/>
    <x v="78"/>
    <n v="67"/>
    <n v="614"/>
    <n v="163"/>
    <n v="451"/>
    <n v="1404"/>
    <x v="0"/>
    <n v="3337.7200000000003"/>
    <s v="Excellent"/>
  </r>
  <r>
    <x v="6"/>
    <x v="0"/>
    <x v="741"/>
    <x v="51"/>
    <n v="51"/>
    <n v="410"/>
    <n v="166"/>
    <n v="411"/>
    <n v="1114"/>
    <x v="0"/>
    <n v="2698.63"/>
    <s v="Very Good"/>
  </r>
  <r>
    <x v="0"/>
    <x v="0"/>
    <x v="742"/>
    <x v="39"/>
    <n v="50"/>
    <n v="484"/>
    <n v="143"/>
    <n v="408"/>
    <n v="1160"/>
    <x v="0"/>
    <n v="2681.15"/>
    <s v="Very Good"/>
  </r>
  <r>
    <x v="1"/>
    <x v="0"/>
    <x v="743"/>
    <x v="34"/>
    <n v="41"/>
    <n v="596"/>
    <n v="132"/>
    <n v="345"/>
    <n v="1182"/>
    <x v="0"/>
    <n v="2502.77"/>
    <s v="Very Good"/>
  </r>
  <r>
    <x v="2"/>
    <x v="0"/>
    <x v="744"/>
    <x v="18"/>
    <n v="41"/>
    <n v="491"/>
    <n v="167"/>
    <n v="282"/>
    <n v="1062"/>
    <x v="0"/>
    <n v="2462.6"/>
    <s v="Good"/>
  </r>
  <r>
    <x v="3"/>
    <x v="0"/>
    <x v="745"/>
    <x v="48"/>
    <n v="38"/>
    <n v="668"/>
    <n v="148"/>
    <n v="476"/>
    <n v="1440"/>
    <x v="0"/>
    <n v="3127.08"/>
    <s v="Excellent"/>
  </r>
  <r>
    <x v="4"/>
    <x v="0"/>
    <x v="746"/>
    <x v="99"/>
    <n v="66"/>
    <n v="759"/>
    <n v="190"/>
    <n v="309"/>
    <n v="1453"/>
    <x v="0"/>
    <n v="3399.9199999999996"/>
    <s v="Excellent"/>
  </r>
  <r>
    <x v="5"/>
    <x v="0"/>
    <x v="747"/>
    <x v="0"/>
    <n v="58"/>
    <n v="580"/>
    <n v="208"/>
    <n v="284"/>
    <n v="1209"/>
    <x v="0"/>
    <n v="2825.7799999999997"/>
    <s v="Very Good"/>
  </r>
  <r>
    <x v="6"/>
    <x v="0"/>
    <x v="748"/>
    <x v="51"/>
    <n v="41"/>
    <n v="381"/>
    <n v="125"/>
    <n v="410"/>
    <n v="1033"/>
    <x v="0"/>
    <n v="2450.34"/>
    <s v="Good"/>
  </r>
  <r>
    <x v="0"/>
    <x v="0"/>
    <x v="749"/>
    <x v="21"/>
    <n v="40"/>
    <n v="322"/>
    <n v="111"/>
    <n v="294"/>
    <n v="827"/>
    <x v="0"/>
    <n v="2005.73"/>
    <s v="Good"/>
  </r>
  <r>
    <x v="1"/>
    <x v="0"/>
    <x v="750"/>
    <x v="41"/>
    <n v="38"/>
    <n v="559"/>
    <n v="119"/>
    <n v="375"/>
    <n v="1178"/>
    <x v="0"/>
    <n v="2581.9699999999998"/>
    <s v="Very Good"/>
  </r>
  <r>
    <x v="2"/>
    <x v="0"/>
    <x v="751"/>
    <x v="22"/>
    <n v="52"/>
    <n v="466"/>
    <n v="154"/>
    <n v="315"/>
    <n v="1067"/>
    <x v="0"/>
    <n v="2562.65"/>
    <s v="Very Good"/>
  </r>
  <r>
    <x v="3"/>
    <x v="0"/>
    <x v="752"/>
    <x v="69"/>
    <n v="73"/>
    <n v="778"/>
    <n v="187"/>
    <n v="417"/>
    <n v="1553"/>
    <x v="0"/>
    <n v="3489.6800000000003"/>
    <s v="Excellent"/>
  </r>
  <r>
    <x v="4"/>
    <x v="0"/>
    <x v="753"/>
    <x v="43"/>
    <n v="56"/>
    <n v="702"/>
    <n v="215"/>
    <n v="448"/>
    <n v="1513"/>
    <x v="0"/>
    <n v="3359.35"/>
    <s v="Excellent"/>
  </r>
  <r>
    <x v="5"/>
    <x v="0"/>
    <x v="754"/>
    <x v="78"/>
    <n v="75"/>
    <n v="325"/>
    <n v="193"/>
    <n v="511"/>
    <n v="1213"/>
    <x v="0"/>
    <n v="3336.71"/>
    <s v="Excellent"/>
  </r>
  <r>
    <x v="6"/>
    <x v="0"/>
    <x v="755"/>
    <x v="14"/>
    <n v="63"/>
    <n v="443"/>
    <n v="188"/>
    <n v="346"/>
    <n v="1098"/>
    <x v="0"/>
    <n v="2664.73"/>
    <s v="Very Good"/>
  </r>
  <r>
    <x v="0"/>
    <x v="0"/>
    <x v="756"/>
    <x v="12"/>
    <n v="35"/>
    <n v="423"/>
    <n v="169"/>
    <n v="319"/>
    <n v="1008"/>
    <x v="0"/>
    <n v="2294.39"/>
    <s v="Good"/>
  </r>
  <r>
    <x v="1"/>
    <x v="0"/>
    <x v="757"/>
    <x v="31"/>
    <n v="39"/>
    <n v="373"/>
    <n v="173"/>
    <n v="411"/>
    <n v="1079"/>
    <x v="0"/>
    <n v="2614.4299999999998"/>
    <s v="Very Good"/>
  </r>
  <r>
    <x v="2"/>
    <x v="0"/>
    <x v="758"/>
    <x v="56"/>
    <n v="57"/>
    <n v="568"/>
    <n v="100"/>
    <n v="463"/>
    <n v="1239"/>
    <x v="0"/>
    <n v="2655.69"/>
    <s v="Very Good"/>
  </r>
  <r>
    <x v="3"/>
    <x v="0"/>
    <x v="759"/>
    <x v="8"/>
    <n v="48"/>
    <n v="629"/>
    <n v="185"/>
    <n v="421"/>
    <n v="1357"/>
    <x v="0"/>
    <n v="2950.65"/>
    <s v="Very Good"/>
  </r>
  <r>
    <x v="4"/>
    <x v="0"/>
    <x v="760"/>
    <x v="45"/>
    <n v="59"/>
    <n v="595"/>
    <n v="184"/>
    <n v="434"/>
    <n v="1388"/>
    <x v="0"/>
    <n v="3317.37"/>
    <s v="Excellent"/>
  </r>
  <r>
    <x v="5"/>
    <x v="0"/>
    <x v="761"/>
    <x v="55"/>
    <n v="72"/>
    <n v="412"/>
    <n v="175"/>
    <n v="424"/>
    <n v="1190"/>
    <x v="0"/>
    <n v="3154.3900000000003"/>
    <s v="Excellent"/>
  </r>
  <r>
    <x v="6"/>
    <x v="0"/>
    <x v="762"/>
    <x v="28"/>
    <n v="40"/>
    <n v="513"/>
    <n v="165"/>
    <n v="375"/>
    <n v="1156"/>
    <x v="0"/>
    <n v="2536.9699999999998"/>
    <s v="Very Good"/>
  </r>
  <r>
    <x v="0"/>
    <x v="0"/>
    <x v="763"/>
    <x v="68"/>
    <n v="37"/>
    <n v="308"/>
    <n v="138"/>
    <n v="312"/>
    <n v="881"/>
    <x v="0"/>
    <n v="2248.92"/>
    <s v="Good"/>
  </r>
  <r>
    <x v="1"/>
    <x v="0"/>
    <x v="764"/>
    <x v="41"/>
    <n v="61"/>
    <n v="521"/>
    <n v="167"/>
    <n v="337"/>
    <n v="1173"/>
    <x v="0"/>
    <n v="2830.75"/>
    <s v="Very Good"/>
  </r>
  <r>
    <x v="2"/>
    <x v="0"/>
    <x v="765"/>
    <x v="29"/>
    <n v="42"/>
    <n v="578"/>
    <n v="132"/>
    <n v="448"/>
    <n v="1272"/>
    <x v="0"/>
    <n v="2725.42"/>
    <s v="Very Good"/>
  </r>
  <r>
    <x v="3"/>
    <x v="0"/>
    <x v="766"/>
    <x v="3"/>
    <n v="77"/>
    <n v="883"/>
    <n v="189"/>
    <n v="356"/>
    <n v="1594"/>
    <x v="0"/>
    <n v="3457.7200000000003"/>
    <s v="Excellent"/>
  </r>
  <r>
    <x v="4"/>
    <x v="0"/>
    <x v="767"/>
    <x v="48"/>
    <n v="67"/>
    <n v="713"/>
    <n v="219"/>
    <n v="397"/>
    <n v="1506"/>
    <x v="0"/>
    <n v="3502.21"/>
    <s v="Excellent"/>
  </r>
  <r>
    <x v="5"/>
    <x v="0"/>
    <x v="768"/>
    <x v="10"/>
    <n v="53"/>
    <n v="845"/>
    <n v="205"/>
    <n v="319"/>
    <n v="1512"/>
    <x v="0"/>
    <n v="3172.81"/>
    <s v="Excellent"/>
  </r>
  <r>
    <x v="6"/>
    <x v="0"/>
    <x v="769"/>
    <x v="11"/>
    <n v="43"/>
    <n v="499"/>
    <n v="179"/>
    <n v="229"/>
    <n v="1046"/>
    <x v="0"/>
    <n v="2517.4300000000003"/>
    <s v="Very Good"/>
  </r>
  <r>
    <x v="0"/>
    <x v="0"/>
    <x v="770"/>
    <x v="60"/>
    <n v="54"/>
    <n v="565"/>
    <n v="240"/>
    <n v="435"/>
    <n v="1347"/>
    <x v="0"/>
    <n v="3000.1"/>
    <s v="Excellent"/>
  </r>
  <r>
    <x v="1"/>
    <x v="0"/>
    <x v="771"/>
    <x v="7"/>
    <n v="50"/>
    <n v="463"/>
    <n v="150"/>
    <n v="429"/>
    <n v="1163"/>
    <x v="0"/>
    <n v="2697.08"/>
    <s v="Very Good"/>
  </r>
  <r>
    <x v="2"/>
    <x v="0"/>
    <x v="772"/>
    <x v="55"/>
    <n v="67"/>
    <n v="576"/>
    <n v="119"/>
    <n v="376"/>
    <n v="1245"/>
    <x v="1"/>
    <n v="3006.29"/>
    <s v="Excellent"/>
  </r>
  <r>
    <x v="3"/>
    <x v="0"/>
    <x v="773"/>
    <x v="3"/>
    <n v="41"/>
    <n v="594"/>
    <n v="205"/>
    <n v="428"/>
    <n v="1357"/>
    <x v="0"/>
    <n v="3020.7300000000005"/>
    <s v="Excellent"/>
  </r>
  <r>
    <x v="4"/>
    <x v="0"/>
    <x v="774"/>
    <x v="86"/>
    <n v="64"/>
    <n v="764"/>
    <n v="208"/>
    <n v="712"/>
    <n v="1853"/>
    <x v="0"/>
    <n v="4085.66"/>
    <s v="Excellent"/>
  </r>
  <r>
    <x v="5"/>
    <x v="0"/>
    <x v="775"/>
    <x v="46"/>
    <n v="54"/>
    <n v="387"/>
    <n v="166"/>
    <n v="303"/>
    <n v="1027"/>
    <x v="0"/>
    <n v="2755.9400000000005"/>
    <s v="Very Good"/>
  </r>
  <r>
    <x v="6"/>
    <x v="0"/>
    <x v="776"/>
    <x v="68"/>
    <n v="54"/>
    <n v="525"/>
    <n v="151"/>
    <n v="392"/>
    <n v="1208"/>
    <x v="0"/>
    <n v="2823.32"/>
    <s v="Very Good"/>
  </r>
  <r>
    <x v="0"/>
    <x v="0"/>
    <x v="777"/>
    <x v="32"/>
    <n v="43"/>
    <n v="629"/>
    <n v="140"/>
    <n v="406"/>
    <n v="1302"/>
    <x v="0"/>
    <n v="2803.75"/>
    <s v="Very Good"/>
  </r>
  <r>
    <x v="1"/>
    <x v="0"/>
    <x v="778"/>
    <x v="50"/>
    <n v="46"/>
    <n v="530"/>
    <n v="119"/>
    <n v="387"/>
    <n v="1170"/>
    <x v="0"/>
    <n v="2659.64"/>
    <s v="Very Good"/>
  </r>
  <r>
    <x v="2"/>
    <x v="0"/>
    <x v="779"/>
    <x v="64"/>
    <n v="52"/>
    <n v="460"/>
    <n v="216"/>
    <n v="486"/>
    <n v="1316"/>
    <x v="0"/>
    <n v="3225.38"/>
    <s v="Excellent"/>
  </r>
  <r>
    <x v="3"/>
    <x v="0"/>
    <x v="780"/>
    <x v="49"/>
    <n v="70"/>
    <n v="684"/>
    <n v="170"/>
    <n v="518"/>
    <n v="1550"/>
    <x v="1"/>
    <n v="3583.2799999999997"/>
    <s v="Excellent"/>
  </r>
  <r>
    <x v="4"/>
    <x v="0"/>
    <x v="781"/>
    <x v="100"/>
    <n v="56"/>
    <n v="634"/>
    <n v="180"/>
    <n v="393"/>
    <n v="1409"/>
    <x v="0"/>
    <n v="3428.93"/>
    <s v="Excellent"/>
  </r>
  <r>
    <x v="5"/>
    <x v="0"/>
    <x v="782"/>
    <x v="39"/>
    <n v="31"/>
    <n v="459"/>
    <n v="124"/>
    <n v="453"/>
    <n v="1142"/>
    <x v="0"/>
    <n v="2508.64"/>
    <s v="Very Good"/>
  </r>
  <r>
    <x v="6"/>
    <x v="0"/>
    <x v="783"/>
    <x v="79"/>
    <n v="35"/>
    <n v="552"/>
    <n v="114"/>
    <n v="334"/>
    <n v="1139"/>
    <x v="0"/>
    <n v="2560.5"/>
    <s v="Very Good"/>
  </r>
  <r>
    <x v="0"/>
    <x v="0"/>
    <x v="784"/>
    <x v="31"/>
    <n v="53"/>
    <n v="538"/>
    <n v="145"/>
    <n v="358"/>
    <n v="1177"/>
    <x v="1"/>
    <n v="2721.5899999999997"/>
    <s v="Very Good"/>
  </r>
  <r>
    <x v="1"/>
    <x v="0"/>
    <x v="785"/>
    <x v="38"/>
    <n v="45"/>
    <n v="621"/>
    <n v="191"/>
    <n v="257"/>
    <n v="1169"/>
    <x v="0"/>
    <n v="2482.31"/>
    <s v="Good"/>
  </r>
  <r>
    <x v="2"/>
    <x v="0"/>
    <x v="786"/>
    <x v="64"/>
    <n v="53"/>
    <n v="365"/>
    <n v="190"/>
    <n v="333"/>
    <n v="1043"/>
    <x v="0"/>
    <n v="2758.62"/>
    <s v="Very Good"/>
  </r>
  <r>
    <x v="3"/>
    <x v="0"/>
    <x v="787"/>
    <x v="52"/>
    <n v="77"/>
    <n v="584"/>
    <n v="229"/>
    <n v="335"/>
    <n v="1326"/>
    <x v="0"/>
    <n v="3317.52"/>
    <s v="Excellent"/>
  </r>
  <r>
    <x v="4"/>
    <x v="0"/>
    <x v="788"/>
    <x v="62"/>
    <n v="73"/>
    <n v="670"/>
    <n v="225"/>
    <n v="389"/>
    <n v="1472"/>
    <x v="0"/>
    <n v="3551.1600000000003"/>
    <s v="Excellent"/>
  </r>
  <r>
    <x v="5"/>
    <x v="0"/>
    <x v="789"/>
    <x v="57"/>
    <n v="54"/>
    <n v="648"/>
    <n v="217"/>
    <n v="522"/>
    <n v="1541"/>
    <x v="0"/>
    <n v="3492.13"/>
    <s v="Excellent"/>
  </r>
  <r>
    <x v="6"/>
    <x v="0"/>
    <x v="790"/>
    <x v="45"/>
    <n v="47"/>
    <n v="492"/>
    <n v="193"/>
    <n v="247"/>
    <n v="1095"/>
    <x v="0"/>
    <n v="2756.1800000000003"/>
    <s v="Very Good"/>
  </r>
  <r>
    <x v="0"/>
    <x v="0"/>
    <x v="791"/>
    <x v="101"/>
    <n v="41"/>
    <n v="419"/>
    <n v="199"/>
    <n v="453"/>
    <n v="1149"/>
    <x v="0"/>
    <n v="2541.29"/>
    <s v="Very Good"/>
  </r>
  <r>
    <x v="1"/>
    <x v="0"/>
    <x v="792"/>
    <x v="72"/>
    <n v="47"/>
    <n v="393"/>
    <n v="166"/>
    <n v="241"/>
    <n v="932"/>
    <x v="0"/>
    <n v="2364"/>
    <s v="Good"/>
  </r>
  <r>
    <x v="2"/>
    <x v="0"/>
    <x v="793"/>
    <x v="25"/>
    <n v="54"/>
    <n v="568"/>
    <n v="123"/>
    <n v="342"/>
    <n v="1148"/>
    <x v="0"/>
    <n v="2520.17"/>
    <s v="Very Good"/>
  </r>
  <r>
    <x v="3"/>
    <x v="0"/>
    <x v="794"/>
    <x v="88"/>
    <n v="66"/>
    <n v="674"/>
    <n v="235"/>
    <n v="492"/>
    <n v="1591"/>
    <x v="0"/>
    <n v="3781.9900000000002"/>
    <s v="Excellent"/>
  </r>
  <r>
    <x v="4"/>
    <x v="0"/>
    <x v="795"/>
    <x v="52"/>
    <n v="84"/>
    <n v="581"/>
    <n v="221"/>
    <n v="539"/>
    <n v="1526"/>
    <x v="0"/>
    <n v="3763.09"/>
    <s v="Excellent"/>
  </r>
  <r>
    <x v="5"/>
    <x v="0"/>
    <x v="796"/>
    <x v="23"/>
    <n v="77"/>
    <n v="614"/>
    <n v="237"/>
    <n v="208"/>
    <n v="1213"/>
    <x v="0"/>
    <n v="2962.4100000000003"/>
    <s v="Very Good"/>
  </r>
  <r>
    <x v="6"/>
    <x v="0"/>
    <x v="797"/>
    <x v="69"/>
    <n v="43"/>
    <n v="451"/>
    <n v="165"/>
    <n v="426"/>
    <n v="1183"/>
    <x v="1"/>
    <n v="2833.08"/>
    <s v="Very Good"/>
  </r>
  <r>
    <x v="0"/>
    <x v="0"/>
    <x v="798"/>
    <x v="31"/>
    <n v="49"/>
    <n v="508"/>
    <n v="145"/>
    <n v="448"/>
    <n v="1233"/>
    <x v="0"/>
    <n v="2832.99"/>
    <s v="Very Good"/>
  </r>
  <r>
    <x v="1"/>
    <x v="0"/>
    <x v="799"/>
    <x v="56"/>
    <n v="48"/>
    <n v="397"/>
    <n v="127"/>
    <n v="317"/>
    <n v="940"/>
    <x v="0"/>
    <n v="2191.09"/>
    <s v="Good"/>
  </r>
  <r>
    <x v="2"/>
    <x v="0"/>
    <x v="800"/>
    <x v="5"/>
    <n v="54"/>
    <n v="492"/>
    <n v="171"/>
    <n v="597"/>
    <n v="1384"/>
    <x v="0"/>
    <n v="3154.3999999999996"/>
    <s v="Excellent"/>
  </r>
  <r>
    <x v="3"/>
    <x v="0"/>
    <x v="801"/>
    <x v="44"/>
    <n v="49"/>
    <n v="463"/>
    <n v="150"/>
    <n v="244"/>
    <n v="984"/>
    <x v="0"/>
    <n v="2364.9299999999998"/>
    <s v="Good"/>
  </r>
  <r>
    <x v="4"/>
    <x v="0"/>
    <x v="802"/>
    <x v="9"/>
    <n v="89"/>
    <n v="751"/>
    <n v="153"/>
    <n v="412"/>
    <n v="1524"/>
    <x v="0"/>
    <n v="3639.84"/>
    <s v="Excellent"/>
  </r>
  <r>
    <x v="5"/>
    <x v="0"/>
    <x v="803"/>
    <x v="23"/>
    <n v="48"/>
    <n v="475"/>
    <n v="212"/>
    <n v="458"/>
    <n v="1270"/>
    <x v="0"/>
    <n v="2972.05"/>
    <s v="Very Good"/>
  </r>
  <r>
    <x v="6"/>
    <x v="0"/>
    <x v="804"/>
    <x v="44"/>
    <n v="54"/>
    <n v="597"/>
    <n v="297"/>
    <n v="380"/>
    <n v="1406"/>
    <x v="1"/>
    <n v="3255.26"/>
    <s v="Excellent"/>
  </r>
  <r>
    <x v="0"/>
    <x v="0"/>
    <x v="805"/>
    <x v="75"/>
    <n v="77"/>
    <n v="448"/>
    <n v="213"/>
    <n v="397"/>
    <n v="1187"/>
    <x v="1"/>
    <n v="2939.92"/>
    <s v="Very Good"/>
  </r>
  <r>
    <x v="1"/>
    <x v="0"/>
    <x v="806"/>
    <x v="7"/>
    <n v="57"/>
    <n v="470"/>
    <n v="230"/>
    <n v="164"/>
    <n v="992"/>
    <x v="0"/>
    <n v="2482.36"/>
    <s v="Good"/>
  </r>
  <r>
    <x v="2"/>
    <x v="0"/>
    <x v="807"/>
    <x v="50"/>
    <n v="43"/>
    <n v="530"/>
    <n v="194"/>
    <n v="416"/>
    <n v="1271"/>
    <x v="0"/>
    <n v="2913.1000000000004"/>
    <s v="Very Good"/>
  </r>
  <r>
    <x v="3"/>
    <x v="0"/>
    <x v="808"/>
    <x v="49"/>
    <n v="89"/>
    <n v="585"/>
    <n v="250"/>
    <n v="558"/>
    <n v="1590"/>
    <x v="0"/>
    <n v="3984.57"/>
    <s v="Excellent"/>
  </r>
  <r>
    <x v="4"/>
    <x v="0"/>
    <x v="809"/>
    <x v="15"/>
    <n v="72"/>
    <n v="696"/>
    <n v="276"/>
    <n v="319"/>
    <n v="1457"/>
    <x v="0"/>
    <n v="3444.0899999999997"/>
    <s v="Excellent"/>
  </r>
  <r>
    <x v="5"/>
    <x v="0"/>
    <x v="810"/>
    <x v="16"/>
    <n v="46"/>
    <n v="708"/>
    <n v="174"/>
    <n v="389"/>
    <n v="1414"/>
    <x v="0"/>
    <n v="3062.7900000000004"/>
    <s v="Excellent"/>
  </r>
  <r>
    <x v="6"/>
    <x v="0"/>
    <x v="811"/>
    <x v="89"/>
    <n v="45"/>
    <n v="380"/>
    <n v="161"/>
    <n v="330"/>
    <n v="970"/>
    <x v="0"/>
    <n v="2292.79"/>
    <s v="Good"/>
  </r>
  <r>
    <x v="0"/>
    <x v="0"/>
    <x v="812"/>
    <x v="17"/>
    <n v="48"/>
    <n v="435"/>
    <n v="138"/>
    <n v="272"/>
    <n v="960"/>
    <x v="0"/>
    <n v="2276.0500000000002"/>
    <s v="Good"/>
  </r>
  <r>
    <x v="1"/>
    <x v="0"/>
    <x v="813"/>
    <x v="17"/>
    <n v="63"/>
    <n v="348"/>
    <n v="199"/>
    <n v="251"/>
    <n v="928"/>
    <x v="0"/>
    <n v="2473.02"/>
    <s v="Good"/>
  </r>
  <r>
    <x v="2"/>
    <x v="0"/>
    <x v="814"/>
    <x v="44"/>
    <n v="56"/>
    <n v="523"/>
    <n v="118"/>
    <n v="367"/>
    <n v="1142"/>
    <x v="0"/>
    <n v="2639.92"/>
    <s v="Very Good"/>
  </r>
  <r>
    <x v="3"/>
    <x v="0"/>
    <x v="815"/>
    <x v="15"/>
    <n v="66"/>
    <n v="726"/>
    <n v="149"/>
    <n v="608"/>
    <n v="1643"/>
    <x v="0"/>
    <n v="3612.17"/>
    <s v="Excellent"/>
  </r>
  <r>
    <x v="4"/>
    <x v="0"/>
    <x v="816"/>
    <x v="78"/>
    <n v="64"/>
    <n v="686"/>
    <n v="244"/>
    <n v="609"/>
    <n v="1712"/>
    <x v="0"/>
    <n v="3937.1099999999997"/>
    <s v="Excellent"/>
  </r>
  <r>
    <x v="5"/>
    <x v="0"/>
    <x v="817"/>
    <x v="91"/>
    <n v="56"/>
    <n v="257"/>
    <n v="236"/>
    <n v="446"/>
    <n v="1122"/>
    <x v="0"/>
    <n v="3205.11"/>
    <s v="Excellent"/>
  </r>
  <r>
    <x v="6"/>
    <x v="0"/>
    <x v="818"/>
    <x v="20"/>
    <n v="55"/>
    <n v="547"/>
    <n v="234"/>
    <n v="427"/>
    <n v="1356"/>
    <x v="1"/>
    <n v="3217.92"/>
    <s v="Excellent"/>
  </r>
  <r>
    <x v="0"/>
    <x v="0"/>
    <x v="819"/>
    <x v="18"/>
    <n v="39"/>
    <n v="361"/>
    <n v="122"/>
    <n v="429"/>
    <n v="1032"/>
    <x v="0"/>
    <n v="2472.88"/>
    <s v="Good"/>
  </r>
  <r>
    <x v="1"/>
    <x v="0"/>
    <x v="820"/>
    <x v="8"/>
    <n v="41"/>
    <n v="457"/>
    <n v="297"/>
    <n v="259"/>
    <n v="1128"/>
    <x v="0"/>
    <n v="2726.37"/>
    <s v="Very Good"/>
  </r>
  <r>
    <x v="2"/>
    <x v="0"/>
    <x v="821"/>
    <x v="35"/>
    <n v="40"/>
    <n v="482"/>
    <n v="199"/>
    <n v="359"/>
    <n v="1153"/>
    <x v="0"/>
    <n v="2641.1"/>
    <s v="Very Good"/>
  </r>
  <r>
    <x v="3"/>
    <x v="0"/>
    <x v="822"/>
    <x v="50"/>
    <n v="41"/>
    <n v="744"/>
    <n v="222"/>
    <n v="584"/>
    <n v="1679"/>
    <x v="0"/>
    <n v="3524"/>
    <s v="Excellent"/>
  </r>
  <r>
    <x v="4"/>
    <x v="0"/>
    <x v="823"/>
    <x v="32"/>
    <n v="36"/>
    <n v="711"/>
    <n v="326"/>
    <n v="481"/>
    <n v="1638"/>
    <x v="0"/>
    <n v="3523.82"/>
    <s v="Excellent"/>
  </r>
  <r>
    <x v="5"/>
    <x v="0"/>
    <x v="824"/>
    <x v="7"/>
    <n v="53"/>
    <n v="541"/>
    <n v="294"/>
    <n v="564"/>
    <n v="1523"/>
    <x v="0"/>
    <n v="3502.01"/>
    <s v="Excellent"/>
  </r>
  <r>
    <x v="6"/>
    <x v="0"/>
    <x v="825"/>
    <x v="13"/>
    <n v="33"/>
    <n v="584"/>
    <n v="211"/>
    <n v="232"/>
    <n v="1108"/>
    <x v="0"/>
    <n v="2296.23"/>
    <s v="Good"/>
  </r>
  <r>
    <x v="0"/>
    <x v="0"/>
    <x v="826"/>
    <x v="43"/>
    <n v="44"/>
    <n v="576"/>
    <n v="212"/>
    <n v="441"/>
    <n v="1365"/>
    <x v="0"/>
    <n v="3097.71"/>
    <s v="Excellent"/>
  </r>
  <r>
    <x v="1"/>
    <x v="0"/>
    <x v="827"/>
    <x v="8"/>
    <n v="71"/>
    <n v="427"/>
    <n v="194"/>
    <n v="520"/>
    <n v="1286"/>
    <x v="0"/>
    <n v="3193.09"/>
    <s v="Excellent"/>
  </r>
  <r>
    <x v="2"/>
    <x v="0"/>
    <x v="828"/>
    <x v="11"/>
    <n v="54"/>
    <n v="521"/>
    <n v="140"/>
    <n v="316"/>
    <n v="1127"/>
    <x v="0"/>
    <n v="2700.23"/>
    <s v="Very Good"/>
  </r>
  <r>
    <x v="3"/>
    <x v="0"/>
    <x v="829"/>
    <x v="15"/>
    <n v="72"/>
    <n v="324"/>
    <n v="239"/>
    <n v="385"/>
    <n v="1114"/>
    <x v="0"/>
    <n v="3096.52"/>
    <s v="Excellent"/>
  </r>
  <r>
    <x v="4"/>
    <x v="0"/>
    <x v="830"/>
    <x v="41"/>
    <n v="38"/>
    <n v="701"/>
    <n v="291"/>
    <n v="503"/>
    <n v="1620"/>
    <x v="0"/>
    <n v="3491.55"/>
    <s v="Excellent"/>
  </r>
  <r>
    <x v="5"/>
    <x v="0"/>
    <x v="831"/>
    <x v="68"/>
    <n v="61"/>
    <n v="658"/>
    <n v="183"/>
    <n v="540"/>
    <n v="1528"/>
    <x v="0"/>
    <n v="3411.69"/>
    <s v="Excellent"/>
  </r>
  <r>
    <x v="6"/>
    <x v="0"/>
    <x v="832"/>
    <x v="13"/>
    <n v="44"/>
    <n v="485"/>
    <n v="196"/>
    <n v="269"/>
    <n v="1042"/>
    <x v="0"/>
    <n v="2331.5"/>
    <s v="Good"/>
  </r>
  <r>
    <x v="0"/>
    <x v="0"/>
    <x v="833"/>
    <x v="17"/>
    <n v="50"/>
    <n v="575"/>
    <n v="145"/>
    <n v="309"/>
    <n v="1146"/>
    <x v="0"/>
    <n v="2528.21"/>
    <s v="Very Good"/>
  </r>
  <r>
    <x v="1"/>
    <x v="0"/>
    <x v="834"/>
    <x v="5"/>
    <n v="55"/>
    <n v="354"/>
    <n v="104"/>
    <n v="212"/>
    <n v="795"/>
    <x v="0"/>
    <n v="2060.8000000000002"/>
    <s v="Good"/>
  </r>
  <r>
    <x v="2"/>
    <x v="0"/>
    <x v="835"/>
    <x v="35"/>
    <n v="48"/>
    <n v="616"/>
    <n v="188"/>
    <n v="357"/>
    <n v="1282"/>
    <x v="0"/>
    <n v="2812.89"/>
    <s v="Very Good"/>
  </r>
  <r>
    <x v="3"/>
    <x v="0"/>
    <x v="836"/>
    <x v="69"/>
    <n v="68"/>
    <n v="657"/>
    <n v="243"/>
    <n v="431"/>
    <n v="1497"/>
    <x v="0"/>
    <n v="3517.69"/>
    <s v="Excellent"/>
  </r>
  <r>
    <x v="4"/>
    <x v="0"/>
    <x v="837"/>
    <x v="48"/>
    <n v="72"/>
    <n v="760"/>
    <n v="330"/>
    <n v="431"/>
    <n v="1703"/>
    <x v="0"/>
    <n v="3995.7900000000004"/>
    <s v="Excellent"/>
  </r>
  <r>
    <x v="5"/>
    <x v="0"/>
    <x v="838"/>
    <x v="4"/>
    <n v="53"/>
    <n v="481"/>
    <n v="231"/>
    <n v="553"/>
    <n v="1430"/>
    <x v="0"/>
    <n v="3498.8500000000004"/>
    <s v="Excellent"/>
  </r>
  <r>
    <x v="6"/>
    <x v="0"/>
    <x v="839"/>
    <x v="53"/>
    <n v="48"/>
    <n v="559"/>
    <n v="206"/>
    <n v="454"/>
    <n v="1331"/>
    <x v="0"/>
    <n v="2944.81"/>
    <s v="Very Good"/>
  </r>
  <r>
    <x v="0"/>
    <x v="0"/>
    <x v="840"/>
    <x v="68"/>
    <n v="47"/>
    <n v="362"/>
    <n v="277"/>
    <n v="484"/>
    <n v="1256"/>
    <x v="0"/>
    <n v="3155.27"/>
    <s v="Excellent"/>
  </r>
  <r>
    <x v="1"/>
    <x v="0"/>
    <x v="841"/>
    <x v="32"/>
    <n v="65"/>
    <n v="511"/>
    <n v="200"/>
    <n v="342"/>
    <n v="1202"/>
    <x v="0"/>
    <n v="2947.97"/>
    <s v="Very Good"/>
  </r>
  <r>
    <x v="2"/>
    <x v="0"/>
    <x v="842"/>
    <x v="31"/>
    <n v="57"/>
    <n v="682"/>
    <n v="301"/>
    <n v="308"/>
    <n v="1431"/>
    <x v="0"/>
    <n v="3269.09"/>
    <s v="Excellent"/>
  </r>
  <r>
    <x v="3"/>
    <x v="0"/>
    <x v="843"/>
    <x v="93"/>
    <n v="68"/>
    <n v="517"/>
    <n v="240"/>
    <n v="398"/>
    <n v="1360"/>
    <x v="0"/>
    <n v="3557.95"/>
    <s v="Excellent"/>
  </r>
  <r>
    <x v="4"/>
    <x v="0"/>
    <x v="844"/>
    <x v="72"/>
    <n v="67"/>
    <n v="705"/>
    <n v="175"/>
    <n v="407"/>
    <n v="1439"/>
    <x v="0"/>
    <n v="3220.1299999999997"/>
    <s v="Excellent"/>
  </r>
  <r>
    <x v="5"/>
    <x v="0"/>
    <x v="845"/>
    <x v="4"/>
    <n v="66"/>
    <n v="465"/>
    <n v="237"/>
    <n v="393"/>
    <n v="1273"/>
    <x v="0"/>
    <n v="3306.05"/>
    <s v="Excellent"/>
  </r>
  <r>
    <x v="6"/>
    <x v="0"/>
    <x v="846"/>
    <x v="7"/>
    <n v="69"/>
    <n v="435"/>
    <n v="162"/>
    <n v="280"/>
    <n v="1017"/>
    <x v="0"/>
    <n v="2589.2300000000005"/>
    <s v="Very Good"/>
  </r>
  <r>
    <x v="0"/>
    <x v="0"/>
    <x v="847"/>
    <x v="10"/>
    <n v="52"/>
    <n v="444"/>
    <n v="160"/>
    <n v="291"/>
    <n v="1037"/>
    <x v="0"/>
    <n v="2576.0500000000002"/>
    <s v="Very Good"/>
  </r>
  <r>
    <x v="1"/>
    <x v="0"/>
    <x v="848"/>
    <x v="18"/>
    <n v="62"/>
    <n v="488"/>
    <n v="253"/>
    <n v="542"/>
    <n v="1426"/>
    <x v="0"/>
    <n v="3433.67"/>
    <s v="Excellent"/>
  </r>
  <r>
    <x v="2"/>
    <x v="0"/>
    <x v="849"/>
    <x v="23"/>
    <n v="39"/>
    <n v="328"/>
    <n v="252"/>
    <n v="275"/>
    <n v="971"/>
    <x v="0"/>
    <n v="2496.4499999999998"/>
    <s v="Good"/>
  </r>
  <r>
    <x v="3"/>
    <x v="0"/>
    <x v="850"/>
    <x v="72"/>
    <n v="47"/>
    <n v="571"/>
    <n v="290"/>
    <n v="533"/>
    <n v="1526"/>
    <x v="0"/>
    <n v="3492.06"/>
    <s v="Excellent"/>
  </r>
  <r>
    <x v="4"/>
    <x v="0"/>
    <x v="851"/>
    <x v="82"/>
    <n v="58"/>
    <n v="760"/>
    <n v="171"/>
    <n v="451"/>
    <n v="1551"/>
    <x v="0"/>
    <n v="3433.6800000000003"/>
    <s v="Excellent"/>
  </r>
  <r>
    <x v="5"/>
    <x v="0"/>
    <x v="852"/>
    <x v="32"/>
    <n v="58"/>
    <n v="691"/>
    <n v="326"/>
    <n v="553"/>
    <n v="1712"/>
    <x v="1"/>
    <n v="3856.3"/>
    <s v="Excellent"/>
  </r>
  <r>
    <x v="6"/>
    <x v="0"/>
    <x v="853"/>
    <x v="23"/>
    <n v="37"/>
    <n v="320"/>
    <n v="244"/>
    <n v="262"/>
    <n v="940"/>
    <x v="0"/>
    <n v="2419.7400000000002"/>
    <s v="Good"/>
  </r>
  <r>
    <x v="0"/>
    <x v="0"/>
    <x v="854"/>
    <x v="10"/>
    <n v="48"/>
    <n v="556"/>
    <n v="223"/>
    <n v="412"/>
    <n v="1329"/>
    <x v="0"/>
    <n v="3078.09"/>
    <s v="Excellent"/>
  </r>
  <r>
    <x v="1"/>
    <x v="0"/>
    <x v="855"/>
    <x v="31"/>
    <n v="51"/>
    <n v="501"/>
    <n v="183"/>
    <n v="341"/>
    <n v="1159"/>
    <x v="0"/>
    <n v="2745.75"/>
    <s v="Very Good"/>
  </r>
  <r>
    <x v="2"/>
    <x v="0"/>
    <x v="856"/>
    <x v="16"/>
    <n v="44"/>
    <n v="699"/>
    <n v="153"/>
    <n v="290"/>
    <n v="1283"/>
    <x v="0"/>
    <n v="2775.08"/>
    <s v="Very Good"/>
  </r>
  <r>
    <x v="3"/>
    <x v="0"/>
    <x v="857"/>
    <x v="11"/>
    <n v="45"/>
    <n v="744"/>
    <n v="313"/>
    <n v="480"/>
    <n v="1678"/>
    <x v="0"/>
    <n v="3679.13"/>
    <s v="Excellent"/>
  </r>
  <r>
    <x v="4"/>
    <x v="0"/>
    <x v="858"/>
    <x v="27"/>
    <n v="58"/>
    <n v="917"/>
    <n v="351"/>
    <n v="323"/>
    <n v="1762"/>
    <x v="0"/>
    <n v="3885.5899999999997"/>
    <s v="Excellent"/>
  </r>
  <r>
    <x v="5"/>
    <x v="0"/>
    <x v="859"/>
    <x v="56"/>
    <n v="52"/>
    <n v="678"/>
    <n v="330"/>
    <n v="268"/>
    <n v="1379"/>
    <x v="0"/>
    <n v="3016.7400000000002"/>
    <s v="Excellent"/>
  </r>
  <r>
    <x v="6"/>
    <x v="0"/>
    <x v="860"/>
    <x v="43"/>
    <n v="50"/>
    <n v="487"/>
    <n v="282"/>
    <n v="615"/>
    <n v="1526"/>
    <x v="1"/>
    <n v="3622.1600000000003"/>
    <s v="Excellent"/>
  </r>
  <r>
    <x v="0"/>
    <x v="0"/>
    <x v="861"/>
    <x v="55"/>
    <n v="45"/>
    <n v="444"/>
    <n v="287"/>
    <n v="286"/>
    <n v="1169"/>
    <x v="0"/>
    <n v="2989.83"/>
    <s v="Very Good"/>
  </r>
  <r>
    <x v="1"/>
    <x v="0"/>
    <x v="862"/>
    <x v="6"/>
    <n v="51"/>
    <n v="598"/>
    <n v="262"/>
    <n v="177"/>
    <n v="1147"/>
    <x v="0"/>
    <n v="2595.63"/>
    <s v="Very Good"/>
  </r>
  <r>
    <x v="2"/>
    <x v="0"/>
    <x v="863"/>
    <x v="55"/>
    <n v="64"/>
    <n v="642"/>
    <n v="221"/>
    <n v="395"/>
    <n v="1429"/>
    <x v="0"/>
    <n v="3385.92"/>
    <s v="Excellent"/>
  </r>
  <r>
    <x v="3"/>
    <x v="0"/>
    <x v="864"/>
    <x v="102"/>
    <n v="60"/>
    <n v="704"/>
    <n v="174"/>
    <n v="160"/>
    <n v="1236"/>
    <x v="0"/>
    <n v="3002.6200000000003"/>
    <s v="Excellent"/>
  </r>
  <r>
    <x v="4"/>
    <x v="0"/>
    <x v="865"/>
    <x v="26"/>
    <n v="66"/>
    <n v="487"/>
    <n v="283"/>
    <n v="543"/>
    <n v="1482"/>
    <x v="0"/>
    <n v="3705.37"/>
    <s v="Excellent"/>
  </r>
  <r>
    <x v="5"/>
    <x v="0"/>
    <x v="866"/>
    <x v="49"/>
    <n v="65"/>
    <n v="277"/>
    <n v="310"/>
    <n v="251"/>
    <n v="1011"/>
    <x v="0"/>
    <n v="3020.12"/>
    <s v="Excellent"/>
  </r>
  <r>
    <x v="6"/>
    <x v="0"/>
    <x v="867"/>
    <x v="17"/>
    <n v="51"/>
    <n v="300"/>
    <n v="249"/>
    <n v="460"/>
    <n v="1127"/>
    <x v="0"/>
    <n v="2876.9100000000003"/>
    <s v="Very Good"/>
  </r>
  <r>
    <x v="0"/>
    <x v="0"/>
    <x v="868"/>
    <x v="35"/>
    <n v="57"/>
    <n v="340"/>
    <n v="236"/>
    <n v="413"/>
    <n v="1119"/>
    <x v="0"/>
    <n v="2880.1099999999997"/>
    <s v="Very Good"/>
  </r>
  <r>
    <x v="1"/>
    <x v="0"/>
    <x v="869"/>
    <x v="8"/>
    <n v="44"/>
    <n v="423"/>
    <n v="65"/>
    <n v="278"/>
    <n v="884"/>
    <x v="0"/>
    <n v="2065.34"/>
    <s v="Good"/>
  </r>
  <r>
    <x v="2"/>
    <x v="0"/>
    <x v="870"/>
    <x v="89"/>
    <n v="22"/>
    <n v="457"/>
    <n v="266"/>
    <n v="303"/>
    <n v="1102"/>
    <x v="0"/>
    <n v="2410.7399999999998"/>
    <s v="Good"/>
  </r>
  <r>
    <x v="3"/>
    <x v="0"/>
    <x v="871"/>
    <x v="49"/>
    <n v="57"/>
    <n v="665"/>
    <n v="334"/>
    <n v="303"/>
    <n v="1467"/>
    <x v="0"/>
    <n v="3503.4800000000005"/>
    <s v="Excellent"/>
  </r>
  <r>
    <x v="4"/>
    <x v="0"/>
    <x v="872"/>
    <x v="103"/>
    <n v="69"/>
    <n v="736"/>
    <n v="312"/>
    <n v="550"/>
    <n v="1832"/>
    <x v="1"/>
    <n v="4484.0200000000004"/>
    <s v="Excellent"/>
  </r>
  <r>
    <x v="5"/>
    <x v="0"/>
    <x v="873"/>
    <x v="61"/>
    <n v="68"/>
    <n v="768"/>
    <n v="185"/>
    <n v="570"/>
    <n v="1673"/>
    <x v="0"/>
    <n v="3626.7700000000004"/>
    <s v="Excellent"/>
  </r>
  <r>
    <x v="6"/>
    <x v="0"/>
    <x v="874"/>
    <x v="64"/>
    <n v="61"/>
    <n v="569"/>
    <n v="159"/>
    <n v="366"/>
    <n v="1257"/>
    <x v="1"/>
    <n v="3009.56"/>
    <s v="Excellent"/>
  </r>
  <r>
    <x v="0"/>
    <x v="0"/>
    <x v="875"/>
    <x v="1"/>
    <n v="49"/>
    <n v="391"/>
    <n v="97"/>
    <n v="261"/>
    <n v="889"/>
    <x v="0"/>
    <n v="2253.5099999999998"/>
    <s v="Good"/>
  </r>
  <r>
    <x v="1"/>
    <x v="0"/>
    <x v="876"/>
    <x v="15"/>
    <n v="30"/>
    <n v="543"/>
    <n v="219"/>
    <n v="506"/>
    <n v="1392"/>
    <x v="0"/>
    <n v="3095.32"/>
    <s v="Excellent"/>
  </r>
  <r>
    <x v="2"/>
    <x v="0"/>
    <x v="877"/>
    <x v="10"/>
    <n v="50"/>
    <n v="546"/>
    <n v="212"/>
    <n v="380"/>
    <n v="1278"/>
    <x v="0"/>
    <n v="2990.62"/>
    <s v="Very Good"/>
  </r>
  <r>
    <x v="3"/>
    <x v="0"/>
    <x v="878"/>
    <x v="48"/>
    <n v="65"/>
    <n v="759"/>
    <n v="263"/>
    <n v="489"/>
    <n v="1686"/>
    <x v="0"/>
    <n v="3843.39"/>
    <s v="Excellent"/>
  </r>
  <r>
    <x v="4"/>
    <x v="0"/>
    <x v="879"/>
    <x v="70"/>
    <n v="54"/>
    <n v="716"/>
    <n v="419"/>
    <n v="429"/>
    <n v="1717"/>
    <x v="0"/>
    <n v="3971.8600000000006"/>
    <s v="Excellent"/>
  </r>
  <r>
    <x v="5"/>
    <x v="0"/>
    <x v="880"/>
    <x v="18"/>
    <n v="56"/>
    <n v="525"/>
    <n v="233"/>
    <n v="621"/>
    <n v="1516"/>
    <x v="0"/>
    <n v="3510.71"/>
    <s v="Excellent"/>
  </r>
  <r>
    <x v="6"/>
    <x v="0"/>
    <x v="881"/>
    <x v="65"/>
    <n v="29"/>
    <n v="398"/>
    <n v="336"/>
    <n v="261"/>
    <n v="1080"/>
    <x v="0"/>
    <n v="2557.5500000000002"/>
    <s v="Very Good"/>
  </r>
  <r>
    <x v="0"/>
    <x v="0"/>
    <x v="882"/>
    <x v="14"/>
    <n v="37"/>
    <n v="428"/>
    <n v="259"/>
    <n v="510"/>
    <n v="1292"/>
    <x v="0"/>
    <n v="2941.53"/>
    <s v="Very Good"/>
  </r>
  <r>
    <x v="1"/>
    <x v="0"/>
    <x v="883"/>
    <x v="28"/>
    <n v="39"/>
    <n v="539"/>
    <n v="244"/>
    <n v="350"/>
    <n v="1235"/>
    <x v="0"/>
    <n v="2739.67"/>
    <s v="Very Good"/>
  </r>
  <r>
    <x v="2"/>
    <x v="0"/>
    <x v="884"/>
    <x v="50"/>
    <n v="43"/>
    <n v="623"/>
    <n v="316"/>
    <n v="314"/>
    <n v="1384"/>
    <x v="0"/>
    <n v="3166.9700000000003"/>
    <s v="Excellent"/>
  </r>
  <r>
    <x v="3"/>
    <x v="0"/>
    <x v="885"/>
    <x v="62"/>
    <n v="75"/>
    <n v="750"/>
    <n v="290"/>
    <n v="367"/>
    <n v="1597"/>
    <x v="0"/>
    <n v="3799.93"/>
    <s v="Excellent"/>
  </r>
  <r>
    <x v="4"/>
    <x v="0"/>
    <x v="886"/>
    <x v="3"/>
    <n v="87"/>
    <n v="684"/>
    <n v="434"/>
    <n v="459"/>
    <n v="1753"/>
    <x v="0"/>
    <n v="4293.2299999999996"/>
    <s v="Excellent"/>
  </r>
  <r>
    <x v="5"/>
    <x v="0"/>
    <x v="887"/>
    <x v="59"/>
    <n v="55"/>
    <n v="563"/>
    <n v="181"/>
    <n v="462"/>
    <n v="1379"/>
    <x v="0"/>
    <n v="3307.44"/>
    <s v="Excellent"/>
  </r>
  <r>
    <x v="6"/>
    <x v="0"/>
    <x v="888"/>
    <x v="16"/>
    <n v="53"/>
    <n v="394"/>
    <n v="316"/>
    <n v="386"/>
    <n v="1246"/>
    <x v="0"/>
    <n v="3237.04"/>
    <s v="Excellent"/>
  </r>
  <r>
    <x v="0"/>
    <x v="0"/>
    <x v="889"/>
    <x v="62"/>
    <n v="39"/>
    <n v="553"/>
    <n v="326"/>
    <n v="499"/>
    <n v="1532"/>
    <x v="1"/>
    <n v="3633.2200000000003"/>
    <s v="Excellent"/>
  </r>
  <r>
    <x v="1"/>
    <x v="0"/>
    <x v="890"/>
    <x v="38"/>
    <n v="52"/>
    <n v="453"/>
    <n v="241"/>
    <n v="300"/>
    <n v="1101"/>
    <x v="0"/>
    <n v="2617.56"/>
    <s v="Very Good"/>
  </r>
  <r>
    <x v="2"/>
    <x v="0"/>
    <x v="891"/>
    <x v="3"/>
    <n v="59"/>
    <n v="515"/>
    <n v="281"/>
    <n v="373"/>
    <n v="1317"/>
    <x v="0"/>
    <n v="3231.31"/>
    <s v="Excellent"/>
  </r>
  <r>
    <x v="3"/>
    <x v="0"/>
    <x v="892"/>
    <x v="19"/>
    <n v="63"/>
    <n v="625"/>
    <n v="274"/>
    <n v="370"/>
    <n v="1427"/>
    <x v="0"/>
    <n v="3390.3100000000004"/>
    <s v="Excellent"/>
  </r>
  <r>
    <x v="4"/>
    <x v="0"/>
    <x v="893"/>
    <x v="59"/>
    <n v="42"/>
    <n v="638"/>
    <n v="260"/>
    <n v="634"/>
    <n v="1692"/>
    <x v="0"/>
    <n v="3836.6800000000003"/>
    <s v="Excellent"/>
  </r>
  <r>
    <x v="5"/>
    <x v="0"/>
    <x v="894"/>
    <x v="27"/>
    <n v="67"/>
    <n v="477"/>
    <n v="227"/>
    <n v="349"/>
    <n v="1233"/>
    <x v="0"/>
    <n v="3216.4700000000003"/>
    <s v="Excellent"/>
  </r>
  <r>
    <x v="6"/>
    <x v="0"/>
    <x v="895"/>
    <x v="61"/>
    <n v="54"/>
    <n v="548"/>
    <n v="276"/>
    <n v="369"/>
    <n v="1329"/>
    <x v="0"/>
    <n v="3148.07"/>
    <s v="Excellent"/>
  </r>
  <r>
    <x v="0"/>
    <x v="0"/>
    <x v="896"/>
    <x v="24"/>
    <n v="37"/>
    <n v="622"/>
    <n v="351"/>
    <n v="228"/>
    <n v="1303"/>
    <x v="1"/>
    <n v="2892.99"/>
    <s v="Very Good"/>
  </r>
  <r>
    <x v="1"/>
    <x v="0"/>
    <x v="897"/>
    <x v="18"/>
    <n v="61"/>
    <n v="548"/>
    <n v="381"/>
    <n v="440"/>
    <n v="1511"/>
    <x v="0"/>
    <n v="3663.31"/>
    <s v="Excellent"/>
  </r>
  <r>
    <x v="2"/>
    <x v="0"/>
    <x v="898"/>
    <x v="79"/>
    <n v="49"/>
    <n v="519"/>
    <n v="271"/>
    <n v="323"/>
    <n v="1266"/>
    <x v="0"/>
    <n v="3108.37"/>
    <s v="Excellent"/>
  </r>
  <r>
    <x v="3"/>
    <x v="0"/>
    <x v="899"/>
    <x v="62"/>
    <n v="57"/>
    <n v="621"/>
    <n v="331"/>
    <n v="521"/>
    <n v="1645"/>
    <x v="0"/>
    <n v="3930.27"/>
    <s v="Excellent"/>
  </r>
  <r>
    <x v="4"/>
    <x v="0"/>
    <x v="900"/>
    <x v="66"/>
    <n v="61"/>
    <n v="600"/>
    <n v="377"/>
    <n v="480"/>
    <n v="1654"/>
    <x v="0"/>
    <n v="4139.93"/>
    <s v="Excellent"/>
  </r>
  <r>
    <x v="5"/>
    <x v="0"/>
    <x v="901"/>
    <x v="59"/>
    <n v="67"/>
    <n v="595"/>
    <n v="241"/>
    <n v="349"/>
    <n v="1370"/>
    <x v="0"/>
    <n v="3407.6499999999996"/>
    <s v="Excellent"/>
  </r>
  <r>
    <x v="6"/>
    <x v="0"/>
    <x v="902"/>
    <x v="6"/>
    <n v="61"/>
    <n v="551"/>
    <n v="249"/>
    <n v="318"/>
    <n v="1238"/>
    <x v="0"/>
    <n v="2885.82"/>
    <s v="Very Good"/>
  </r>
  <r>
    <x v="0"/>
    <x v="0"/>
    <x v="903"/>
    <x v="22"/>
    <n v="54"/>
    <n v="505"/>
    <n v="276"/>
    <n v="395"/>
    <n v="1310"/>
    <x v="0"/>
    <n v="3144.24"/>
    <s v="Excellent"/>
  </r>
  <r>
    <x v="1"/>
    <x v="0"/>
    <x v="904"/>
    <x v="52"/>
    <n v="59"/>
    <n v="469"/>
    <n v="186"/>
    <n v="201"/>
    <n v="1016"/>
    <x v="0"/>
    <n v="2637.4399999999996"/>
    <s v="Very Good"/>
  </r>
  <r>
    <x v="2"/>
    <x v="0"/>
    <x v="905"/>
    <x v="51"/>
    <n v="35"/>
    <n v="501"/>
    <n v="157"/>
    <n v="325"/>
    <n v="1094"/>
    <x v="0"/>
    <n v="2438.67"/>
    <s v="Good"/>
  </r>
  <r>
    <x v="3"/>
    <x v="0"/>
    <x v="906"/>
    <x v="10"/>
    <n v="64"/>
    <n v="602"/>
    <n v="317"/>
    <n v="434"/>
    <n v="1507"/>
    <x v="0"/>
    <n v="3600.47"/>
    <s v="Excellent"/>
  </r>
  <r>
    <x v="4"/>
    <x v="0"/>
    <x v="907"/>
    <x v="54"/>
    <n v="41"/>
    <n v="390"/>
    <n v="251"/>
    <n v="451"/>
    <n v="1239"/>
    <x v="0"/>
    <n v="3112.58"/>
    <s v="Excellent"/>
  </r>
  <r>
    <x v="5"/>
    <x v="0"/>
    <x v="908"/>
    <x v="45"/>
    <n v="64"/>
    <n v="364"/>
    <n v="232"/>
    <n v="365"/>
    <n v="1141"/>
    <x v="0"/>
    <n v="3142.39"/>
    <s v="Excellent"/>
  </r>
  <r>
    <x v="6"/>
    <x v="0"/>
    <x v="909"/>
    <x v="72"/>
    <n v="46"/>
    <n v="395"/>
    <n v="283"/>
    <n v="291"/>
    <n v="1100"/>
    <x v="0"/>
    <n v="2805.8100000000004"/>
    <s v="Very Good"/>
  </r>
  <r>
    <x v="0"/>
    <x v="0"/>
    <x v="910"/>
    <x v="24"/>
    <n v="62"/>
    <n v="442"/>
    <n v="361"/>
    <n v="329"/>
    <n v="1259"/>
    <x v="0"/>
    <n v="3183.1800000000003"/>
    <s v="Excellent"/>
  </r>
  <r>
    <x v="1"/>
    <x v="0"/>
    <x v="911"/>
    <x v="72"/>
    <n v="25"/>
    <n v="397"/>
    <n v="256"/>
    <n v="394"/>
    <n v="1157"/>
    <x v="0"/>
    <n v="2732.5299999999997"/>
    <s v="Very Good"/>
  </r>
  <r>
    <x v="2"/>
    <x v="0"/>
    <x v="912"/>
    <x v="51"/>
    <n v="39"/>
    <n v="415"/>
    <n v="368"/>
    <n v="233"/>
    <n v="1131"/>
    <x v="0"/>
    <n v="2839.34"/>
    <s v="Very Good"/>
  </r>
  <r>
    <x v="3"/>
    <x v="0"/>
    <x v="913"/>
    <x v="73"/>
    <n v="61"/>
    <n v="514"/>
    <n v="269"/>
    <n v="476"/>
    <n v="1434"/>
    <x v="0"/>
    <n v="3580.91"/>
    <s v="Excellent"/>
  </r>
  <r>
    <x v="4"/>
    <x v="0"/>
    <x v="914"/>
    <x v="80"/>
    <n v="58"/>
    <n v="814"/>
    <n v="162"/>
    <n v="306"/>
    <n v="1461"/>
    <x v="0"/>
    <n v="3236.6800000000003"/>
    <s v="Excellent"/>
  </r>
  <r>
    <x v="5"/>
    <x v="0"/>
    <x v="915"/>
    <x v="92"/>
    <n v="59"/>
    <n v="606"/>
    <n v="337"/>
    <n v="555"/>
    <n v="1683"/>
    <x v="1"/>
    <n v="4091.5200000000004"/>
    <s v="Excellent"/>
  </r>
  <r>
    <x v="6"/>
    <x v="0"/>
    <x v="916"/>
    <x v="8"/>
    <n v="45"/>
    <n v="699"/>
    <n v="290"/>
    <n v="359"/>
    <n v="1467"/>
    <x v="0"/>
    <n v="3182.02"/>
    <s v="Excellent"/>
  </r>
  <r>
    <x v="0"/>
    <x v="0"/>
    <x v="917"/>
    <x v="35"/>
    <n v="57"/>
    <n v="645"/>
    <n v="238"/>
    <n v="368"/>
    <n v="1381"/>
    <x v="0"/>
    <n v="3098.4900000000002"/>
    <s v="Excellent"/>
  </r>
  <r>
    <x v="1"/>
    <x v="0"/>
    <x v="918"/>
    <x v="0"/>
    <n v="56"/>
    <n v="521"/>
    <n v="252"/>
    <n v="344"/>
    <n v="1252"/>
    <x v="0"/>
    <n v="2999.33"/>
    <s v="Very Good"/>
  </r>
  <r>
    <x v="2"/>
    <x v="0"/>
    <x v="919"/>
    <x v="18"/>
    <n v="50"/>
    <n v="383"/>
    <n v="274"/>
    <n v="378"/>
    <n v="1166"/>
    <x v="0"/>
    <n v="2952.1500000000005"/>
    <s v="Very Good"/>
  </r>
  <r>
    <x v="3"/>
    <x v="0"/>
    <x v="920"/>
    <x v="8"/>
    <n v="66"/>
    <n v="564"/>
    <n v="421"/>
    <n v="621"/>
    <n v="1746"/>
    <x v="0"/>
    <n v="4160.9400000000005"/>
    <s v="Excellent"/>
  </r>
  <r>
    <x v="4"/>
    <x v="0"/>
    <x v="921"/>
    <x v="92"/>
    <n v="64"/>
    <n v="868"/>
    <n v="477"/>
    <n v="505"/>
    <n v="2040"/>
    <x v="1"/>
    <n v="4717.5"/>
    <s v="Excellent"/>
  </r>
  <r>
    <x v="5"/>
    <x v="0"/>
    <x v="922"/>
    <x v="55"/>
    <n v="38"/>
    <n v="640"/>
    <n v="354"/>
    <n v="482"/>
    <n v="1621"/>
    <x v="0"/>
    <n v="3707.74"/>
    <s v="Excellent"/>
  </r>
  <r>
    <x v="6"/>
    <x v="0"/>
    <x v="923"/>
    <x v="16"/>
    <n v="44"/>
    <n v="366"/>
    <n v="233"/>
    <n v="313"/>
    <n v="1053"/>
    <x v="0"/>
    <n v="2730.38"/>
    <s v="Very Good"/>
  </r>
  <r>
    <x v="0"/>
    <x v="0"/>
    <x v="924"/>
    <x v="1"/>
    <n v="69"/>
    <n v="525"/>
    <n v="308"/>
    <n v="167"/>
    <n v="1160"/>
    <x v="0"/>
    <n v="3020"/>
    <s v="Excellent"/>
  </r>
  <r>
    <x v="1"/>
    <x v="0"/>
    <x v="925"/>
    <x v="17"/>
    <n v="36"/>
    <n v="373"/>
    <n v="258"/>
    <n v="402"/>
    <n v="1136"/>
    <x v="0"/>
    <n v="2718.17"/>
    <s v="Very Good"/>
  </r>
  <r>
    <x v="2"/>
    <x v="0"/>
    <x v="926"/>
    <x v="25"/>
    <n v="42"/>
    <n v="581"/>
    <n v="232"/>
    <n v="491"/>
    <n v="1407"/>
    <x v="0"/>
    <n v="3041.46"/>
    <s v="Excellent"/>
  </r>
  <r>
    <x v="3"/>
    <x v="0"/>
    <x v="927"/>
    <x v="73"/>
    <n v="60"/>
    <n v="627"/>
    <n v="387"/>
    <n v="734"/>
    <n v="1922"/>
    <x v="1"/>
    <n v="4549.5200000000004"/>
    <s v="Excellent"/>
  </r>
  <r>
    <x v="4"/>
    <x v="0"/>
    <x v="928"/>
    <x v="86"/>
    <n v="33"/>
    <n v="635"/>
    <n v="214"/>
    <n v="516"/>
    <n v="1503"/>
    <x v="0"/>
    <n v="3291.3500000000004"/>
    <s v="Excellent"/>
  </r>
  <r>
    <x v="5"/>
    <x v="0"/>
    <x v="929"/>
    <x v="27"/>
    <n v="72"/>
    <n v="688"/>
    <n v="302"/>
    <n v="397"/>
    <n v="1572"/>
    <x v="0"/>
    <n v="3792.63"/>
    <s v="Excellent"/>
  </r>
  <r>
    <x v="6"/>
    <x v="0"/>
    <x v="930"/>
    <x v="16"/>
    <n v="46"/>
    <n v="388"/>
    <n v="205"/>
    <n v="388"/>
    <n v="1124"/>
    <x v="0"/>
    <n v="2836.6899999999996"/>
    <s v="Very Good"/>
  </r>
  <r>
    <x v="0"/>
    <x v="0"/>
    <x v="931"/>
    <x v="24"/>
    <n v="42"/>
    <n v="473"/>
    <n v="220"/>
    <n v="469"/>
    <n v="1269"/>
    <x v="0"/>
    <n v="2880.88"/>
    <s v="Very Good"/>
  </r>
  <r>
    <x v="1"/>
    <x v="0"/>
    <x v="932"/>
    <x v="15"/>
    <n v="44"/>
    <n v="475"/>
    <n v="232"/>
    <n v="514"/>
    <n v="1359"/>
    <x v="0"/>
    <n v="3215.7900000000004"/>
    <s v="Excellent"/>
  </r>
  <r>
    <x v="2"/>
    <x v="0"/>
    <x v="933"/>
    <x v="24"/>
    <n v="54"/>
    <n v="487"/>
    <n v="265"/>
    <n v="287"/>
    <n v="1158"/>
    <x v="0"/>
    <n v="2781.11"/>
    <s v="Very Good"/>
  </r>
  <r>
    <x v="3"/>
    <x v="0"/>
    <x v="934"/>
    <x v="104"/>
    <n v="56"/>
    <n v="678"/>
    <n v="301"/>
    <n v="543"/>
    <n v="1708"/>
    <x v="0"/>
    <n v="4028.7799999999997"/>
    <s v="Excellent"/>
  </r>
  <r>
    <x v="4"/>
    <x v="0"/>
    <x v="935"/>
    <x v="73"/>
    <n v="73"/>
    <n v="623"/>
    <n v="361"/>
    <n v="534"/>
    <n v="1705"/>
    <x v="0"/>
    <n v="4193.32"/>
    <s v="Excellent"/>
  </r>
  <r>
    <x v="5"/>
    <x v="0"/>
    <x v="936"/>
    <x v="61"/>
    <n v="61"/>
    <n v="526"/>
    <n v="514"/>
    <n v="386"/>
    <n v="1569"/>
    <x v="0"/>
    <n v="3938.2400000000002"/>
    <s v="Excellent"/>
  </r>
  <r>
    <x v="6"/>
    <x v="0"/>
    <x v="937"/>
    <x v="43"/>
    <n v="48"/>
    <n v="615"/>
    <n v="211"/>
    <n v="344"/>
    <n v="1310"/>
    <x v="0"/>
    <n v="2978.2999999999997"/>
    <s v="Very Good"/>
  </r>
  <r>
    <x v="0"/>
    <x v="0"/>
    <x v="938"/>
    <x v="56"/>
    <n v="50"/>
    <n v="493"/>
    <n v="307"/>
    <n v="338"/>
    <n v="1239"/>
    <x v="0"/>
    <n v="2885.12"/>
    <s v="Very Good"/>
  </r>
  <r>
    <x v="1"/>
    <x v="0"/>
    <x v="939"/>
    <x v="15"/>
    <n v="69"/>
    <n v="473"/>
    <n v="386"/>
    <n v="378"/>
    <n v="1400"/>
    <x v="1"/>
    <n v="3641.13"/>
    <s v="Excellent"/>
  </r>
  <r>
    <x v="2"/>
    <x v="0"/>
    <x v="940"/>
    <x v="41"/>
    <n v="43"/>
    <n v="334"/>
    <n v="229"/>
    <n v="441"/>
    <n v="1134"/>
    <x v="0"/>
    <n v="2866.96"/>
    <s v="Very Good"/>
  </r>
  <r>
    <x v="3"/>
    <x v="0"/>
    <x v="941"/>
    <x v="2"/>
    <n v="55"/>
    <n v="538"/>
    <n v="293"/>
    <n v="272"/>
    <n v="1205"/>
    <x v="0"/>
    <n v="2777.9700000000003"/>
    <s v="Very Good"/>
  </r>
  <r>
    <x v="4"/>
    <x v="0"/>
    <x v="942"/>
    <x v="78"/>
    <n v="81"/>
    <n v="538"/>
    <n v="417"/>
    <n v="556"/>
    <n v="1701"/>
    <x v="0"/>
    <n v="4363.8899999999994"/>
    <s v="Excellent"/>
  </r>
  <r>
    <x v="5"/>
    <x v="0"/>
    <x v="943"/>
    <x v="23"/>
    <n v="54"/>
    <n v="340"/>
    <n v="356"/>
    <n v="251"/>
    <n v="1078"/>
    <x v="0"/>
    <n v="2914.0299999999997"/>
    <s v="Very Good"/>
  </r>
  <r>
    <x v="6"/>
    <x v="0"/>
    <x v="944"/>
    <x v="33"/>
    <n v="59"/>
    <n v="595"/>
    <n v="261"/>
    <n v="309"/>
    <n v="1293"/>
    <x v="1"/>
    <n v="2993.35"/>
    <s v="Very Good"/>
  </r>
  <r>
    <x v="0"/>
    <x v="0"/>
    <x v="945"/>
    <x v="17"/>
    <n v="48"/>
    <n v="612"/>
    <n v="200"/>
    <n v="466"/>
    <n v="1393"/>
    <x v="0"/>
    <n v="3022.7200000000003"/>
    <s v="Excellent"/>
  </r>
  <r>
    <x v="1"/>
    <x v="0"/>
    <x v="946"/>
    <x v="33"/>
    <n v="47"/>
    <n v="544"/>
    <n v="320"/>
    <n v="438"/>
    <n v="1418"/>
    <x v="0"/>
    <n v="3261.98"/>
    <s v="Excellent"/>
  </r>
  <r>
    <x v="2"/>
    <x v="0"/>
    <x v="947"/>
    <x v="26"/>
    <n v="61"/>
    <n v="460"/>
    <n v="212"/>
    <n v="375"/>
    <n v="1211"/>
    <x v="0"/>
    <n v="3084.53"/>
    <s v="Excellent"/>
  </r>
  <r>
    <x v="3"/>
    <x v="0"/>
    <x v="948"/>
    <x v="68"/>
    <n v="46"/>
    <n v="749"/>
    <n v="416"/>
    <n v="404"/>
    <n v="1701"/>
    <x v="1"/>
    <n v="3785.3100000000004"/>
    <s v="Excellent"/>
  </r>
  <r>
    <x v="4"/>
    <x v="0"/>
    <x v="949"/>
    <x v="25"/>
    <n v="67"/>
    <n v="662"/>
    <n v="326"/>
    <n v="417"/>
    <n v="1533"/>
    <x v="0"/>
    <n v="3492.9500000000003"/>
    <s v="Excellent"/>
  </r>
  <r>
    <x v="5"/>
    <x v="0"/>
    <x v="950"/>
    <x v="73"/>
    <n v="73"/>
    <n v="526"/>
    <n v="357"/>
    <n v="403"/>
    <n v="1473"/>
    <x v="0"/>
    <n v="3824.6400000000003"/>
    <s v="Excellent"/>
  </r>
  <r>
    <x v="6"/>
    <x v="0"/>
    <x v="951"/>
    <x v="67"/>
    <n v="46"/>
    <n v="419"/>
    <n v="259"/>
    <n v="311"/>
    <n v="1078"/>
    <x v="0"/>
    <n v="2524.61"/>
    <s v="Very Good"/>
  </r>
  <r>
    <x v="0"/>
    <x v="0"/>
    <x v="952"/>
    <x v="68"/>
    <n v="33"/>
    <n v="380"/>
    <n v="308"/>
    <n v="446"/>
    <n v="1253"/>
    <x v="0"/>
    <n v="3057.16"/>
    <s v="Excellent"/>
  </r>
  <r>
    <x v="1"/>
    <x v="0"/>
    <x v="953"/>
    <x v="47"/>
    <n v="39"/>
    <n v="398"/>
    <n v="161"/>
    <n v="356"/>
    <n v="1011"/>
    <x v="0"/>
    <n v="2324.85"/>
    <s v="Good"/>
  </r>
  <r>
    <x v="2"/>
    <x v="0"/>
    <x v="954"/>
    <x v="8"/>
    <n v="45"/>
    <n v="539"/>
    <n v="246"/>
    <n v="504"/>
    <n v="1408"/>
    <x v="0"/>
    <n v="3180.61"/>
    <s v="Excellent"/>
  </r>
  <r>
    <x v="3"/>
    <x v="0"/>
    <x v="955"/>
    <x v="37"/>
    <n v="56"/>
    <n v="496"/>
    <n v="241"/>
    <n v="422"/>
    <n v="1337"/>
    <x v="0"/>
    <n v="3376.41"/>
    <s v="Excellent"/>
  </r>
  <r>
    <x v="4"/>
    <x v="0"/>
    <x v="956"/>
    <x v="9"/>
    <n v="59"/>
    <n v="470"/>
    <n v="249"/>
    <n v="401"/>
    <n v="1298"/>
    <x v="0"/>
    <n v="3341.8"/>
    <s v="Excellent"/>
  </r>
  <r>
    <x v="5"/>
    <x v="0"/>
    <x v="957"/>
    <x v="19"/>
    <n v="57"/>
    <n v="570"/>
    <n v="248"/>
    <n v="406"/>
    <n v="1376"/>
    <x v="0"/>
    <n v="3272.76"/>
    <s v="Excellent"/>
  </r>
  <r>
    <x v="6"/>
    <x v="0"/>
    <x v="958"/>
    <x v="57"/>
    <n v="55"/>
    <n v="643"/>
    <n v="105"/>
    <n v="470"/>
    <n v="1373"/>
    <x v="1"/>
    <n v="3058.3200000000006"/>
    <s v="Excellent"/>
  </r>
  <r>
    <x v="0"/>
    <x v="0"/>
    <x v="959"/>
    <x v="1"/>
    <n v="56"/>
    <n v="656"/>
    <n v="295"/>
    <n v="428"/>
    <n v="1526"/>
    <x v="0"/>
    <n v="3506.71"/>
    <s v="Excellent"/>
  </r>
  <r>
    <x v="1"/>
    <x v="0"/>
    <x v="960"/>
    <x v="53"/>
    <n v="48"/>
    <n v="702"/>
    <n v="239"/>
    <n v="225"/>
    <n v="1278"/>
    <x v="0"/>
    <n v="2729.34"/>
    <s v="Very Good"/>
  </r>
  <r>
    <x v="2"/>
    <x v="0"/>
    <x v="961"/>
    <x v="18"/>
    <n v="53"/>
    <n v="534"/>
    <n v="221"/>
    <n v="308"/>
    <n v="1197"/>
    <x v="0"/>
    <n v="2832.37"/>
    <s v="Very Good"/>
  </r>
  <r>
    <x v="3"/>
    <x v="0"/>
    <x v="962"/>
    <x v="57"/>
    <n v="76"/>
    <n v="787"/>
    <n v="275"/>
    <n v="277"/>
    <n v="1515"/>
    <x v="0"/>
    <n v="3524.61"/>
    <s v="Excellent"/>
  </r>
  <r>
    <x v="4"/>
    <x v="0"/>
    <x v="963"/>
    <x v="7"/>
    <n v="69"/>
    <n v="913"/>
    <n v="272"/>
    <n v="404"/>
    <n v="1729"/>
    <x v="0"/>
    <n v="3638.11"/>
    <s v="Excellent"/>
  </r>
  <r>
    <x v="5"/>
    <x v="0"/>
    <x v="964"/>
    <x v="50"/>
    <n v="85"/>
    <n v="846"/>
    <n v="265"/>
    <n v="607"/>
    <n v="1891"/>
    <x v="0"/>
    <n v="4217.32"/>
    <s v="Excellent"/>
  </r>
  <r>
    <x v="6"/>
    <x v="0"/>
    <x v="965"/>
    <x v="8"/>
    <n v="53"/>
    <n v="588"/>
    <n v="261"/>
    <n v="323"/>
    <n v="1299"/>
    <x v="1"/>
    <n v="2989.78"/>
    <s v="Very Good"/>
  </r>
  <r>
    <x v="0"/>
    <x v="0"/>
    <x v="966"/>
    <x v="26"/>
    <n v="58"/>
    <n v="474"/>
    <n v="382"/>
    <n v="526"/>
    <n v="1543"/>
    <x v="0"/>
    <n v="3878.6800000000003"/>
    <s v="Excellent"/>
  </r>
  <r>
    <x v="1"/>
    <x v="0"/>
    <x v="967"/>
    <x v="30"/>
    <n v="37"/>
    <n v="669"/>
    <n v="316"/>
    <n v="442"/>
    <n v="1530"/>
    <x v="1"/>
    <n v="3267.23"/>
    <s v="Excellent"/>
  </r>
  <r>
    <x v="2"/>
    <x v="0"/>
    <x v="968"/>
    <x v="41"/>
    <n v="51"/>
    <n v="381"/>
    <n v="304"/>
    <n v="348"/>
    <n v="1171"/>
    <x v="0"/>
    <n v="3028.67"/>
    <s v="Excellent"/>
  </r>
  <r>
    <x v="3"/>
    <x v="0"/>
    <x v="969"/>
    <x v="18"/>
    <n v="67"/>
    <n v="657"/>
    <n v="441"/>
    <n v="432"/>
    <n v="1678"/>
    <x v="1"/>
    <n v="3991.7"/>
    <s v="Excellent"/>
  </r>
  <r>
    <x v="4"/>
    <x v="0"/>
    <x v="970"/>
    <x v="105"/>
    <n v="65"/>
    <n v="695"/>
    <n v="378"/>
    <n v="611"/>
    <n v="1893"/>
    <x v="0"/>
    <n v="4587.6600000000008"/>
    <s v="Excellent"/>
  </r>
  <r>
    <x v="5"/>
    <x v="0"/>
    <x v="971"/>
    <x v="106"/>
    <n v="74"/>
    <n v="692"/>
    <n v="335"/>
    <n v="343"/>
    <n v="1591"/>
    <x v="0"/>
    <n v="4027.8"/>
    <s v="Excellent"/>
  </r>
  <r>
    <x v="6"/>
    <x v="0"/>
    <x v="972"/>
    <x v="32"/>
    <n v="57"/>
    <n v="484"/>
    <n v="208"/>
    <n v="430"/>
    <n v="1263"/>
    <x v="0"/>
    <n v="3044.2799999999997"/>
    <s v="Excellent"/>
  </r>
  <r>
    <x v="0"/>
    <x v="0"/>
    <x v="973"/>
    <x v="44"/>
    <n v="37"/>
    <n v="415"/>
    <n v="272"/>
    <n v="386"/>
    <n v="1188"/>
    <x v="0"/>
    <n v="2850.77"/>
    <s v="Very Good"/>
  </r>
  <r>
    <x v="1"/>
    <x v="0"/>
    <x v="974"/>
    <x v="1"/>
    <n v="50"/>
    <n v="577"/>
    <n v="159"/>
    <n v="403"/>
    <n v="1280"/>
    <x v="0"/>
    <n v="2915.1099999999997"/>
    <s v="Very Good"/>
  </r>
  <r>
    <x v="2"/>
    <x v="0"/>
    <x v="975"/>
    <x v="29"/>
    <n v="65"/>
    <n v="536"/>
    <n v="131"/>
    <n v="390"/>
    <n v="1194"/>
    <x v="0"/>
    <n v="2783.93"/>
    <s v="Very Good"/>
  </r>
  <r>
    <x v="3"/>
    <x v="0"/>
    <x v="976"/>
    <x v="43"/>
    <n v="42"/>
    <n v="686"/>
    <n v="333"/>
    <n v="409"/>
    <n v="1562"/>
    <x v="0"/>
    <n v="3485.72"/>
    <s v="Excellent"/>
  </r>
  <r>
    <x v="4"/>
    <x v="0"/>
    <x v="977"/>
    <x v="79"/>
    <n v="74"/>
    <n v="619"/>
    <n v="191"/>
    <n v="545"/>
    <n v="1533"/>
    <x v="0"/>
    <n v="3647.45"/>
    <s v="Excellent"/>
  </r>
  <r>
    <x v="5"/>
    <x v="0"/>
    <x v="978"/>
    <x v="45"/>
    <n v="51"/>
    <n v="785"/>
    <n v="277"/>
    <n v="525"/>
    <n v="1754"/>
    <x v="0"/>
    <n v="3888.63"/>
    <s v="Excellent"/>
  </r>
  <r>
    <x v="6"/>
    <x v="0"/>
    <x v="979"/>
    <x v="30"/>
    <n v="47"/>
    <n v="593"/>
    <n v="134"/>
    <n v="316"/>
    <n v="1156"/>
    <x v="0"/>
    <n v="2492.0700000000002"/>
    <s v="Good"/>
  </r>
  <r>
    <x v="0"/>
    <x v="0"/>
    <x v="980"/>
    <x v="89"/>
    <n v="48"/>
    <n v="584"/>
    <n v="235"/>
    <n v="230"/>
    <n v="1151"/>
    <x v="0"/>
    <n v="2545.5099999999998"/>
    <s v="Very Good"/>
  </r>
  <r>
    <x v="1"/>
    <x v="0"/>
    <x v="981"/>
    <x v="7"/>
    <n v="29"/>
    <n v="576"/>
    <n v="211"/>
    <n v="304"/>
    <n v="1191"/>
    <x v="0"/>
    <n v="2543.09"/>
    <s v="Very Good"/>
  </r>
  <r>
    <x v="2"/>
    <x v="0"/>
    <x v="982"/>
    <x v="52"/>
    <n v="38"/>
    <n v="656"/>
    <n v="124"/>
    <n v="500"/>
    <n v="1419"/>
    <x v="0"/>
    <n v="3032.7"/>
    <s v="Excellent"/>
  </r>
  <r>
    <x v="3"/>
    <x v="0"/>
    <x v="983"/>
    <x v="107"/>
    <n v="61"/>
    <n v="640"/>
    <n v="228"/>
    <n v="254"/>
    <n v="1315"/>
    <x v="0"/>
    <n v="3258.2799999999997"/>
    <s v="Excellent"/>
  </r>
  <r>
    <x v="4"/>
    <x v="0"/>
    <x v="984"/>
    <x v="62"/>
    <n v="72"/>
    <n v="777"/>
    <n v="299"/>
    <n v="334"/>
    <n v="1597"/>
    <x v="0"/>
    <n v="3759.4"/>
    <s v="Excellent"/>
  </r>
  <r>
    <x v="5"/>
    <x v="0"/>
    <x v="985"/>
    <x v="49"/>
    <n v="66"/>
    <n v="762"/>
    <n v="251"/>
    <n v="509"/>
    <n v="1696"/>
    <x v="0"/>
    <n v="3846.7799999999997"/>
    <s v="Excellent"/>
  </r>
  <r>
    <x v="6"/>
    <x v="0"/>
    <x v="986"/>
    <x v="51"/>
    <n v="38"/>
    <n v="543"/>
    <n v="139"/>
    <n v="417"/>
    <n v="1213"/>
    <x v="0"/>
    <n v="2638.01"/>
    <s v="Very Good"/>
  </r>
  <r>
    <x v="0"/>
    <x v="0"/>
    <x v="987"/>
    <x v="99"/>
    <n v="42"/>
    <n v="746"/>
    <n v="243"/>
    <n v="463"/>
    <n v="1623"/>
    <x v="1"/>
    <n v="3623.98"/>
    <s v="Excellent"/>
  </r>
  <r>
    <x v="1"/>
    <x v="0"/>
    <x v="988"/>
    <x v="5"/>
    <n v="36"/>
    <n v="434"/>
    <n v="182"/>
    <n v="206"/>
    <n v="928"/>
    <x v="0"/>
    <n v="2180.7799999999997"/>
    <s v="Good"/>
  </r>
  <r>
    <x v="2"/>
    <x v="0"/>
    <x v="989"/>
    <x v="18"/>
    <n v="59"/>
    <n v="399"/>
    <n v="222"/>
    <n v="460"/>
    <n v="1221"/>
    <x v="0"/>
    <n v="3061.19"/>
    <s v="Excellent"/>
  </r>
  <r>
    <x v="3"/>
    <x v="0"/>
    <x v="990"/>
    <x v="78"/>
    <n v="29"/>
    <n v="621"/>
    <n v="176"/>
    <n v="453"/>
    <n v="1388"/>
    <x v="0"/>
    <n v="3026.5"/>
    <s v="Excellent"/>
  </r>
  <r>
    <x v="4"/>
    <x v="0"/>
    <x v="991"/>
    <x v="46"/>
    <n v="77"/>
    <n v="818"/>
    <n v="377"/>
    <n v="495"/>
    <n v="1884"/>
    <x v="1"/>
    <n v="4414.0999999999995"/>
    <s v="Excellent"/>
  </r>
  <r>
    <x v="5"/>
    <x v="0"/>
    <x v="992"/>
    <x v="50"/>
    <n v="76"/>
    <n v="651"/>
    <n v="244"/>
    <n v="451"/>
    <n v="1510"/>
    <x v="0"/>
    <n v="3565.54"/>
    <s v="Excellent"/>
  </r>
  <r>
    <x v="6"/>
    <x v="0"/>
    <x v="993"/>
    <x v="108"/>
    <n v="62"/>
    <n v="545"/>
    <n v="258"/>
    <n v="528"/>
    <n v="1546"/>
    <x v="1"/>
    <n v="3945.1900000000005"/>
    <s v="Excellent"/>
  </r>
  <r>
    <x v="0"/>
    <x v="0"/>
    <x v="994"/>
    <x v="44"/>
    <n v="46"/>
    <n v="510"/>
    <n v="202"/>
    <n v="410"/>
    <n v="1246"/>
    <x v="0"/>
    <n v="2868.78"/>
    <s v="Very Good"/>
  </r>
  <r>
    <x v="1"/>
    <x v="0"/>
    <x v="995"/>
    <x v="0"/>
    <n v="53"/>
    <n v="618"/>
    <n v="250"/>
    <n v="351"/>
    <n v="1351"/>
    <x v="0"/>
    <n v="3074.8100000000004"/>
    <s v="Excellent"/>
  </r>
  <r>
    <x v="2"/>
    <x v="0"/>
    <x v="996"/>
    <x v="52"/>
    <n v="57"/>
    <n v="532"/>
    <n v="205"/>
    <n v="368"/>
    <n v="1263"/>
    <x v="0"/>
    <n v="3069.9500000000003"/>
    <s v="Excellent"/>
  </r>
  <r>
    <x v="3"/>
    <x v="0"/>
    <x v="997"/>
    <x v="69"/>
    <n v="51"/>
    <n v="445"/>
    <n v="143"/>
    <n v="547"/>
    <n v="1284"/>
    <x v="0"/>
    <n v="3078.1499999999996"/>
    <s v="Excellent"/>
  </r>
  <r>
    <x v="4"/>
    <x v="0"/>
    <x v="998"/>
    <x v="15"/>
    <n v="79"/>
    <n v="977"/>
    <n v="315"/>
    <n v="557"/>
    <n v="2022"/>
    <x v="0"/>
    <n v="4379.01"/>
    <s v="Excellent"/>
  </r>
  <r>
    <x v="5"/>
    <x v="0"/>
    <x v="999"/>
    <x v="78"/>
    <n v="62"/>
    <n v="718"/>
    <n v="140"/>
    <n v="431"/>
    <n v="1460"/>
    <x v="0"/>
    <n v="3284.61"/>
    <s v="Excellent"/>
  </r>
  <r>
    <x v="6"/>
    <x v="0"/>
    <x v="1000"/>
    <x v="5"/>
    <n v="44"/>
    <n v="462"/>
    <n v="217"/>
    <n v="272"/>
    <n v="1065"/>
    <x v="0"/>
    <n v="2520.4899999999998"/>
    <s v="Very Good"/>
  </r>
  <r>
    <x v="0"/>
    <x v="0"/>
    <x v="1001"/>
    <x v="53"/>
    <n v="44"/>
    <n v="369"/>
    <n v="143"/>
    <n v="260"/>
    <n v="880"/>
    <x v="0"/>
    <n v="2144.2800000000002"/>
    <s v="Good"/>
  </r>
  <r>
    <x v="1"/>
    <x v="0"/>
    <x v="1002"/>
    <x v="23"/>
    <n v="63"/>
    <n v="636"/>
    <n v="174"/>
    <n v="253"/>
    <n v="1203"/>
    <x v="0"/>
    <n v="2752.3699999999994"/>
    <s v="Very Good"/>
  </r>
  <r>
    <x v="2"/>
    <x v="0"/>
    <x v="1003"/>
    <x v="68"/>
    <n v="44"/>
    <n v="602"/>
    <n v="267"/>
    <n v="436"/>
    <n v="1435"/>
    <x v="0"/>
    <n v="3238.95"/>
    <s v="Excellent"/>
  </r>
  <r>
    <x v="3"/>
    <x v="0"/>
    <x v="1004"/>
    <x v="102"/>
    <n v="71"/>
    <n v="635"/>
    <n v="260"/>
    <n v="387"/>
    <n v="1491"/>
    <x v="1"/>
    <n v="3747.6800000000003"/>
    <s v="Excellent"/>
  </r>
  <r>
    <x v="4"/>
    <x v="0"/>
    <x v="1005"/>
    <x v="27"/>
    <n v="63"/>
    <n v="966"/>
    <n v="268"/>
    <n v="634"/>
    <n v="2044"/>
    <x v="0"/>
    <n v="4352.3200000000006"/>
    <s v="Excellent"/>
  </r>
  <r>
    <x v="5"/>
    <x v="0"/>
    <x v="1006"/>
    <x v="72"/>
    <n v="68"/>
    <n v="682"/>
    <n v="208"/>
    <n v="450"/>
    <n v="1493"/>
    <x v="0"/>
    <n v="3391.1"/>
    <s v="Excellent"/>
  </r>
  <r>
    <x v="6"/>
    <x v="0"/>
    <x v="1007"/>
    <x v="7"/>
    <n v="39"/>
    <n v="653"/>
    <n v="262"/>
    <n v="424"/>
    <n v="1449"/>
    <x v="0"/>
    <n v="3105.6100000000006"/>
    <s v="Excellent"/>
  </r>
  <r>
    <x v="0"/>
    <x v="0"/>
    <x v="1008"/>
    <x v="33"/>
    <n v="49"/>
    <n v="275"/>
    <n v="150"/>
    <n v="456"/>
    <n v="999"/>
    <x v="0"/>
    <n v="2542.19"/>
    <s v="Very Good"/>
  </r>
  <r>
    <x v="1"/>
    <x v="0"/>
    <x v="1009"/>
    <x v="18"/>
    <n v="40"/>
    <n v="849"/>
    <n v="243"/>
    <n v="348"/>
    <n v="1561"/>
    <x v="0"/>
    <n v="3166.1"/>
    <s v="Excellent"/>
  </r>
  <r>
    <x v="2"/>
    <x v="0"/>
    <x v="1010"/>
    <x v="5"/>
    <n v="32"/>
    <n v="534"/>
    <n v="230"/>
    <n v="246"/>
    <n v="1112"/>
    <x v="0"/>
    <n v="2464.9"/>
    <s v="Good"/>
  </r>
  <r>
    <x v="3"/>
    <x v="0"/>
    <x v="1011"/>
    <x v="43"/>
    <n v="91"/>
    <n v="719"/>
    <n v="216"/>
    <n v="685"/>
    <n v="1803"/>
    <x v="1"/>
    <n v="4183.3"/>
    <s v="Excellent"/>
  </r>
  <r>
    <x v="4"/>
    <x v="0"/>
    <x v="1012"/>
    <x v="86"/>
    <n v="71"/>
    <n v="567"/>
    <n v="338"/>
    <n v="475"/>
    <n v="1556"/>
    <x v="0"/>
    <n v="3874.2"/>
    <s v="Excellent"/>
  </r>
  <r>
    <x v="5"/>
    <x v="0"/>
    <x v="1013"/>
    <x v="81"/>
    <n v="38"/>
    <n v="515"/>
    <n v="290"/>
    <n v="453"/>
    <n v="1437"/>
    <x v="0"/>
    <n v="3555.92"/>
    <s v="Excellent"/>
  </r>
  <r>
    <x v="6"/>
    <x v="0"/>
    <x v="1014"/>
    <x v="76"/>
    <n v="33"/>
    <n v="470"/>
    <n v="234"/>
    <n v="372"/>
    <n v="1159"/>
    <x v="0"/>
    <n v="2543.7399999999998"/>
    <s v="Very Good"/>
  </r>
  <r>
    <x v="0"/>
    <x v="0"/>
    <x v="1015"/>
    <x v="25"/>
    <n v="44"/>
    <n v="539"/>
    <n v="228"/>
    <n v="354"/>
    <n v="1226"/>
    <x v="0"/>
    <n v="2734.29"/>
    <s v="Very Good"/>
  </r>
  <r>
    <x v="1"/>
    <x v="0"/>
    <x v="1016"/>
    <x v="62"/>
    <n v="45"/>
    <n v="537"/>
    <n v="176"/>
    <n v="448"/>
    <n v="1321"/>
    <x v="1"/>
    <n v="3124.39"/>
    <s v="Excellent"/>
  </r>
  <r>
    <x v="2"/>
    <x v="0"/>
    <x v="1017"/>
    <x v="61"/>
    <n v="42"/>
    <n v="549"/>
    <n v="192"/>
    <n v="492"/>
    <n v="1357"/>
    <x v="0"/>
    <n v="3028.67"/>
    <s v="Excellent"/>
  </r>
  <r>
    <x v="3"/>
    <x v="0"/>
    <x v="1018"/>
    <x v="88"/>
    <n v="84"/>
    <n v="573"/>
    <n v="261"/>
    <n v="463"/>
    <n v="1505"/>
    <x v="0"/>
    <n v="3873.0299999999997"/>
    <s v="Excellent"/>
  </r>
  <r>
    <x v="4"/>
    <x v="0"/>
    <x v="1019"/>
    <x v="5"/>
    <n v="76"/>
    <n v="566"/>
    <n v="349"/>
    <n v="686"/>
    <n v="1747"/>
    <x v="0"/>
    <n v="4145.9900000000007"/>
    <s v="Excellent"/>
  </r>
  <r>
    <x v="5"/>
    <x v="0"/>
    <x v="1020"/>
    <x v="9"/>
    <n v="82"/>
    <n v="584"/>
    <n v="269"/>
    <n v="543"/>
    <n v="1597"/>
    <x v="0"/>
    <n v="4015.54"/>
    <s v="Excellent"/>
  </r>
  <r>
    <x v="6"/>
    <x v="0"/>
    <x v="1021"/>
    <x v="33"/>
    <n v="37"/>
    <n v="589"/>
    <n v="187"/>
    <n v="298"/>
    <n v="1180"/>
    <x v="0"/>
    <n v="2535.2600000000002"/>
    <s v="Very Good"/>
  </r>
  <r>
    <x v="0"/>
    <x v="0"/>
    <x v="1022"/>
    <x v="17"/>
    <n v="38"/>
    <n v="650"/>
    <n v="161"/>
    <n v="337"/>
    <n v="1253"/>
    <x v="0"/>
    <n v="2592.02"/>
    <s v="Very Good"/>
  </r>
  <r>
    <x v="1"/>
    <x v="0"/>
    <x v="1023"/>
    <x v="10"/>
    <n v="47"/>
    <n v="386"/>
    <n v="203"/>
    <n v="316"/>
    <n v="1042"/>
    <x v="0"/>
    <n v="2649.45"/>
    <s v="Very Good"/>
  </r>
  <r>
    <x v="2"/>
    <x v="0"/>
    <x v="1024"/>
    <x v="15"/>
    <n v="64"/>
    <n v="506"/>
    <n v="235"/>
    <n v="316"/>
    <n v="1215"/>
    <x v="0"/>
    <n v="3051.4300000000003"/>
    <s v="Excellent"/>
  </r>
  <r>
    <x v="3"/>
    <x v="0"/>
    <x v="1025"/>
    <x v="49"/>
    <n v="45"/>
    <n v="826"/>
    <n v="275"/>
    <n v="361"/>
    <n v="1615"/>
    <x v="0"/>
    <n v="3487.88"/>
    <s v="Excellent"/>
  </r>
  <r>
    <x v="4"/>
    <x v="0"/>
    <x v="1026"/>
    <x v="28"/>
    <n v="82"/>
    <n v="689"/>
    <n v="275"/>
    <n v="370"/>
    <n v="1479"/>
    <x v="0"/>
    <n v="3429.16"/>
    <s v="Excellent"/>
  </r>
  <r>
    <x v="5"/>
    <x v="0"/>
    <x v="1027"/>
    <x v="68"/>
    <n v="87"/>
    <n v="465"/>
    <n v="280"/>
    <n v="528"/>
    <n v="1446"/>
    <x v="0"/>
    <n v="3733.7700000000004"/>
    <s v="Excellent"/>
  </r>
  <r>
    <x v="6"/>
    <x v="0"/>
    <x v="1028"/>
    <x v="1"/>
    <n v="62"/>
    <n v="386"/>
    <n v="110"/>
    <n v="379"/>
    <n v="1028"/>
    <x v="0"/>
    <n v="2645.75"/>
    <s v="Very Good"/>
  </r>
  <r>
    <x v="0"/>
    <x v="0"/>
    <x v="1029"/>
    <x v="16"/>
    <n v="44"/>
    <n v="310"/>
    <n v="137"/>
    <n v="287"/>
    <n v="875"/>
    <x v="0"/>
    <n v="2336.1600000000003"/>
    <s v="Good"/>
  </r>
  <r>
    <x v="1"/>
    <x v="0"/>
    <x v="1030"/>
    <x v="33"/>
    <n v="54"/>
    <n v="358"/>
    <n v="176"/>
    <n v="531"/>
    <n v="1188"/>
    <x v="0"/>
    <n v="2898.8500000000004"/>
    <s v="Very Good"/>
  </r>
  <r>
    <x v="2"/>
    <x v="0"/>
    <x v="1031"/>
    <x v="20"/>
    <n v="61"/>
    <n v="581"/>
    <n v="73"/>
    <n v="303"/>
    <n v="1111"/>
    <x v="0"/>
    <n v="2580.4300000000003"/>
    <s v="Very Good"/>
  </r>
  <r>
    <x v="3"/>
    <x v="0"/>
    <x v="1032"/>
    <x v="1"/>
    <n v="77"/>
    <n v="348"/>
    <n v="258"/>
    <n v="345"/>
    <n v="1119"/>
    <x v="0"/>
    <n v="3125.49"/>
    <s v="Excellent"/>
  </r>
  <r>
    <x v="4"/>
    <x v="0"/>
    <x v="1033"/>
    <x v="109"/>
    <n v="52"/>
    <n v="441"/>
    <n v="221"/>
    <n v="340"/>
    <n v="1189"/>
    <x v="0"/>
    <n v="3145.48"/>
    <s v="Excellent"/>
  </r>
  <r>
    <x v="5"/>
    <x v="0"/>
    <x v="1034"/>
    <x v="50"/>
    <n v="80"/>
    <n v="981"/>
    <n v="123"/>
    <n v="417"/>
    <n v="1689"/>
    <x v="1"/>
    <n v="3500.79"/>
    <s v="Excellent"/>
  </r>
  <r>
    <x v="6"/>
    <x v="0"/>
    <x v="1035"/>
    <x v="8"/>
    <n v="39"/>
    <n v="462"/>
    <n v="149"/>
    <n v="286"/>
    <n v="1010"/>
    <x v="0"/>
    <n v="2323.5300000000002"/>
    <s v="Good"/>
  </r>
  <r>
    <x v="0"/>
    <x v="0"/>
    <x v="1036"/>
    <x v="18"/>
    <n v="48"/>
    <n v="403"/>
    <n v="138"/>
    <n v="419"/>
    <n v="1089"/>
    <x v="0"/>
    <n v="2627.9"/>
    <s v="Very Good"/>
  </r>
  <r>
    <x v="1"/>
    <x v="0"/>
    <x v="1037"/>
    <x v="61"/>
    <n v="37"/>
    <n v="452"/>
    <n v="160"/>
    <n v="234"/>
    <n v="965"/>
    <x v="0"/>
    <n v="2276.04"/>
    <s v="Good"/>
  </r>
  <r>
    <x v="2"/>
    <x v="0"/>
    <x v="1038"/>
    <x v="35"/>
    <n v="38"/>
    <n v="514"/>
    <n v="223"/>
    <n v="344"/>
    <n v="1192"/>
    <x v="0"/>
    <n v="2695.69"/>
    <s v="Very Good"/>
  </r>
  <r>
    <x v="3"/>
    <x v="0"/>
    <x v="1039"/>
    <x v="31"/>
    <n v="57"/>
    <n v="533"/>
    <n v="245"/>
    <n v="469"/>
    <n v="1387"/>
    <x v="0"/>
    <n v="3274.53"/>
    <s v="Excellent"/>
  </r>
  <r>
    <x v="4"/>
    <x v="0"/>
    <x v="1040"/>
    <x v="86"/>
    <n v="73"/>
    <n v="612"/>
    <n v="166"/>
    <n v="333"/>
    <n v="1289"/>
    <x v="0"/>
    <n v="3140.8900000000003"/>
    <s v="Excellent"/>
  </r>
  <r>
    <x v="5"/>
    <x v="0"/>
    <x v="1041"/>
    <x v="39"/>
    <n v="62"/>
    <n v="646"/>
    <n v="189"/>
    <n v="473"/>
    <n v="1445"/>
    <x v="1"/>
    <n v="3222.42"/>
    <s v="Excellent"/>
  </r>
  <r>
    <x v="6"/>
    <x v="0"/>
    <x v="1042"/>
    <x v="59"/>
    <n v="46"/>
    <n v="523"/>
    <n v="247"/>
    <n v="336"/>
    <n v="1270"/>
    <x v="1"/>
    <n v="3128.94"/>
    <s v="Excellent"/>
  </r>
  <r>
    <x v="0"/>
    <x v="0"/>
    <x v="1043"/>
    <x v="72"/>
    <n v="66"/>
    <n v="713"/>
    <n v="172"/>
    <n v="404"/>
    <n v="1440"/>
    <x v="0"/>
    <n v="3203.61"/>
    <s v="Excellent"/>
  </r>
  <r>
    <x v="1"/>
    <x v="0"/>
    <x v="1044"/>
    <x v="11"/>
    <n v="38"/>
    <n v="628"/>
    <n v="157"/>
    <n v="237"/>
    <n v="1156"/>
    <x v="0"/>
    <n v="2547.7800000000002"/>
    <s v="Very Good"/>
  </r>
  <r>
    <x v="2"/>
    <x v="0"/>
    <x v="1045"/>
    <x v="43"/>
    <n v="52"/>
    <n v="485"/>
    <n v="142"/>
    <n v="271"/>
    <n v="1042"/>
    <x v="0"/>
    <n v="2536.02"/>
    <s v="Very Good"/>
  </r>
  <r>
    <x v="3"/>
    <x v="0"/>
    <x v="1046"/>
    <x v="11"/>
    <n v="48"/>
    <n v="614"/>
    <n v="169"/>
    <n v="265"/>
    <n v="1192"/>
    <x v="0"/>
    <n v="2720.52"/>
    <s v="Very Good"/>
  </r>
  <r>
    <x v="4"/>
    <x v="0"/>
    <x v="1047"/>
    <x v="107"/>
    <n v="35"/>
    <n v="792"/>
    <n v="147"/>
    <n v="580"/>
    <n v="1686"/>
    <x v="0"/>
    <n v="3568.3100000000004"/>
    <s v="Excellent"/>
  </r>
  <r>
    <x v="5"/>
    <x v="0"/>
    <x v="1048"/>
    <x v="62"/>
    <n v="32"/>
    <n v="529"/>
    <n v="83"/>
    <n v="425"/>
    <n v="1184"/>
    <x v="0"/>
    <n v="2669.13"/>
    <s v="Very Good"/>
  </r>
  <r>
    <x v="6"/>
    <x v="0"/>
    <x v="1049"/>
    <x v="11"/>
    <n v="66"/>
    <n v="472"/>
    <n v="172"/>
    <n v="480"/>
    <n v="1286"/>
    <x v="1"/>
    <n v="3187.76"/>
    <s v="Excellent"/>
  </r>
  <r>
    <x v="0"/>
    <x v="0"/>
    <x v="1050"/>
    <x v="19"/>
    <n v="45"/>
    <n v="699"/>
    <n v="165"/>
    <n v="572"/>
    <n v="1576"/>
    <x v="0"/>
    <n v="3368.6400000000003"/>
    <s v="Excellent"/>
  </r>
  <r>
    <x v="1"/>
    <x v="0"/>
    <x v="1051"/>
    <x v="6"/>
    <n v="59"/>
    <n v="375"/>
    <n v="180"/>
    <n v="436"/>
    <n v="1109"/>
    <x v="0"/>
    <n v="2721.09"/>
    <s v="Very Good"/>
  </r>
  <r>
    <x v="2"/>
    <x v="0"/>
    <x v="1052"/>
    <x v="68"/>
    <n v="63"/>
    <n v="384"/>
    <n v="115"/>
    <n v="369"/>
    <n v="1017"/>
    <x v="0"/>
    <n v="2615.8199999999997"/>
    <s v="Very Good"/>
  </r>
  <r>
    <x v="3"/>
    <x v="0"/>
    <x v="1053"/>
    <x v="3"/>
    <n v="73"/>
    <n v="490"/>
    <n v="224"/>
    <n v="570"/>
    <n v="1446"/>
    <x v="0"/>
    <n v="3561.16"/>
    <s v="Excellent"/>
  </r>
  <r>
    <x v="4"/>
    <x v="0"/>
    <x v="1054"/>
    <x v="27"/>
    <n v="74"/>
    <n v="799"/>
    <n v="308"/>
    <n v="470"/>
    <n v="1764"/>
    <x v="0"/>
    <n v="4084.7300000000005"/>
    <s v="Excellent"/>
  </r>
  <r>
    <x v="5"/>
    <x v="0"/>
    <x v="1055"/>
    <x v="86"/>
    <n v="44"/>
    <n v="564"/>
    <n v="225"/>
    <n v="269"/>
    <n v="1207"/>
    <x v="0"/>
    <n v="2866.92"/>
    <s v="Very Good"/>
  </r>
  <r>
    <x v="6"/>
    <x v="0"/>
    <x v="1056"/>
    <x v="50"/>
    <n v="40"/>
    <n v="285"/>
    <n v="179"/>
    <n v="318"/>
    <n v="910"/>
    <x v="0"/>
    <n v="2402.1800000000003"/>
    <s v="Good"/>
  </r>
  <r>
    <x v="0"/>
    <x v="0"/>
    <x v="1057"/>
    <x v="8"/>
    <n v="41"/>
    <n v="355"/>
    <n v="124"/>
    <n v="332"/>
    <n v="926"/>
    <x v="0"/>
    <n v="2253.39"/>
    <s v="Good"/>
  </r>
  <r>
    <x v="1"/>
    <x v="0"/>
    <x v="1058"/>
    <x v="39"/>
    <n v="52"/>
    <n v="467"/>
    <n v="176"/>
    <n v="461"/>
    <n v="1231"/>
    <x v="0"/>
    <n v="2887.46"/>
    <s v="Very Good"/>
  </r>
  <r>
    <x v="2"/>
    <x v="0"/>
    <x v="1059"/>
    <x v="16"/>
    <n v="53"/>
    <n v="554"/>
    <n v="122"/>
    <n v="344"/>
    <n v="1170"/>
    <x v="0"/>
    <n v="2731.8"/>
    <s v="Very Good"/>
  </r>
  <r>
    <x v="3"/>
    <x v="0"/>
    <x v="1060"/>
    <x v="31"/>
    <n v="67"/>
    <n v="559"/>
    <n v="191"/>
    <n v="391"/>
    <n v="1291"/>
    <x v="0"/>
    <n v="3078.59"/>
    <s v="Excellent"/>
  </r>
  <r>
    <x v="4"/>
    <x v="0"/>
    <x v="1061"/>
    <x v="27"/>
    <n v="86"/>
    <n v="596"/>
    <n v="197"/>
    <n v="389"/>
    <n v="1381"/>
    <x v="0"/>
    <n v="3504.6800000000003"/>
    <s v="Excellent"/>
  </r>
  <r>
    <x v="5"/>
    <x v="0"/>
    <x v="1062"/>
    <x v="79"/>
    <n v="63"/>
    <n v="532"/>
    <n v="196"/>
    <n v="626"/>
    <n v="1521"/>
    <x v="0"/>
    <n v="3632.96"/>
    <s v="Excellent"/>
  </r>
  <r>
    <x v="6"/>
    <x v="0"/>
    <x v="1063"/>
    <x v="61"/>
    <n v="54"/>
    <n v="329"/>
    <n v="145"/>
    <n v="659"/>
    <n v="1269"/>
    <x v="0"/>
    <n v="3116.67"/>
    <s v="Excellent"/>
  </r>
  <r>
    <x v="0"/>
    <x v="0"/>
    <x v="1064"/>
    <x v="72"/>
    <n v="52"/>
    <n v="361"/>
    <n v="148"/>
    <n v="368"/>
    <n v="1014"/>
    <x v="0"/>
    <n v="2578.73"/>
    <s v="Very Good"/>
  </r>
  <r>
    <x v="1"/>
    <x v="0"/>
    <x v="1065"/>
    <x v="6"/>
    <n v="61"/>
    <n v="398"/>
    <n v="156"/>
    <n v="358"/>
    <n v="1032"/>
    <x v="0"/>
    <n v="2535.88"/>
    <s v="Very Good"/>
  </r>
  <r>
    <x v="2"/>
    <x v="0"/>
    <x v="1066"/>
    <x v="41"/>
    <n v="47"/>
    <n v="345"/>
    <n v="165"/>
    <n v="439"/>
    <n v="1083"/>
    <x v="0"/>
    <n v="2720.51"/>
    <s v="Very Good"/>
  </r>
  <r>
    <x v="3"/>
    <x v="0"/>
    <x v="1067"/>
    <x v="78"/>
    <n v="61"/>
    <n v="678"/>
    <n v="192"/>
    <n v="624"/>
    <n v="1664"/>
    <x v="0"/>
    <n v="3775.0600000000004"/>
    <s v="Excellent"/>
  </r>
  <r>
    <x v="4"/>
    <x v="0"/>
    <x v="1068"/>
    <x v="62"/>
    <n v="51"/>
    <n v="535"/>
    <n v="156"/>
    <n v="547"/>
    <n v="1404"/>
    <x v="0"/>
    <n v="3316.62"/>
    <s v="Excellent"/>
  </r>
  <r>
    <x v="5"/>
    <x v="0"/>
    <x v="1069"/>
    <x v="78"/>
    <n v="45"/>
    <n v="734"/>
    <n v="199"/>
    <n v="453"/>
    <n v="1540"/>
    <x v="1"/>
    <n v="3359.1400000000003"/>
    <s v="Excellent"/>
  </r>
  <r>
    <x v="6"/>
    <x v="0"/>
    <x v="1070"/>
    <x v="99"/>
    <n v="72"/>
    <n v="846"/>
    <n v="185"/>
    <n v="384"/>
    <n v="1616"/>
    <x v="1"/>
    <n v="3677.35"/>
    <s v="Excellent"/>
  </r>
  <r>
    <x v="0"/>
    <x v="0"/>
    <x v="1071"/>
    <x v="0"/>
    <n v="48"/>
    <n v="467"/>
    <n v="188"/>
    <n v="317"/>
    <n v="1099"/>
    <x v="0"/>
    <n v="2624.7799999999997"/>
    <s v="Very Good"/>
  </r>
  <r>
    <x v="1"/>
    <x v="0"/>
    <x v="1072"/>
    <x v="72"/>
    <n v="51"/>
    <n v="562"/>
    <n v="134"/>
    <n v="434"/>
    <n v="1266"/>
    <x v="0"/>
    <n v="2857.7000000000003"/>
    <s v="Very Good"/>
  </r>
  <r>
    <x v="2"/>
    <x v="0"/>
    <x v="1073"/>
    <x v="70"/>
    <n v="48"/>
    <n v="728"/>
    <n v="164"/>
    <n v="445"/>
    <n v="1484"/>
    <x v="0"/>
    <n v="3196.13"/>
    <s v="Excellent"/>
  </r>
  <r>
    <x v="3"/>
    <x v="0"/>
    <x v="1074"/>
    <x v="110"/>
    <n v="70"/>
    <n v="907"/>
    <n v="274"/>
    <n v="504"/>
    <n v="1911"/>
    <x v="1"/>
    <n v="4399.1499999999996"/>
    <s v="Excellent"/>
  </r>
  <r>
    <x v="4"/>
    <x v="0"/>
    <x v="1075"/>
    <x v="60"/>
    <n v="58"/>
    <n v="590"/>
    <n v="262"/>
    <n v="423"/>
    <n v="1386"/>
    <x v="0"/>
    <n v="3104.75"/>
    <s v="Excellent"/>
  </r>
  <r>
    <x v="5"/>
    <x v="0"/>
    <x v="1076"/>
    <x v="44"/>
    <n v="77"/>
    <n v="707"/>
    <n v="185"/>
    <n v="490"/>
    <n v="1537"/>
    <x v="0"/>
    <n v="3466.68"/>
    <s v="Excellent"/>
  </r>
  <r>
    <x v="6"/>
    <x v="0"/>
    <x v="1077"/>
    <x v="29"/>
    <n v="70"/>
    <n v="404"/>
    <n v="198"/>
    <n v="380"/>
    <n v="1124"/>
    <x v="0"/>
    <n v="2881.1800000000003"/>
    <s v="Very Good"/>
  </r>
  <r>
    <x v="0"/>
    <x v="0"/>
    <x v="1078"/>
    <x v="55"/>
    <n v="60"/>
    <n v="444"/>
    <n v="174"/>
    <n v="272"/>
    <n v="1057"/>
    <x v="0"/>
    <n v="2766.5999999999995"/>
    <s v="Very Good"/>
  </r>
  <r>
    <x v="1"/>
    <x v="0"/>
    <x v="1079"/>
    <x v="23"/>
    <n v="48"/>
    <n v="598"/>
    <n v="155"/>
    <n v="419"/>
    <n v="1297"/>
    <x v="0"/>
    <n v="2845.7799999999997"/>
    <s v="Very Good"/>
  </r>
  <r>
    <x v="2"/>
    <x v="0"/>
    <x v="1080"/>
    <x v="24"/>
    <n v="54"/>
    <n v="638"/>
    <n v="107"/>
    <n v="341"/>
    <n v="1205"/>
    <x v="0"/>
    <n v="2565.64"/>
    <s v="Very Good"/>
  </r>
  <r>
    <x v="3"/>
    <x v="0"/>
    <x v="1081"/>
    <x v="26"/>
    <n v="63"/>
    <n v="402"/>
    <n v="154"/>
    <n v="327"/>
    <n v="1049"/>
    <x v="0"/>
    <n v="2777.17"/>
    <s v="Very Good"/>
  </r>
  <r>
    <x v="4"/>
    <x v="0"/>
    <x v="1082"/>
    <x v="111"/>
    <n v="76"/>
    <n v="589"/>
    <n v="168"/>
    <n v="439"/>
    <n v="1420"/>
    <x v="0"/>
    <n v="3643.0400000000004"/>
    <s v="Excellent"/>
  </r>
  <r>
    <x v="5"/>
    <x v="0"/>
    <x v="1083"/>
    <x v="54"/>
    <n v="62"/>
    <n v="657"/>
    <n v="151"/>
    <n v="477"/>
    <n v="1453"/>
    <x v="0"/>
    <n v="3329.15"/>
    <s v="Excellent"/>
  </r>
  <r>
    <x v="6"/>
    <x v="0"/>
    <x v="1084"/>
    <x v="35"/>
    <n v="46"/>
    <n v="570"/>
    <n v="156"/>
    <n v="238"/>
    <n v="1083"/>
    <x v="0"/>
    <n v="2415.86"/>
    <s v="Good"/>
  </r>
  <r>
    <x v="0"/>
    <x v="0"/>
    <x v="1085"/>
    <x v="26"/>
    <n v="53"/>
    <n v="420"/>
    <n v="134"/>
    <n v="420"/>
    <n v="1130"/>
    <x v="0"/>
    <n v="2825.26"/>
    <s v="Very Good"/>
  </r>
  <r>
    <x v="1"/>
    <x v="0"/>
    <x v="1086"/>
    <x v="29"/>
    <n v="44"/>
    <n v="505"/>
    <n v="156"/>
    <n v="375"/>
    <n v="1152"/>
    <x v="0"/>
    <n v="2598.6400000000003"/>
    <s v="Very Good"/>
  </r>
  <r>
    <x v="2"/>
    <x v="0"/>
    <x v="1087"/>
    <x v="41"/>
    <n v="46"/>
    <n v="564"/>
    <n v="237"/>
    <n v="405"/>
    <n v="1339"/>
    <x v="0"/>
    <n v="3075.4400000000005"/>
    <s v="Excellent"/>
  </r>
  <r>
    <x v="3"/>
    <x v="0"/>
    <x v="1088"/>
    <x v="10"/>
    <n v="37"/>
    <n v="838"/>
    <n v="240"/>
    <n v="581"/>
    <n v="1786"/>
    <x v="0"/>
    <n v="3639.91"/>
    <s v="Excellent"/>
  </r>
  <r>
    <x v="4"/>
    <x v="0"/>
    <x v="1089"/>
    <x v="27"/>
    <n v="46"/>
    <n v="445"/>
    <n v="255"/>
    <n v="488"/>
    <n v="1347"/>
    <x v="0"/>
    <n v="3345.62"/>
    <s v="Excellent"/>
  </r>
  <r>
    <x v="5"/>
    <x v="0"/>
    <x v="1090"/>
    <x v="66"/>
    <n v="49"/>
    <n v="700"/>
    <n v="265"/>
    <n v="483"/>
    <n v="1633"/>
    <x v="0"/>
    <n v="3796.02"/>
    <s v="Excellent"/>
  </r>
  <r>
    <x v="6"/>
    <x v="0"/>
    <x v="1091"/>
    <x v="23"/>
    <n v="45"/>
    <n v="605"/>
    <n v="69"/>
    <n v="408"/>
    <n v="1204"/>
    <x v="0"/>
    <n v="2545.1799999999998"/>
    <s v="Very Good"/>
  </r>
  <r>
    <x v="0"/>
    <x v="0"/>
    <x v="1092"/>
    <x v="20"/>
    <n v="56"/>
    <n v="508"/>
    <n v="185"/>
    <n v="452"/>
    <n v="1294"/>
    <x v="0"/>
    <n v="3092.05"/>
    <s v="Excellent"/>
  </r>
  <r>
    <x v="1"/>
    <x v="0"/>
    <x v="1093"/>
    <x v="12"/>
    <n v="28"/>
    <n v="458"/>
    <n v="141"/>
    <n v="356"/>
    <n v="1045"/>
    <x v="0"/>
    <n v="2252.4500000000003"/>
    <s v="Good"/>
  </r>
  <r>
    <x v="2"/>
    <x v="0"/>
    <x v="1094"/>
    <x v="24"/>
    <n v="56"/>
    <n v="491"/>
    <n v="190"/>
    <n v="446"/>
    <n v="1248"/>
    <x v="0"/>
    <n v="2896.23"/>
    <s v="Very Goo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n v="2"/>
    <d v="2013-01-01T00:00:00"/>
    <x v="0"/>
    <n v="46"/>
    <n v="518"/>
    <n v="60"/>
    <n v="233"/>
    <x v="0"/>
    <x v="0"/>
  </r>
  <r>
    <x v="1"/>
    <n v="3"/>
    <d v="2013-01-02T00:00:00"/>
    <x v="1"/>
    <n v="50"/>
    <n v="539"/>
    <n v="161"/>
    <n v="427"/>
    <x v="1"/>
    <x v="0"/>
  </r>
  <r>
    <x v="2"/>
    <n v="4"/>
    <d v="2013-01-03T00:00:00"/>
    <x v="2"/>
    <n v="60"/>
    <n v="222"/>
    <n v="166"/>
    <n v="347"/>
    <x v="2"/>
    <x v="0"/>
  </r>
  <r>
    <x v="3"/>
    <n v="5"/>
    <d v="2013-01-04T00:00:00"/>
    <x v="3"/>
    <n v="64"/>
    <n v="734"/>
    <n v="153"/>
    <n v="358"/>
    <x v="3"/>
    <x v="0"/>
  </r>
  <r>
    <x v="4"/>
    <n v="6"/>
    <d v="2013-01-05T00:00:00"/>
    <x v="4"/>
    <n v="73"/>
    <n v="764"/>
    <n v="240"/>
    <n v="392"/>
    <x v="4"/>
    <x v="0"/>
  </r>
  <r>
    <x v="5"/>
    <n v="7"/>
    <d v="2013-01-06T00:00:00"/>
    <x v="3"/>
    <n v="57"/>
    <n v="922"/>
    <n v="259"/>
    <n v="510"/>
    <x v="5"/>
    <x v="0"/>
  </r>
  <r>
    <x v="6"/>
    <n v="1"/>
    <d v="2013-01-07T00:00:00"/>
    <x v="5"/>
    <n v="50"/>
    <n v="476"/>
    <n v="120"/>
    <n v="334"/>
    <x v="6"/>
    <x v="0"/>
  </r>
  <r>
    <x v="0"/>
    <n v="2"/>
    <d v="2013-01-08T00:00:00"/>
    <x v="5"/>
    <n v="48"/>
    <n v="496"/>
    <n v="222"/>
    <n v="316"/>
    <x v="7"/>
    <x v="0"/>
  </r>
  <r>
    <x v="1"/>
    <n v="3"/>
    <d v="2013-01-09T00:00:00"/>
    <x v="6"/>
    <n v="37"/>
    <n v="587"/>
    <n v="181"/>
    <n v="156"/>
    <x v="8"/>
    <x v="0"/>
  </r>
  <r>
    <x v="2"/>
    <n v="4"/>
    <d v="2013-01-10T00:00:00"/>
    <x v="7"/>
    <n v="36"/>
    <n v="488"/>
    <n v="178"/>
    <n v="298"/>
    <x v="9"/>
    <x v="0"/>
  </r>
  <r>
    <x v="3"/>
    <n v="5"/>
    <d v="2013-01-11T00:00:00"/>
    <x v="8"/>
    <n v="50"/>
    <n v="645"/>
    <n v="100"/>
    <n v="490"/>
    <x v="10"/>
    <x v="0"/>
  </r>
  <r>
    <x v="4"/>
    <n v="6"/>
    <d v="2013-01-12T00:00:00"/>
    <x v="9"/>
    <n v="71"/>
    <n v="438"/>
    <n v="162"/>
    <n v="416"/>
    <x v="11"/>
    <x v="0"/>
  </r>
  <r>
    <x v="5"/>
    <n v="7"/>
    <d v="2013-01-13T00:00:00"/>
    <x v="10"/>
    <n v="51"/>
    <n v="568"/>
    <n v="137"/>
    <n v="434"/>
    <x v="12"/>
    <x v="0"/>
  </r>
  <r>
    <x v="6"/>
    <n v="1"/>
    <d v="2013-01-14T00:00:00"/>
    <x v="11"/>
    <n v="48"/>
    <n v="585"/>
    <n v="194"/>
    <n v="573"/>
    <x v="13"/>
    <x v="1"/>
  </r>
  <r>
    <x v="0"/>
    <n v="2"/>
    <d v="2013-01-15T00:00:00"/>
    <x v="12"/>
    <n v="56"/>
    <n v="536"/>
    <n v="112"/>
    <n v="287"/>
    <x v="14"/>
    <x v="0"/>
  </r>
  <r>
    <x v="1"/>
    <n v="3"/>
    <d v="2013-01-16T00:00:00"/>
    <x v="13"/>
    <n v="33"/>
    <n v="336"/>
    <n v="151"/>
    <n v="420"/>
    <x v="15"/>
    <x v="0"/>
  </r>
  <r>
    <x v="2"/>
    <n v="4"/>
    <d v="2013-01-17T00:00:00"/>
    <x v="14"/>
    <n v="67"/>
    <n v="404"/>
    <n v="166"/>
    <n v="376"/>
    <x v="9"/>
    <x v="0"/>
  </r>
  <r>
    <x v="3"/>
    <n v="5"/>
    <d v="2013-01-18T00:00:00"/>
    <x v="8"/>
    <n v="74"/>
    <n v="533"/>
    <n v="181"/>
    <n v="456"/>
    <x v="16"/>
    <x v="0"/>
  </r>
  <r>
    <x v="4"/>
    <n v="6"/>
    <d v="2013-01-19T00:00:00"/>
    <x v="15"/>
    <n v="45"/>
    <n v="470"/>
    <n v="208"/>
    <n v="584"/>
    <x v="17"/>
    <x v="0"/>
  </r>
  <r>
    <x v="5"/>
    <n v="7"/>
    <d v="2013-01-20T00:00:00"/>
    <x v="16"/>
    <n v="54"/>
    <n v="395"/>
    <n v="231"/>
    <n v="411"/>
    <x v="18"/>
    <x v="0"/>
  </r>
  <r>
    <x v="6"/>
    <n v="1"/>
    <d v="2013-01-21T00:00:00"/>
    <x v="0"/>
    <n v="36"/>
    <n v="431"/>
    <n v="159"/>
    <n v="308"/>
    <x v="19"/>
    <x v="0"/>
  </r>
  <r>
    <x v="0"/>
    <n v="2"/>
    <d v="2013-01-22T00:00:00"/>
    <x v="17"/>
    <n v="39"/>
    <n v="276"/>
    <n v="204"/>
    <n v="382"/>
    <x v="20"/>
    <x v="0"/>
  </r>
  <r>
    <x v="1"/>
    <n v="3"/>
    <d v="2013-01-23T00:00:00"/>
    <x v="18"/>
    <n v="43"/>
    <n v="387"/>
    <n v="184"/>
    <n v="295"/>
    <x v="21"/>
    <x v="0"/>
  </r>
  <r>
    <x v="2"/>
    <n v="4"/>
    <d v="2013-01-24T00:00:00"/>
    <x v="7"/>
    <n v="42"/>
    <n v="456"/>
    <n v="114"/>
    <n v="365"/>
    <x v="22"/>
    <x v="0"/>
  </r>
  <r>
    <x v="3"/>
    <n v="5"/>
    <d v="2013-01-25T00:00:00"/>
    <x v="19"/>
    <n v="58"/>
    <n v="647"/>
    <n v="113"/>
    <n v="362"/>
    <x v="23"/>
    <x v="0"/>
  </r>
  <r>
    <x v="4"/>
    <n v="6"/>
    <d v="2013-01-26T00:00:00"/>
    <x v="19"/>
    <n v="16"/>
    <n v="597"/>
    <n v="178"/>
    <n v="425"/>
    <x v="24"/>
    <x v="0"/>
  </r>
  <r>
    <x v="5"/>
    <n v="7"/>
    <d v="2013-01-27T00:00:00"/>
    <x v="20"/>
    <n v="66"/>
    <n v="470"/>
    <n v="192"/>
    <n v="355"/>
    <x v="25"/>
    <x v="0"/>
  </r>
  <r>
    <x v="6"/>
    <n v="1"/>
    <d v="2013-01-28T00:00:00"/>
    <x v="21"/>
    <n v="46"/>
    <n v="590"/>
    <n v="203"/>
    <n v="255"/>
    <x v="26"/>
    <x v="0"/>
  </r>
  <r>
    <x v="0"/>
    <n v="2"/>
    <d v="2013-01-29T00:00:00"/>
    <x v="0"/>
    <n v="38"/>
    <n v="535"/>
    <n v="141"/>
    <n v="287"/>
    <x v="27"/>
    <x v="0"/>
  </r>
  <r>
    <x v="1"/>
    <n v="3"/>
    <d v="2013-01-30T00:00:00"/>
    <x v="22"/>
    <n v="40"/>
    <n v="397"/>
    <n v="204"/>
    <n v="382"/>
    <x v="28"/>
    <x v="0"/>
  </r>
  <r>
    <x v="2"/>
    <n v="4"/>
    <d v="2013-01-31T00:00:00"/>
    <x v="23"/>
    <n v="45"/>
    <n v="508"/>
    <n v="181"/>
    <n v="503"/>
    <x v="29"/>
    <x v="0"/>
  </r>
  <r>
    <x v="3"/>
    <n v="5"/>
    <d v="2013-02-01T00:00:00"/>
    <x v="7"/>
    <n v="59"/>
    <n v="731"/>
    <n v="236"/>
    <n v="419"/>
    <x v="30"/>
    <x v="0"/>
  </r>
  <r>
    <x v="4"/>
    <n v="6"/>
    <d v="2013-02-02T00:00:00"/>
    <x v="3"/>
    <n v="62"/>
    <n v="602"/>
    <n v="213"/>
    <n v="329"/>
    <x v="31"/>
    <x v="0"/>
  </r>
  <r>
    <x v="5"/>
    <n v="7"/>
    <d v="2013-02-03T00:00:00"/>
    <x v="10"/>
    <n v="59"/>
    <n v="536"/>
    <n v="224"/>
    <n v="627"/>
    <x v="32"/>
    <x v="0"/>
  </r>
  <r>
    <x v="6"/>
    <n v="1"/>
    <d v="2013-02-04T00:00:00"/>
    <x v="18"/>
    <n v="49"/>
    <n v="518"/>
    <n v="127"/>
    <n v="429"/>
    <x v="33"/>
    <x v="0"/>
  </r>
  <r>
    <x v="0"/>
    <n v="2"/>
    <d v="2013-02-05T00:00:00"/>
    <x v="20"/>
    <n v="54"/>
    <n v="331"/>
    <n v="171"/>
    <n v="328"/>
    <x v="34"/>
    <x v="0"/>
  </r>
  <r>
    <x v="1"/>
    <n v="3"/>
    <d v="2013-02-06T00:00:00"/>
    <x v="24"/>
    <n v="34"/>
    <n v="406"/>
    <n v="146"/>
    <n v="435"/>
    <x v="35"/>
    <x v="0"/>
  </r>
  <r>
    <x v="2"/>
    <n v="4"/>
    <d v="2013-02-07T00:00:00"/>
    <x v="25"/>
    <n v="50"/>
    <n v="430"/>
    <n v="160"/>
    <n v="376"/>
    <x v="36"/>
    <x v="0"/>
  </r>
  <r>
    <x v="3"/>
    <n v="5"/>
    <d v="2013-02-08T00:00:00"/>
    <x v="4"/>
    <n v="70"/>
    <n v="601"/>
    <n v="267"/>
    <n v="581"/>
    <x v="37"/>
    <x v="0"/>
  </r>
  <r>
    <x v="4"/>
    <n v="6"/>
    <d v="2013-02-09T00:00:00"/>
    <x v="26"/>
    <n v="58"/>
    <n v="411"/>
    <n v="141"/>
    <n v="488"/>
    <x v="38"/>
    <x v="0"/>
  </r>
  <r>
    <x v="5"/>
    <n v="7"/>
    <d v="2013-02-10T00:00:00"/>
    <x v="27"/>
    <n v="60"/>
    <n v="440"/>
    <n v="187"/>
    <n v="387"/>
    <x v="39"/>
    <x v="0"/>
  </r>
  <r>
    <x v="6"/>
    <n v="1"/>
    <d v="2013-02-11T00:00:00"/>
    <x v="28"/>
    <n v="43"/>
    <n v="334"/>
    <n v="209"/>
    <n v="236"/>
    <x v="40"/>
    <x v="0"/>
  </r>
  <r>
    <x v="0"/>
    <n v="2"/>
    <d v="2013-02-12T00:00:00"/>
    <x v="29"/>
    <n v="49"/>
    <n v="424"/>
    <n v="184"/>
    <n v="460"/>
    <x v="41"/>
    <x v="0"/>
  </r>
  <r>
    <x v="1"/>
    <n v="3"/>
    <d v="2013-02-13T00:00:00"/>
    <x v="20"/>
    <n v="61"/>
    <n v="599"/>
    <n v="218"/>
    <n v="388"/>
    <x v="10"/>
    <x v="1"/>
  </r>
  <r>
    <x v="2"/>
    <n v="4"/>
    <d v="2013-02-14T00:00:00"/>
    <x v="28"/>
    <n v="53"/>
    <n v="371"/>
    <n v="118"/>
    <n v="226"/>
    <x v="42"/>
    <x v="0"/>
  </r>
  <r>
    <x v="3"/>
    <n v="5"/>
    <d v="2013-02-15T00:00:00"/>
    <x v="17"/>
    <n v="50"/>
    <n v="730"/>
    <n v="195"/>
    <n v="523"/>
    <x v="43"/>
    <x v="1"/>
  </r>
  <r>
    <x v="4"/>
    <n v="6"/>
    <d v="2013-02-16T00:00:00"/>
    <x v="30"/>
    <n v="71"/>
    <n v="820"/>
    <n v="225"/>
    <n v="568"/>
    <x v="44"/>
    <x v="0"/>
  </r>
  <r>
    <x v="5"/>
    <n v="7"/>
    <d v="2013-02-17T00:00:00"/>
    <x v="31"/>
    <n v="69"/>
    <n v="611"/>
    <n v="125"/>
    <n v="535"/>
    <x v="45"/>
    <x v="0"/>
  </r>
  <r>
    <x v="6"/>
    <n v="1"/>
    <d v="2013-02-18T00:00:00"/>
    <x v="32"/>
    <n v="56"/>
    <n v="549"/>
    <n v="179"/>
    <n v="320"/>
    <x v="18"/>
    <x v="1"/>
  </r>
  <r>
    <x v="0"/>
    <n v="2"/>
    <d v="2013-02-19T00:00:00"/>
    <x v="23"/>
    <n v="43"/>
    <n v="405"/>
    <n v="206"/>
    <n v="310"/>
    <x v="46"/>
    <x v="0"/>
  </r>
  <r>
    <x v="1"/>
    <n v="3"/>
    <d v="2013-02-20T00:00:00"/>
    <x v="33"/>
    <n v="59"/>
    <n v="431"/>
    <n v="202"/>
    <n v="509"/>
    <x v="47"/>
    <x v="0"/>
  </r>
  <r>
    <x v="2"/>
    <n v="4"/>
    <d v="2013-02-21T00:00:00"/>
    <x v="15"/>
    <n v="45"/>
    <n v="632"/>
    <n v="260"/>
    <n v="200"/>
    <x v="48"/>
    <x v="1"/>
  </r>
  <r>
    <x v="3"/>
    <n v="5"/>
    <d v="2013-02-22T00:00:00"/>
    <x v="20"/>
    <n v="44"/>
    <n v="689"/>
    <n v="159"/>
    <n v="420"/>
    <x v="49"/>
    <x v="0"/>
  </r>
  <r>
    <x v="4"/>
    <n v="6"/>
    <d v="2013-02-23T00:00:00"/>
    <x v="5"/>
    <n v="70"/>
    <n v="612"/>
    <n v="244"/>
    <n v="258"/>
    <x v="50"/>
    <x v="0"/>
  </r>
  <r>
    <x v="5"/>
    <n v="7"/>
    <d v="2013-02-24T00:00:00"/>
    <x v="14"/>
    <n v="51"/>
    <n v="599"/>
    <n v="203"/>
    <n v="331"/>
    <x v="51"/>
    <x v="0"/>
  </r>
  <r>
    <x v="6"/>
    <n v="1"/>
    <d v="2013-02-25T00:00:00"/>
    <x v="28"/>
    <n v="57"/>
    <n v="502"/>
    <n v="143"/>
    <n v="330"/>
    <x v="52"/>
    <x v="0"/>
  </r>
  <r>
    <x v="0"/>
    <n v="2"/>
    <d v="2013-02-26T00:00:00"/>
    <x v="34"/>
    <n v="34"/>
    <n v="411"/>
    <n v="99"/>
    <n v="282"/>
    <x v="53"/>
    <x v="0"/>
  </r>
  <r>
    <x v="1"/>
    <n v="3"/>
    <d v="2013-02-27T00:00:00"/>
    <x v="30"/>
    <n v="56"/>
    <n v="551"/>
    <n v="159"/>
    <n v="445"/>
    <x v="54"/>
    <x v="0"/>
  </r>
  <r>
    <x v="2"/>
    <n v="4"/>
    <d v="2013-02-28T00:00:00"/>
    <x v="13"/>
    <n v="50"/>
    <n v="470"/>
    <n v="165"/>
    <n v="248"/>
    <x v="55"/>
    <x v="0"/>
  </r>
  <r>
    <x v="3"/>
    <n v="5"/>
    <d v="2013-03-01T00:00:00"/>
    <x v="35"/>
    <n v="56"/>
    <n v="622"/>
    <n v="119"/>
    <n v="355"/>
    <x v="56"/>
    <x v="0"/>
  </r>
  <r>
    <x v="4"/>
    <n v="6"/>
    <d v="2013-03-02T00:00:00"/>
    <x v="36"/>
    <n v="84"/>
    <n v="597"/>
    <n v="247"/>
    <n v="506"/>
    <x v="57"/>
    <x v="1"/>
  </r>
  <r>
    <x v="5"/>
    <n v="7"/>
    <d v="2013-03-03T00:00:00"/>
    <x v="37"/>
    <n v="52"/>
    <n v="679"/>
    <n v="139"/>
    <n v="506"/>
    <x v="58"/>
    <x v="1"/>
  </r>
  <r>
    <x v="6"/>
    <n v="1"/>
    <d v="2013-03-04T00:00:00"/>
    <x v="38"/>
    <n v="42"/>
    <n v="352"/>
    <n v="156"/>
    <n v="297"/>
    <x v="59"/>
    <x v="0"/>
  </r>
  <r>
    <x v="0"/>
    <n v="2"/>
    <d v="2013-03-05T00:00:00"/>
    <x v="32"/>
    <n v="46"/>
    <n v="513"/>
    <n v="161"/>
    <n v="251"/>
    <x v="60"/>
    <x v="0"/>
  </r>
  <r>
    <x v="1"/>
    <n v="3"/>
    <d v="2013-03-06T00:00:00"/>
    <x v="39"/>
    <n v="52"/>
    <n v="365"/>
    <n v="100"/>
    <n v="357"/>
    <x v="61"/>
    <x v="0"/>
  </r>
  <r>
    <x v="2"/>
    <n v="4"/>
    <d v="2013-03-07T00:00:00"/>
    <x v="40"/>
    <n v="45"/>
    <n v="392"/>
    <n v="126"/>
    <n v="317"/>
    <x v="62"/>
    <x v="0"/>
  </r>
  <r>
    <x v="3"/>
    <n v="5"/>
    <d v="2013-03-08T00:00:00"/>
    <x v="41"/>
    <n v="49"/>
    <n v="653"/>
    <n v="241"/>
    <n v="455"/>
    <x v="63"/>
    <x v="0"/>
  </r>
  <r>
    <x v="4"/>
    <n v="6"/>
    <d v="2013-03-09T00:00:00"/>
    <x v="42"/>
    <n v="48"/>
    <n v="674"/>
    <n v="168"/>
    <n v="630"/>
    <x v="64"/>
    <x v="0"/>
  </r>
  <r>
    <x v="5"/>
    <n v="7"/>
    <d v="2013-03-10T00:00:00"/>
    <x v="26"/>
    <n v="59"/>
    <n v="762"/>
    <n v="206"/>
    <n v="481"/>
    <x v="65"/>
    <x v="0"/>
  </r>
  <r>
    <x v="6"/>
    <n v="1"/>
    <d v="2013-03-11T00:00:00"/>
    <x v="12"/>
    <n v="54"/>
    <n v="356"/>
    <n v="137"/>
    <n v="231"/>
    <x v="66"/>
    <x v="0"/>
  </r>
  <r>
    <x v="0"/>
    <n v="2"/>
    <d v="2013-03-12T00:00:00"/>
    <x v="43"/>
    <n v="50"/>
    <n v="605"/>
    <n v="171"/>
    <n v="388"/>
    <x v="67"/>
    <x v="0"/>
  </r>
  <r>
    <x v="1"/>
    <n v="3"/>
    <d v="2013-03-13T00:00:00"/>
    <x v="31"/>
    <n v="52"/>
    <n v="527"/>
    <n v="150"/>
    <n v="485"/>
    <x v="68"/>
    <x v="0"/>
  </r>
  <r>
    <x v="2"/>
    <n v="4"/>
    <d v="2013-03-14T00:00:00"/>
    <x v="44"/>
    <n v="38"/>
    <n v="439"/>
    <n v="92"/>
    <n v="285"/>
    <x v="69"/>
    <x v="0"/>
  </r>
  <r>
    <x v="3"/>
    <n v="5"/>
    <d v="2013-03-15T00:00:00"/>
    <x v="17"/>
    <n v="47"/>
    <n v="639"/>
    <n v="246"/>
    <n v="444"/>
    <x v="70"/>
    <x v="0"/>
  </r>
  <r>
    <x v="4"/>
    <n v="6"/>
    <d v="2013-03-16T00:00:00"/>
    <x v="45"/>
    <n v="51"/>
    <n v="557"/>
    <n v="291"/>
    <n v="381"/>
    <x v="71"/>
    <x v="0"/>
  </r>
  <r>
    <x v="5"/>
    <n v="7"/>
    <d v="2013-03-17T00:00:00"/>
    <x v="46"/>
    <n v="57"/>
    <n v="718"/>
    <n v="269"/>
    <n v="440"/>
    <x v="72"/>
    <x v="1"/>
  </r>
  <r>
    <x v="6"/>
    <n v="1"/>
    <d v="2013-03-18T00:00:00"/>
    <x v="47"/>
    <n v="45"/>
    <n v="520"/>
    <n v="140"/>
    <n v="186"/>
    <x v="73"/>
    <x v="0"/>
  </r>
  <r>
    <x v="0"/>
    <n v="2"/>
    <d v="2013-03-19T00:00:00"/>
    <x v="7"/>
    <n v="30"/>
    <n v="343"/>
    <n v="130"/>
    <n v="255"/>
    <x v="74"/>
    <x v="0"/>
  </r>
  <r>
    <x v="1"/>
    <n v="3"/>
    <d v="2013-03-20T00:00:00"/>
    <x v="48"/>
    <n v="43"/>
    <n v="261"/>
    <n v="129"/>
    <n v="304"/>
    <x v="75"/>
    <x v="0"/>
  </r>
  <r>
    <x v="2"/>
    <n v="4"/>
    <d v="2013-03-21T00:00:00"/>
    <x v="32"/>
    <n v="37"/>
    <n v="420"/>
    <n v="179"/>
    <n v="462"/>
    <x v="76"/>
    <x v="0"/>
  </r>
  <r>
    <x v="3"/>
    <n v="5"/>
    <d v="2013-03-22T00:00:00"/>
    <x v="18"/>
    <n v="44"/>
    <n v="515"/>
    <n v="224"/>
    <n v="483"/>
    <x v="77"/>
    <x v="0"/>
  </r>
  <r>
    <x v="4"/>
    <n v="6"/>
    <d v="2013-03-23T00:00:00"/>
    <x v="49"/>
    <n v="68"/>
    <n v="793"/>
    <n v="235"/>
    <n v="375"/>
    <x v="78"/>
    <x v="0"/>
  </r>
  <r>
    <x v="5"/>
    <n v="7"/>
    <d v="2013-03-24T00:00:00"/>
    <x v="41"/>
    <n v="46"/>
    <n v="585"/>
    <n v="281"/>
    <n v="455"/>
    <x v="79"/>
    <x v="0"/>
  </r>
  <r>
    <x v="6"/>
    <n v="1"/>
    <d v="2013-03-25T00:00:00"/>
    <x v="22"/>
    <n v="46"/>
    <n v="308"/>
    <n v="117"/>
    <n v="374"/>
    <x v="80"/>
    <x v="0"/>
  </r>
  <r>
    <x v="0"/>
    <n v="2"/>
    <d v="2013-03-26T00:00:00"/>
    <x v="25"/>
    <n v="37"/>
    <n v="440"/>
    <n v="196"/>
    <n v="322"/>
    <x v="81"/>
    <x v="0"/>
  </r>
  <r>
    <x v="1"/>
    <n v="3"/>
    <d v="2013-03-27T00:00:00"/>
    <x v="19"/>
    <n v="23"/>
    <n v="529"/>
    <n v="142"/>
    <n v="231"/>
    <x v="8"/>
    <x v="0"/>
  </r>
  <r>
    <x v="2"/>
    <n v="4"/>
    <d v="2013-03-28T00:00:00"/>
    <x v="25"/>
    <n v="42"/>
    <n v="359"/>
    <n v="68"/>
    <n v="352"/>
    <x v="82"/>
    <x v="0"/>
  </r>
  <r>
    <x v="3"/>
    <n v="5"/>
    <d v="2013-03-29T00:00:00"/>
    <x v="44"/>
    <n v="41"/>
    <n v="528"/>
    <n v="91"/>
    <n v="460"/>
    <x v="83"/>
    <x v="0"/>
  </r>
  <r>
    <x v="4"/>
    <n v="6"/>
    <d v="2013-03-30T00:00:00"/>
    <x v="50"/>
    <n v="33"/>
    <n v="817"/>
    <n v="271"/>
    <n v="225"/>
    <x v="84"/>
    <x v="0"/>
  </r>
  <r>
    <x v="5"/>
    <n v="7"/>
    <d v="2013-03-31T00:00:00"/>
    <x v="44"/>
    <n v="77"/>
    <n v="515"/>
    <n v="172"/>
    <n v="300"/>
    <x v="85"/>
    <x v="0"/>
  </r>
  <r>
    <x v="6"/>
    <n v="1"/>
    <d v="2013-04-01T00:00:00"/>
    <x v="39"/>
    <n v="37"/>
    <n v="411"/>
    <n v="166"/>
    <n v="335"/>
    <x v="86"/>
    <x v="0"/>
  </r>
  <r>
    <x v="0"/>
    <n v="2"/>
    <d v="2013-04-02T00:00:00"/>
    <x v="35"/>
    <n v="41"/>
    <n v="417"/>
    <n v="68"/>
    <n v="262"/>
    <x v="87"/>
    <x v="0"/>
  </r>
  <r>
    <x v="1"/>
    <n v="3"/>
    <d v="2013-04-03T00:00:00"/>
    <x v="51"/>
    <n v="54"/>
    <n v="497"/>
    <n v="215"/>
    <n v="348"/>
    <x v="88"/>
    <x v="0"/>
  </r>
  <r>
    <x v="2"/>
    <n v="4"/>
    <d v="2013-04-04T00:00:00"/>
    <x v="31"/>
    <n v="46"/>
    <n v="417"/>
    <n v="191"/>
    <n v="500"/>
    <x v="89"/>
    <x v="0"/>
  </r>
  <r>
    <x v="3"/>
    <n v="5"/>
    <d v="2013-04-05T00:00:00"/>
    <x v="52"/>
    <n v="72"/>
    <n v="519"/>
    <n v="289"/>
    <n v="439"/>
    <x v="90"/>
    <x v="0"/>
  </r>
  <r>
    <x v="4"/>
    <n v="6"/>
    <d v="2013-04-06T00:00:00"/>
    <x v="15"/>
    <n v="74"/>
    <n v="552"/>
    <n v="247"/>
    <n v="333"/>
    <x v="91"/>
    <x v="0"/>
  </r>
  <r>
    <x v="5"/>
    <n v="7"/>
    <d v="2013-04-07T00:00:00"/>
    <x v="3"/>
    <n v="53"/>
    <n v="487"/>
    <n v="253"/>
    <n v="435"/>
    <x v="92"/>
    <x v="0"/>
  </r>
  <r>
    <x v="6"/>
    <n v="1"/>
    <d v="2013-04-08T00:00:00"/>
    <x v="19"/>
    <n v="54"/>
    <n v="594"/>
    <n v="147"/>
    <n v="282"/>
    <x v="93"/>
    <x v="1"/>
  </r>
  <r>
    <x v="0"/>
    <n v="2"/>
    <d v="2013-04-09T00:00:00"/>
    <x v="53"/>
    <n v="63"/>
    <n v="284"/>
    <n v="147"/>
    <n v="254"/>
    <x v="94"/>
    <x v="0"/>
  </r>
  <r>
    <x v="1"/>
    <n v="3"/>
    <d v="2013-04-10T00:00:00"/>
    <x v="39"/>
    <n v="36"/>
    <n v="522"/>
    <n v="149"/>
    <n v="370"/>
    <x v="7"/>
    <x v="0"/>
  </r>
  <r>
    <x v="2"/>
    <n v="4"/>
    <d v="2013-04-11T00:00:00"/>
    <x v="50"/>
    <n v="39"/>
    <n v="320"/>
    <n v="212"/>
    <n v="263"/>
    <x v="95"/>
    <x v="0"/>
  </r>
  <r>
    <x v="3"/>
    <n v="5"/>
    <d v="2013-04-12T00:00:00"/>
    <x v="54"/>
    <n v="69"/>
    <n v="445"/>
    <n v="119"/>
    <n v="433"/>
    <x v="93"/>
    <x v="0"/>
  </r>
  <r>
    <x v="4"/>
    <n v="6"/>
    <d v="2013-04-13T00:00:00"/>
    <x v="52"/>
    <n v="74"/>
    <n v="653"/>
    <n v="215"/>
    <n v="444"/>
    <x v="96"/>
    <x v="0"/>
  </r>
  <r>
    <x v="5"/>
    <n v="7"/>
    <d v="2013-04-14T00:00:00"/>
    <x v="3"/>
    <n v="52"/>
    <n v="633"/>
    <n v="261"/>
    <n v="518"/>
    <x v="97"/>
    <x v="0"/>
  </r>
  <r>
    <x v="6"/>
    <n v="1"/>
    <d v="2013-04-15T00:00:00"/>
    <x v="51"/>
    <n v="44"/>
    <n v="491"/>
    <n v="140"/>
    <n v="300"/>
    <x v="98"/>
    <x v="0"/>
  </r>
  <r>
    <x v="0"/>
    <n v="2"/>
    <d v="2013-04-16T00:00:00"/>
    <x v="8"/>
    <n v="44"/>
    <n v="599"/>
    <n v="164"/>
    <n v="396"/>
    <x v="54"/>
    <x v="0"/>
  </r>
  <r>
    <x v="1"/>
    <n v="3"/>
    <d v="2013-04-17T00:00:00"/>
    <x v="17"/>
    <n v="52"/>
    <n v="410"/>
    <n v="231"/>
    <n v="295"/>
    <x v="60"/>
    <x v="0"/>
  </r>
  <r>
    <x v="2"/>
    <n v="4"/>
    <d v="2013-04-18T00:00:00"/>
    <x v="41"/>
    <n v="38"/>
    <n v="564"/>
    <n v="305"/>
    <n v="339"/>
    <x v="99"/>
    <x v="0"/>
  </r>
  <r>
    <x v="3"/>
    <n v="5"/>
    <d v="2013-04-19T00:00:00"/>
    <x v="55"/>
    <n v="45"/>
    <n v="609"/>
    <n v="288"/>
    <n v="412"/>
    <x v="100"/>
    <x v="0"/>
  </r>
  <r>
    <x v="4"/>
    <n v="6"/>
    <d v="2013-04-20T00:00:00"/>
    <x v="15"/>
    <n v="75"/>
    <n v="632"/>
    <n v="272"/>
    <n v="444"/>
    <x v="101"/>
    <x v="0"/>
  </r>
  <r>
    <x v="5"/>
    <n v="7"/>
    <d v="2013-04-21T00:00:00"/>
    <x v="23"/>
    <n v="53"/>
    <n v="606"/>
    <n v="257"/>
    <n v="313"/>
    <x v="67"/>
    <x v="0"/>
  </r>
  <r>
    <x v="6"/>
    <n v="1"/>
    <d v="2013-04-22T00:00:00"/>
    <x v="35"/>
    <n v="36"/>
    <n v="360"/>
    <n v="180"/>
    <n v="475"/>
    <x v="102"/>
    <x v="0"/>
  </r>
  <r>
    <x v="0"/>
    <n v="2"/>
    <d v="2013-04-23T00:00:00"/>
    <x v="56"/>
    <n v="47"/>
    <n v="631"/>
    <n v="147"/>
    <n v="253"/>
    <x v="103"/>
    <x v="0"/>
  </r>
  <r>
    <x v="1"/>
    <n v="3"/>
    <d v="2013-04-24T00:00:00"/>
    <x v="29"/>
    <n v="44"/>
    <n v="460"/>
    <n v="232"/>
    <n v="391"/>
    <x v="104"/>
    <x v="0"/>
  </r>
  <r>
    <x v="2"/>
    <n v="4"/>
    <d v="2013-04-25T00:00:00"/>
    <x v="6"/>
    <n v="43"/>
    <n v="285"/>
    <n v="162"/>
    <n v="292"/>
    <x v="105"/>
    <x v="0"/>
  </r>
  <r>
    <x v="3"/>
    <n v="5"/>
    <d v="2013-04-26T00:00:00"/>
    <x v="15"/>
    <n v="78"/>
    <n v="685"/>
    <n v="245"/>
    <n v="621"/>
    <x v="106"/>
    <x v="0"/>
  </r>
  <r>
    <x v="4"/>
    <n v="6"/>
    <d v="2013-04-27T00:00:00"/>
    <x v="0"/>
    <n v="68"/>
    <n v="400"/>
    <n v="252"/>
    <n v="385"/>
    <x v="107"/>
    <x v="0"/>
  </r>
  <r>
    <x v="5"/>
    <n v="7"/>
    <d v="2013-04-28T00:00:00"/>
    <x v="53"/>
    <n v="61"/>
    <n v="757"/>
    <n v="216"/>
    <n v="301"/>
    <x v="108"/>
    <x v="0"/>
  </r>
  <r>
    <x v="6"/>
    <n v="1"/>
    <d v="2013-04-29T00:00:00"/>
    <x v="41"/>
    <n v="43"/>
    <n v="405"/>
    <n v="143"/>
    <n v="309"/>
    <x v="109"/>
    <x v="0"/>
  </r>
  <r>
    <x v="0"/>
    <n v="2"/>
    <d v="2013-04-30T00:00:00"/>
    <x v="29"/>
    <n v="40"/>
    <n v="403"/>
    <n v="188"/>
    <n v="294"/>
    <x v="110"/>
    <x v="0"/>
  </r>
  <r>
    <x v="1"/>
    <n v="3"/>
    <d v="2013-05-01T00:00:00"/>
    <x v="7"/>
    <n v="61"/>
    <n v="467"/>
    <n v="178"/>
    <n v="273"/>
    <x v="6"/>
    <x v="0"/>
  </r>
  <r>
    <x v="2"/>
    <n v="4"/>
    <d v="2013-05-02T00:00:00"/>
    <x v="47"/>
    <n v="49"/>
    <n v="418"/>
    <n v="251"/>
    <n v="295"/>
    <x v="111"/>
    <x v="0"/>
  </r>
  <r>
    <x v="3"/>
    <n v="5"/>
    <d v="2013-05-03T00:00:00"/>
    <x v="57"/>
    <n v="44"/>
    <n v="434"/>
    <n v="205"/>
    <n v="467"/>
    <x v="112"/>
    <x v="0"/>
  </r>
  <r>
    <x v="4"/>
    <n v="6"/>
    <d v="2013-05-04T00:00:00"/>
    <x v="32"/>
    <n v="98"/>
    <n v="622"/>
    <n v="346"/>
    <n v="366"/>
    <x v="30"/>
    <x v="0"/>
  </r>
  <r>
    <x v="5"/>
    <n v="7"/>
    <d v="2013-05-05T00:00:00"/>
    <x v="58"/>
    <n v="41"/>
    <n v="635"/>
    <n v="226"/>
    <n v="372"/>
    <x v="113"/>
    <x v="0"/>
  </r>
  <r>
    <x v="6"/>
    <n v="1"/>
    <d v="2013-05-06T00:00:00"/>
    <x v="31"/>
    <n v="46"/>
    <n v="588"/>
    <n v="159"/>
    <n v="357"/>
    <x v="114"/>
    <x v="0"/>
  </r>
  <r>
    <x v="0"/>
    <n v="2"/>
    <d v="2013-05-07T00:00:00"/>
    <x v="59"/>
    <n v="45"/>
    <n v="461"/>
    <n v="201"/>
    <n v="183"/>
    <x v="115"/>
    <x v="0"/>
  </r>
  <r>
    <x v="1"/>
    <n v="3"/>
    <d v="2013-05-08T00:00:00"/>
    <x v="35"/>
    <n v="43"/>
    <n v="463"/>
    <n v="277"/>
    <n v="257"/>
    <x v="116"/>
    <x v="0"/>
  </r>
  <r>
    <x v="2"/>
    <n v="4"/>
    <d v="2013-05-09T00:00:00"/>
    <x v="23"/>
    <n v="54"/>
    <n v="552"/>
    <n v="254"/>
    <n v="111"/>
    <x v="22"/>
    <x v="0"/>
  </r>
  <r>
    <x v="3"/>
    <n v="5"/>
    <d v="2013-05-10T00:00:00"/>
    <x v="19"/>
    <n v="45"/>
    <n v="530"/>
    <n v="248"/>
    <n v="491"/>
    <x v="117"/>
    <x v="0"/>
  </r>
  <r>
    <x v="4"/>
    <n v="6"/>
    <d v="2013-05-11T00:00:00"/>
    <x v="10"/>
    <n v="52"/>
    <n v="431"/>
    <n v="303"/>
    <n v="525"/>
    <x v="17"/>
    <x v="0"/>
  </r>
  <r>
    <x v="5"/>
    <n v="7"/>
    <d v="2013-05-12T00:00:00"/>
    <x v="11"/>
    <n v="58"/>
    <n v="395"/>
    <n v="362"/>
    <n v="388"/>
    <x v="118"/>
    <x v="0"/>
  </r>
  <r>
    <x v="6"/>
    <n v="1"/>
    <d v="2013-05-13T00:00:00"/>
    <x v="10"/>
    <n v="42"/>
    <n v="391"/>
    <n v="193"/>
    <n v="273"/>
    <x v="119"/>
    <x v="0"/>
  </r>
  <r>
    <x v="0"/>
    <n v="2"/>
    <d v="2013-05-14T00:00:00"/>
    <x v="60"/>
    <n v="52"/>
    <n v="432"/>
    <n v="297"/>
    <n v="248"/>
    <x v="120"/>
    <x v="0"/>
  </r>
  <r>
    <x v="1"/>
    <n v="3"/>
    <d v="2013-05-15T00:00:00"/>
    <x v="0"/>
    <n v="40"/>
    <n v="581"/>
    <n v="182"/>
    <n v="408"/>
    <x v="121"/>
    <x v="0"/>
  </r>
  <r>
    <x v="2"/>
    <n v="4"/>
    <d v="2013-05-16T00:00:00"/>
    <x v="30"/>
    <n v="55"/>
    <n v="525"/>
    <n v="195"/>
    <n v="248"/>
    <x v="122"/>
    <x v="0"/>
  </r>
  <r>
    <x v="3"/>
    <n v="5"/>
    <d v="2013-05-17T00:00:00"/>
    <x v="61"/>
    <n v="50"/>
    <n v="740"/>
    <n v="272"/>
    <n v="276"/>
    <x v="90"/>
    <x v="0"/>
  </r>
  <r>
    <x v="4"/>
    <n v="6"/>
    <d v="2013-05-18T00:00:00"/>
    <x v="62"/>
    <n v="60"/>
    <n v="710"/>
    <n v="405"/>
    <n v="353"/>
    <x v="123"/>
    <x v="0"/>
  </r>
  <r>
    <x v="5"/>
    <n v="7"/>
    <d v="2013-05-19T00:00:00"/>
    <x v="25"/>
    <n v="41"/>
    <n v="433"/>
    <n v="300"/>
    <n v="326"/>
    <x v="124"/>
    <x v="0"/>
  </r>
  <r>
    <x v="6"/>
    <n v="1"/>
    <d v="2013-05-20T00:00:00"/>
    <x v="11"/>
    <n v="45"/>
    <n v="394"/>
    <n v="293"/>
    <n v="516"/>
    <x v="125"/>
    <x v="0"/>
  </r>
  <r>
    <x v="0"/>
    <n v="2"/>
    <d v="2013-05-21T00:00:00"/>
    <x v="53"/>
    <n v="48"/>
    <n v="363"/>
    <n v="194"/>
    <n v="287"/>
    <x v="126"/>
    <x v="0"/>
  </r>
  <r>
    <x v="1"/>
    <n v="3"/>
    <d v="2013-05-22T00:00:00"/>
    <x v="23"/>
    <n v="68"/>
    <n v="611"/>
    <n v="145"/>
    <n v="506"/>
    <x v="127"/>
    <x v="1"/>
  </r>
  <r>
    <x v="2"/>
    <n v="4"/>
    <d v="2013-05-23T00:00:00"/>
    <x v="22"/>
    <n v="44"/>
    <n v="359"/>
    <n v="153"/>
    <n v="321"/>
    <x v="128"/>
    <x v="0"/>
  </r>
  <r>
    <x v="3"/>
    <n v="5"/>
    <d v="2013-05-24T00:00:00"/>
    <x v="20"/>
    <n v="57"/>
    <n v="415"/>
    <n v="194"/>
    <n v="424"/>
    <x v="129"/>
    <x v="0"/>
  </r>
  <r>
    <x v="4"/>
    <n v="6"/>
    <d v="2013-05-25T00:00:00"/>
    <x v="4"/>
    <n v="61"/>
    <n v="568"/>
    <n v="377"/>
    <n v="565"/>
    <x v="130"/>
    <x v="0"/>
  </r>
  <r>
    <x v="5"/>
    <n v="7"/>
    <d v="2013-05-26T00:00:00"/>
    <x v="57"/>
    <n v="60"/>
    <n v="595"/>
    <n v="257"/>
    <n v="452"/>
    <x v="131"/>
    <x v="0"/>
  </r>
  <r>
    <x v="6"/>
    <n v="1"/>
    <d v="2013-05-27T00:00:00"/>
    <x v="18"/>
    <n v="47"/>
    <n v="504"/>
    <n v="167"/>
    <n v="418"/>
    <x v="132"/>
    <x v="0"/>
  </r>
  <r>
    <x v="0"/>
    <n v="2"/>
    <d v="2013-05-28T00:00:00"/>
    <x v="0"/>
    <n v="59"/>
    <n v="460"/>
    <n v="231"/>
    <n v="283"/>
    <x v="133"/>
    <x v="0"/>
  </r>
  <r>
    <x v="1"/>
    <n v="3"/>
    <d v="2013-05-29T00:00:00"/>
    <x v="30"/>
    <n v="54"/>
    <n v="521"/>
    <n v="254"/>
    <n v="475"/>
    <x v="134"/>
    <x v="0"/>
  </r>
  <r>
    <x v="2"/>
    <n v="4"/>
    <d v="2013-05-30T00:00:00"/>
    <x v="63"/>
    <n v="59"/>
    <n v="547"/>
    <n v="173"/>
    <n v="419"/>
    <x v="135"/>
    <x v="0"/>
  </r>
  <r>
    <x v="3"/>
    <n v="5"/>
    <d v="2013-05-31T00:00:00"/>
    <x v="61"/>
    <n v="59"/>
    <n v="305"/>
    <n v="98"/>
    <n v="294"/>
    <x v="136"/>
    <x v="0"/>
  </r>
  <r>
    <x v="4"/>
    <n v="6"/>
    <d v="2013-06-01T00:00:00"/>
    <x v="20"/>
    <n v="64"/>
    <n v="631"/>
    <n v="297"/>
    <n v="394"/>
    <x v="137"/>
    <x v="0"/>
  </r>
  <r>
    <x v="5"/>
    <n v="7"/>
    <d v="2013-06-02T00:00:00"/>
    <x v="64"/>
    <n v="59"/>
    <n v="612"/>
    <n v="322"/>
    <n v="456"/>
    <x v="138"/>
    <x v="0"/>
  </r>
  <r>
    <x v="6"/>
    <n v="1"/>
    <d v="2013-06-03T00:00:00"/>
    <x v="63"/>
    <n v="36"/>
    <n v="417"/>
    <n v="313"/>
    <n v="282"/>
    <x v="139"/>
    <x v="0"/>
  </r>
  <r>
    <x v="0"/>
    <n v="2"/>
    <d v="2013-06-04T00:00:00"/>
    <x v="14"/>
    <n v="50"/>
    <n v="385"/>
    <n v="198"/>
    <n v="263"/>
    <x v="140"/>
    <x v="0"/>
  </r>
  <r>
    <x v="1"/>
    <n v="3"/>
    <d v="2013-06-05T00:00:00"/>
    <x v="19"/>
    <n v="43"/>
    <n v="373"/>
    <n v="185"/>
    <n v="438"/>
    <x v="141"/>
    <x v="0"/>
  </r>
  <r>
    <x v="2"/>
    <n v="4"/>
    <d v="2013-06-06T00:00:00"/>
    <x v="25"/>
    <n v="30"/>
    <n v="513"/>
    <n v="235"/>
    <n v="311"/>
    <x v="142"/>
    <x v="0"/>
  </r>
  <r>
    <x v="3"/>
    <n v="5"/>
    <d v="2013-06-07T00:00:00"/>
    <x v="65"/>
    <n v="66"/>
    <n v="572"/>
    <n v="423"/>
    <n v="326"/>
    <x v="70"/>
    <x v="0"/>
  </r>
  <r>
    <x v="4"/>
    <n v="6"/>
    <d v="2013-06-08T00:00:00"/>
    <x v="23"/>
    <n v="76"/>
    <n v="601"/>
    <n v="379"/>
    <n v="617"/>
    <x v="44"/>
    <x v="0"/>
  </r>
  <r>
    <x v="5"/>
    <n v="7"/>
    <d v="2013-06-09T00:00:00"/>
    <x v="23"/>
    <n v="66"/>
    <n v="579"/>
    <n v="327"/>
    <n v="315"/>
    <x v="143"/>
    <x v="0"/>
  </r>
  <r>
    <x v="6"/>
    <n v="1"/>
    <d v="2013-06-10T00:00:00"/>
    <x v="31"/>
    <n v="43"/>
    <n v="502"/>
    <n v="112"/>
    <n v="330"/>
    <x v="111"/>
    <x v="0"/>
  </r>
  <r>
    <x v="0"/>
    <n v="2"/>
    <d v="2013-06-11T00:00:00"/>
    <x v="31"/>
    <n v="56"/>
    <n v="609"/>
    <n v="323"/>
    <n v="422"/>
    <x v="144"/>
    <x v="1"/>
  </r>
  <r>
    <x v="1"/>
    <n v="3"/>
    <d v="2013-06-12T00:00:00"/>
    <x v="33"/>
    <n v="32"/>
    <n v="543"/>
    <n v="258"/>
    <n v="312"/>
    <x v="145"/>
    <x v="0"/>
  </r>
  <r>
    <x v="2"/>
    <n v="4"/>
    <d v="2013-06-13T00:00:00"/>
    <x v="25"/>
    <n v="52"/>
    <n v="322"/>
    <n v="289"/>
    <n v="294"/>
    <x v="146"/>
    <x v="0"/>
  </r>
  <r>
    <x v="3"/>
    <n v="5"/>
    <d v="2013-06-14T00:00:00"/>
    <x v="51"/>
    <n v="85"/>
    <n v="534"/>
    <n v="385"/>
    <n v="353"/>
    <x v="147"/>
    <x v="0"/>
  </r>
  <r>
    <x v="4"/>
    <n v="6"/>
    <d v="2013-06-15T00:00:00"/>
    <x v="66"/>
    <n v="66"/>
    <n v="844"/>
    <n v="293"/>
    <n v="398"/>
    <x v="148"/>
    <x v="0"/>
  </r>
  <r>
    <x v="5"/>
    <n v="7"/>
    <d v="2013-06-16T00:00:00"/>
    <x v="39"/>
    <n v="65"/>
    <n v="604"/>
    <n v="219"/>
    <n v="398"/>
    <x v="149"/>
    <x v="0"/>
  </r>
  <r>
    <x v="6"/>
    <n v="1"/>
    <d v="2013-06-17T00:00:00"/>
    <x v="3"/>
    <n v="40"/>
    <n v="452"/>
    <n v="211"/>
    <n v="321"/>
    <x v="116"/>
    <x v="0"/>
  </r>
  <r>
    <x v="0"/>
    <n v="2"/>
    <d v="2013-06-18T00:00:00"/>
    <x v="67"/>
    <n v="40"/>
    <n v="458"/>
    <n v="299"/>
    <n v="344"/>
    <x v="107"/>
    <x v="0"/>
  </r>
  <r>
    <x v="1"/>
    <n v="3"/>
    <d v="2013-06-19T00:00:00"/>
    <x v="18"/>
    <n v="38"/>
    <n v="489"/>
    <n v="202"/>
    <n v="225"/>
    <x v="150"/>
    <x v="0"/>
  </r>
  <r>
    <x v="2"/>
    <n v="4"/>
    <d v="2013-06-20T00:00:00"/>
    <x v="25"/>
    <n v="42"/>
    <n v="455"/>
    <n v="237"/>
    <n v="365"/>
    <x v="151"/>
    <x v="0"/>
  </r>
  <r>
    <x v="3"/>
    <n v="5"/>
    <d v="2013-06-21T00:00:00"/>
    <x v="43"/>
    <n v="68"/>
    <n v="488"/>
    <n v="269"/>
    <n v="436"/>
    <x v="152"/>
    <x v="1"/>
  </r>
  <r>
    <x v="4"/>
    <n v="6"/>
    <d v="2013-06-22T00:00:00"/>
    <x v="46"/>
    <n v="75"/>
    <n v="477"/>
    <n v="352"/>
    <n v="424"/>
    <x v="153"/>
    <x v="0"/>
  </r>
  <r>
    <x v="5"/>
    <n v="7"/>
    <d v="2013-06-23T00:00:00"/>
    <x v="68"/>
    <n v="79"/>
    <n v="681"/>
    <n v="292"/>
    <n v="432"/>
    <x v="154"/>
    <x v="0"/>
  </r>
  <r>
    <x v="6"/>
    <n v="1"/>
    <d v="2013-06-24T00:00:00"/>
    <x v="44"/>
    <n v="61"/>
    <n v="430"/>
    <n v="212"/>
    <n v="381"/>
    <x v="155"/>
    <x v="0"/>
  </r>
  <r>
    <x v="0"/>
    <n v="2"/>
    <d v="2013-06-25T00:00:00"/>
    <x v="18"/>
    <n v="61"/>
    <n v="440"/>
    <n v="251"/>
    <n v="327"/>
    <x v="151"/>
    <x v="0"/>
  </r>
  <r>
    <x v="1"/>
    <n v="3"/>
    <d v="2013-06-26T00:00:00"/>
    <x v="44"/>
    <n v="51"/>
    <n v="303"/>
    <n v="265"/>
    <n v="195"/>
    <x v="156"/>
    <x v="0"/>
  </r>
  <r>
    <x v="2"/>
    <n v="4"/>
    <d v="2013-06-27T00:00:00"/>
    <x v="0"/>
    <n v="43"/>
    <n v="429"/>
    <n v="234"/>
    <n v="469"/>
    <x v="50"/>
    <x v="0"/>
  </r>
  <r>
    <x v="3"/>
    <n v="5"/>
    <d v="2013-06-28T00:00:00"/>
    <x v="69"/>
    <n v="67"/>
    <n v="632"/>
    <n v="184"/>
    <n v="495"/>
    <x v="157"/>
    <x v="0"/>
  </r>
  <r>
    <x v="4"/>
    <n v="6"/>
    <d v="2013-06-29T00:00:00"/>
    <x v="22"/>
    <n v="62"/>
    <n v="791"/>
    <n v="204"/>
    <n v="402"/>
    <x v="158"/>
    <x v="0"/>
  </r>
  <r>
    <x v="5"/>
    <n v="7"/>
    <d v="2013-06-30T00:00:00"/>
    <x v="27"/>
    <n v="82"/>
    <n v="590"/>
    <n v="147"/>
    <n v="489"/>
    <x v="159"/>
    <x v="1"/>
  </r>
  <r>
    <x v="6"/>
    <n v="1"/>
    <d v="2013-07-01T00:00:00"/>
    <x v="51"/>
    <n v="52"/>
    <n v="504"/>
    <n v="347"/>
    <n v="366"/>
    <x v="160"/>
    <x v="0"/>
  </r>
  <r>
    <x v="0"/>
    <n v="2"/>
    <d v="2013-07-02T00:00:00"/>
    <x v="22"/>
    <n v="46"/>
    <n v="546"/>
    <n v="160"/>
    <n v="291"/>
    <x v="161"/>
    <x v="0"/>
  </r>
  <r>
    <x v="1"/>
    <n v="3"/>
    <d v="2013-07-03T00:00:00"/>
    <x v="38"/>
    <n v="47"/>
    <n v="369"/>
    <n v="226"/>
    <n v="359"/>
    <x v="81"/>
    <x v="0"/>
  </r>
  <r>
    <x v="2"/>
    <n v="4"/>
    <d v="2013-07-04T00:00:00"/>
    <x v="23"/>
    <n v="51"/>
    <n v="393"/>
    <n v="247"/>
    <n v="394"/>
    <x v="155"/>
    <x v="0"/>
  </r>
  <r>
    <x v="3"/>
    <n v="5"/>
    <d v="2013-07-05T00:00:00"/>
    <x v="27"/>
    <n v="81"/>
    <n v="848"/>
    <n v="437"/>
    <n v="327"/>
    <x v="162"/>
    <x v="1"/>
  </r>
  <r>
    <x v="4"/>
    <n v="6"/>
    <d v="2013-07-06T00:00:00"/>
    <x v="10"/>
    <n v="58"/>
    <n v="550"/>
    <n v="353"/>
    <n v="357"/>
    <x v="163"/>
    <x v="0"/>
  </r>
  <r>
    <x v="5"/>
    <n v="7"/>
    <d v="2013-07-07T00:00:00"/>
    <x v="69"/>
    <n v="53"/>
    <n v="885"/>
    <n v="244"/>
    <n v="369"/>
    <x v="164"/>
    <x v="0"/>
  </r>
  <r>
    <x v="6"/>
    <n v="1"/>
    <d v="2013-07-08T00:00:00"/>
    <x v="21"/>
    <n v="53"/>
    <n v="452"/>
    <n v="279"/>
    <n v="238"/>
    <x v="120"/>
    <x v="0"/>
  </r>
  <r>
    <x v="0"/>
    <n v="2"/>
    <d v="2013-07-09T00:00:00"/>
    <x v="34"/>
    <n v="37"/>
    <n v="562"/>
    <n v="281"/>
    <n v="412"/>
    <x v="165"/>
    <x v="0"/>
  </r>
  <r>
    <x v="1"/>
    <n v="3"/>
    <d v="2013-07-10T00:00:00"/>
    <x v="5"/>
    <n v="55"/>
    <n v="483"/>
    <n v="227"/>
    <n v="506"/>
    <x v="166"/>
    <x v="0"/>
  </r>
  <r>
    <x v="2"/>
    <n v="4"/>
    <d v="2013-07-11T00:00:00"/>
    <x v="51"/>
    <n v="29"/>
    <n v="393"/>
    <n v="316"/>
    <n v="445"/>
    <x v="167"/>
    <x v="0"/>
  </r>
  <r>
    <x v="3"/>
    <n v="5"/>
    <d v="2013-07-12T00:00:00"/>
    <x v="70"/>
    <n v="52"/>
    <n v="572"/>
    <n v="224"/>
    <n v="327"/>
    <x v="168"/>
    <x v="0"/>
  </r>
  <r>
    <x v="4"/>
    <n v="6"/>
    <d v="2013-07-13T00:00:00"/>
    <x v="20"/>
    <n v="75"/>
    <n v="580"/>
    <n v="295"/>
    <n v="563"/>
    <x v="169"/>
    <x v="0"/>
  </r>
  <r>
    <x v="5"/>
    <n v="7"/>
    <d v="2013-07-14T00:00:00"/>
    <x v="71"/>
    <n v="71"/>
    <n v="561"/>
    <n v="389"/>
    <n v="566"/>
    <x v="170"/>
    <x v="1"/>
  </r>
  <r>
    <x v="6"/>
    <n v="1"/>
    <d v="2013-07-15T00:00:00"/>
    <x v="23"/>
    <n v="55"/>
    <n v="564"/>
    <n v="172"/>
    <n v="308"/>
    <x v="25"/>
    <x v="0"/>
  </r>
  <r>
    <x v="0"/>
    <n v="2"/>
    <d v="2013-07-16T00:00:00"/>
    <x v="0"/>
    <n v="41"/>
    <n v="379"/>
    <n v="199"/>
    <n v="302"/>
    <x v="171"/>
    <x v="0"/>
  </r>
  <r>
    <x v="1"/>
    <n v="3"/>
    <d v="2013-07-17T00:00:00"/>
    <x v="61"/>
    <n v="40"/>
    <n v="411"/>
    <n v="239"/>
    <n v="236"/>
    <x v="115"/>
    <x v="0"/>
  </r>
  <r>
    <x v="2"/>
    <n v="4"/>
    <d v="2013-07-18T00:00:00"/>
    <x v="72"/>
    <n v="56"/>
    <n v="448"/>
    <n v="221"/>
    <n v="412"/>
    <x v="172"/>
    <x v="0"/>
  </r>
  <r>
    <x v="3"/>
    <n v="5"/>
    <d v="2013-07-19T00:00:00"/>
    <x v="10"/>
    <n v="77"/>
    <n v="611"/>
    <n v="411"/>
    <n v="442"/>
    <x v="37"/>
    <x v="0"/>
  </r>
  <r>
    <x v="4"/>
    <n v="6"/>
    <d v="2013-07-20T00:00:00"/>
    <x v="24"/>
    <n v="56"/>
    <n v="613"/>
    <n v="303"/>
    <n v="446"/>
    <x v="173"/>
    <x v="0"/>
  </r>
  <r>
    <x v="5"/>
    <n v="7"/>
    <d v="2013-07-21T00:00:00"/>
    <x v="73"/>
    <n v="66"/>
    <n v="816"/>
    <n v="149"/>
    <n v="409"/>
    <x v="57"/>
    <x v="0"/>
  </r>
  <r>
    <x v="6"/>
    <n v="1"/>
    <d v="2013-07-22T00:00:00"/>
    <x v="11"/>
    <n v="54"/>
    <n v="311"/>
    <n v="135"/>
    <n v="365"/>
    <x v="174"/>
    <x v="0"/>
  </r>
  <r>
    <x v="0"/>
    <n v="2"/>
    <d v="2013-07-23T00:00:00"/>
    <x v="22"/>
    <n v="62"/>
    <n v="268"/>
    <n v="284"/>
    <n v="434"/>
    <x v="175"/>
    <x v="0"/>
  </r>
  <r>
    <x v="1"/>
    <n v="3"/>
    <d v="2013-07-24T00:00:00"/>
    <x v="17"/>
    <n v="43"/>
    <n v="629"/>
    <n v="265"/>
    <n v="399"/>
    <x v="176"/>
    <x v="0"/>
  </r>
  <r>
    <x v="2"/>
    <n v="4"/>
    <d v="2013-07-25T00:00:00"/>
    <x v="51"/>
    <n v="52"/>
    <n v="556"/>
    <n v="265"/>
    <n v="421"/>
    <x v="134"/>
    <x v="0"/>
  </r>
  <r>
    <x v="3"/>
    <n v="5"/>
    <d v="2013-07-26T00:00:00"/>
    <x v="52"/>
    <n v="52"/>
    <n v="640"/>
    <n v="224"/>
    <n v="494"/>
    <x v="177"/>
    <x v="0"/>
  </r>
  <r>
    <x v="4"/>
    <n v="6"/>
    <d v="2013-07-27T00:00:00"/>
    <x v="66"/>
    <n v="76"/>
    <n v="621"/>
    <n v="511"/>
    <n v="751"/>
    <x v="178"/>
    <x v="1"/>
  </r>
  <r>
    <x v="5"/>
    <n v="7"/>
    <d v="2013-07-28T00:00:00"/>
    <x v="20"/>
    <n v="48"/>
    <n v="523"/>
    <n v="339"/>
    <n v="381"/>
    <x v="179"/>
    <x v="0"/>
  </r>
  <r>
    <x v="6"/>
    <n v="1"/>
    <d v="2013-07-29T00:00:00"/>
    <x v="31"/>
    <n v="61"/>
    <n v="469"/>
    <n v="345"/>
    <n v="402"/>
    <x v="165"/>
    <x v="0"/>
  </r>
  <r>
    <x v="0"/>
    <n v="2"/>
    <d v="2013-07-30T00:00:00"/>
    <x v="23"/>
    <n v="46"/>
    <n v="453"/>
    <n v="250"/>
    <n v="420"/>
    <x v="180"/>
    <x v="0"/>
  </r>
  <r>
    <x v="1"/>
    <n v="3"/>
    <d v="2013-07-31T00:00:00"/>
    <x v="5"/>
    <n v="41"/>
    <n v="506"/>
    <n v="198"/>
    <n v="227"/>
    <x v="181"/>
    <x v="0"/>
  </r>
  <r>
    <x v="2"/>
    <n v="4"/>
    <d v="2013-08-01T00:00:00"/>
    <x v="8"/>
    <n v="44"/>
    <n v="520"/>
    <n v="268"/>
    <n v="358"/>
    <x v="182"/>
    <x v="0"/>
  </r>
  <r>
    <x v="3"/>
    <n v="5"/>
    <d v="2013-08-02T00:00:00"/>
    <x v="11"/>
    <n v="40"/>
    <n v="507"/>
    <n v="307"/>
    <n v="289"/>
    <x v="183"/>
    <x v="0"/>
  </r>
  <r>
    <x v="4"/>
    <n v="6"/>
    <d v="2013-08-03T00:00:00"/>
    <x v="44"/>
    <n v="47"/>
    <n v="785"/>
    <n v="277"/>
    <n v="548"/>
    <x v="184"/>
    <x v="0"/>
  </r>
  <r>
    <x v="5"/>
    <n v="7"/>
    <d v="2013-08-04T00:00:00"/>
    <x v="74"/>
    <n v="58"/>
    <n v="478"/>
    <n v="307"/>
    <n v="366"/>
    <x v="185"/>
    <x v="0"/>
  </r>
  <r>
    <x v="6"/>
    <n v="1"/>
    <d v="2013-08-05T00:00:00"/>
    <x v="2"/>
    <n v="41"/>
    <n v="391"/>
    <n v="239"/>
    <n v="432"/>
    <x v="142"/>
    <x v="0"/>
  </r>
  <r>
    <x v="0"/>
    <n v="2"/>
    <d v="2013-08-06T00:00:00"/>
    <x v="14"/>
    <n v="50"/>
    <n v="307"/>
    <n v="277"/>
    <n v="284"/>
    <x v="186"/>
    <x v="0"/>
  </r>
  <r>
    <x v="1"/>
    <n v="3"/>
    <d v="2013-08-07T00:00:00"/>
    <x v="17"/>
    <n v="56"/>
    <n v="437"/>
    <n v="198"/>
    <n v="214"/>
    <x v="187"/>
    <x v="0"/>
  </r>
  <r>
    <x v="2"/>
    <n v="4"/>
    <d v="2013-08-08T00:00:00"/>
    <x v="23"/>
    <n v="62"/>
    <n v="462"/>
    <n v="389"/>
    <n v="418"/>
    <x v="163"/>
    <x v="1"/>
  </r>
  <r>
    <x v="3"/>
    <n v="5"/>
    <d v="2013-08-09T00:00:00"/>
    <x v="10"/>
    <n v="54"/>
    <n v="586"/>
    <n v="186"/>
    <n v="270"/>
    <x v="188"/>
    <x v="0"/>
  </r>
  <r>
    <x v="4"/>
    <n v="6"/>
    <d v="2013-08-10T00:00:00"/>
    <x v="71"/>
    <n v="81"/>
    <n v="576"/>
    <n v="291"/>
    <n v="653"/>
    <x v="189"/>
    <x v="0"/>
  </r>
  <r>
    <x v="5"/>
    <n v="7"/>
    <d v="2013-08-11T00:00:00"/>
    <x v="18"/>
    <n v="58"/>
    <n v="752"/>
    <n v="317"/>
    <n v="371"/>
    <x v="78"/>
    <x v="0"/>
  </r>
  <r>
    <x v="6"/>
    <n v="1"/>
    <d v="2013-08-12T00:00:00"/>
    <x v="35"/>
    <n v="29"/>
    <n v="309"/>
    <n v="257"/>
    <n v="278"/>
    <x v="190"/>
    <x v="0"/>
  </r>
  <r>
    <x v="0"/>
    <n v="2"/>
    <d v="2013-08-13T00:00:00"/>
    <x v="72"/>
    <n v="44"/>
    <n v="503"/>
    <n v="192"/>
    <n v="302"/>
    <x v="191"/>
    <x v="0"/>
  </r>
  <r>
    <x v="1"/>
    <n v="3"/>
    <d v="2013-08-14T00:00:00"/>
    <x v="28"/>
    <n v="48"/>
    <n v="361"/>
    <n v="263"/>
    <n v="273"/>
    <x v="115"/>
    <x v="0"/>
  </r>
  <r>
    <x v="2"/>
    <n v="4"/>
    <d v="2013-08-15T00:00:00"/>
    <x v="30"/>
    <n v="57"/>
    <n v="608"/>
    <n v="260"/>
    <n v="433"/>
    <x v="192"/>
    <x v="1"/>
  </r>
  <r>
    <x v="3"/>
    <n v="5"/>
    <d v="2013-08-16T00:00:00"/>
    <x v="68"/>
    <n v="94"/>
    <n v="274"/>
    <n v="351"/>
    <n v="447"/>
    <x v="193"/>
    <x v="0"/>
  </r>
  <r>
    <x v="4"/>
    <n v="6"/>
    <d v="2013-08-17T00:00:00"/>
    <x v="41"/>
    <n v="65"/>
    <n v="650"/>
    <n v="439"/>
    <n v="349"/>
    <x v="194"/>
    <x v="0"/>
  </r>
  <r>
    <x v="5"/>
    <n v="7"/>
    <d v="2013-08-18T00:00:00"/>
    <x v="44"/>
    <n v="79"/>
    <n v="639"/>
    <n v="294"/>
    <n v="570"/>
    <x v="195"/>
    <x v="0"/>
  </r>
  <r>
    <x v="6"/>
    <n v="1"/>
    <d v="2013-08-19T00:00:00"/>
    <x v="17"/>
    <n v="43"/>
    <n v="370"/>
    <n v="258"/>
    <n v="272"/>
    <x v="196"/>
    <x v="0"/>
  </r>
  <r>
    <x v="0"/>
    <n v="2"/>
    <d v="2013-08-20T00:00:00"/>
    <x v="21"/>
    <n v="51"/>
    <n v="386"/>
    <n v="179"/>
    <n v="409"/>
    <x v="197"/>
    <x v="0"/>
  </r>
  <r>
    <x v="1"/>
    <n v="3"/>
    <d v="2013-08-21T00:00:00"/>
    <x v="19"/>
    <n v="72"/>
    <n v="491"/>
    <n v="326"/>
    <n v="356"/>
    <x v="198"/>
    <x v="1"/>
  </r>
  <r>
    <x v="2"/>
    <n v="4"/>
    <d v="2013-08-22T00:00:00"/>
    <x v="50"/>
    <n v="41"/>
    <n v="551"/>
    <n v="223"/>
    <n v="431"/>
    <x v="199"/>
    <x v="0"/>
  </r>
  <r>
    <x v="3"/>
    <n v="5"/>
    <d v="2013-08-23T00:00:00"/>
    <x v="34"/>
    <n v="61"/>
    <n v="548"/>
    <n v="191"/>
    <n v="424"/>
    <x v="200"/>
    <x v="0"/>
  </r>
  <r>
    <x v="4"/>
    <n v="6"/>
    <d v="2013-08-24T00:00:00"/>
    <x v="43"/>
    <n v="54"/>
    <n v="505"/>
    <n v="349"/>
    <n v="359"/>
    <x v="10"/>
    <x v="0"/>
  </r>
  <r>
    <x v="5"/>
    <n v="7"/>
    <d v="2013-08-25T00:00:00"/>
    <x v="29"/>
    <n v="46"/>
    <n v="522"/>
    <n v="426"/>
    <n v="259"/>
    <x v="201"/>
    <x v="0"/>
  </r>
  <r>
    <x v="6"/>
    <n v="1"/>
    <d v="2013-08-26T00:00:00"/>
    <x v="39"/>
    <n v="45"/>
    <n v="366"/>
    <n v="301"/>
    <n v="359"/>
    <x v="202"/>
    <x v="0"/>
  </r>
  <r>
    <x v="0"/>
    <n v="2"/>
    <d v="2013-08-27T00:00:00"/>
    <x v="35"/>
    <n v="48"/>
    <n v="617"/>
    <n v="271"/>
    <n v="180"/>
    <x v="41"/>
    <x v="1"/>
  </r>
  <r>
    <x v="1"/>
    <n v="3"/>
    <d v="2013-08-28T00:00:00"/>
    <x v="12"/>
    <n v="54"/>
    <n v="507"/>
    <n v="261"/>
    <n v="349"/>
    <x v="114"/>
    <x v="1"/>
  </r>
  <r>
    <x v="2"/>
    <n v="4"/>
    <d v="2013-08-29T00:00:00"/>
    <x v="75"/>
    <n v="35"/>
    <n v="420"/>
    <n v="183"/>
    <n v="345"/>
    <x v="150"/>
    <x v="0"/>
  </r>
  <r>
    <x v="3"/>
    <n v="5"/>
    <d v="2013-08-30T00:00:00"/>
    <x v="76"/>
    <n v="61"/>
    <n v="427"/>
    <n v="282"/>
    <n v="386"/>
    <x v="11"/>
    <x v="0"/>
  </r>
  <r>
    <x v="4"/>
    <n v="6"/>
    <d v="2013-08-31T00:00:00"/>
    <x v="59"/>
    <n v="55"/>
    <n v="547"/>
    <n v="173"/>
    <n v="519"/>
    <x v="203"/>
    <x v="0"/>
  </r>
  <r>
    <x v="5"/>
    <n v="7"/>
    <d v="2013-09-01T00:00:00"/>
    <x v="49"/>
    <n v="46"/>
    <n v="549"/>
    <n v="316"/>
    <n v="576"/>
    <x v="204"/>
    <x v="0"/>
  </r>
  <r>
    <x v="6"/>
    <n v="1"/>
    <d v="2013-09-02T00:00:00"/>
    <x v="30"/>
    <n v="32"/>
    <n v="435"/>
    <n v="162"/>
    <n v="339"/>
    <x v="205"/>
    <x v="0"/>
  </r>
  <r>
    <x v="0"/>
    <n v="2"/>
    <d v="2013-09-03T00:00:00"/>
    <x v="65"/>
    <n v="47"/>
    <n v="693"/>
    <n v="214"/>
    <n v="208"/>
    <x v="206"/>
    <x v="1"/>
  </r>
  <r>
    <x v="1"/>
    <n v="3"/>
    <d v="2013-09-04T00:00:00"/>
    <x v="24"/>
    <n v="46"/>
    <n v="371"/>
    <n v="219"/>
    <n v="428"/>
    <x v="103"/>
    <x v="0"/>
  </r>
  <r>
    <x v="2"/>
    <n v="4"/>
    <d v="2013-09-05T00:00:00"/>
    <x v="77"/>
    <n v="51"/>
    <n v="522"/>
    <n v="231"/>
    <n v="239"/>
    <x v="197"/>
    <x v="0"/>
  </r>
  <r>
    <x v="3"/>
    <n v="5"/>
    <d v="2013-09-06T00:00:00"/>
    <x v="32"/>
    <n v="63"/>
    <n v="336"/>
    <n v="300"/>
    <n v="256"/>
    <x v="207"/>
    <x v="0"/>
  </r>
  <r>
    <x v="4"/>
    <n v="6"/>
    <d v="2013-09-07T00:00:00"/>
    <x v="0"/>
    <n v="51"/>
    <n v="691"/>
    <n v="357"/>
    <n v="405"/>
    <x v="208"/>
    <x v="0"/>
  </r>
  <r>
    <x v="5"/>
    <n v="7"/>
    <d v="2013-09-08T00:00:00"/>
    <x v="50"/>
    <n v="41"/>
    <n v="633"/>
    <n v="177"/>
    <n v="340"/>
    <x v="209"/>
    <x v="0"/>
  </r>
  <r>
    <x v="6"/>
    <n v="1"/>
    <d v="2013-09-09T00:00:00"/>
    <x v="53"/>
    <n v="49"/>
    <n v="539"/>
    <n v="249"/>
    <n v="331"/>
    <x v="210"/>
    <x v="0"/>
  </r>
  <r>
    <x v="0"/>
    <n v="2"/>
    <d v="2013-09-10T00:00:00"/>
    <x v="20"/>
    <n v="47"/>
    <n v="402"/>
    <n v="138"/>
    <n v="275"/>
    <x v="211"/>
    <x v="0"/>
  </r>
  <r>
    <x v="1"/>
    <n v="3"/>
    <d v="2013-09-11T00:00:00"/>
    <x v="35"/>
    <n v="59"/>
    <n v="460"/>
    <n v="234"/>
    <n v="315"/>
    <x v="212"/>
    <x v="0"/>
  </r>
  <r>
    <x v="2"/>
    <n v="4"/>
    <d v="2013-09-12T00:00:00"/>
    <x v="22"/>
    <n v="42"/>
    <n v="603"/>
    <n v="274"/>
    <n v="198"/>
    <x v="213"/>
    <x v="1"/>
  </r>
  <r>
    <x v="3"/>
    <n v="5"/>
    <d v="2013-09-13T00:00:00"/>
    <x v="19"/>
    <n v="50"/>
    <n v="626"/>
    <n v="187"/>
    <n v="589"/>
    <x v="214"/>
    <x v="0"/>
  </r>
  <r>
    <x v="4"/>
    <n v="6"/>
    <d v="2013-09-14T00:00:00"/>
    <x v="3"/>
    <n v="59"/>
    <n v="725"/>
    <n v="184"/>
    <n v="394"/>
    <x v="215"/>
    <x v="0"/>
  </r>
  <r>
    <x v="5"/>
    <n v="7"/>
    <d v="2013-09-15T00:00:00"/>
    <x v="69"/>
    <n v="79"/>
    <n v="359"/>
    <n v="316"/>
    <n v="415"/>
    <x v="216"/>
    <x v="1"/>
  </r>
  <r>
    <x v="6"/>
    <n v="1"/>
    <d v="2013-09-16T00:00:00"/>
    <x v="17"/>
    <n v="48"/>
    <n v="459"/>
    <n v="247"/>
    <n v="341"/>
    <x v="155"/>
    <x v="0"/>
  </r>
  <r>
    <x v="0"/>
    <n v="2"/>
    <d v="2013-09-17T00:00:00"/>
    <x v="61"/>
    <n v="40"/>
    <n v="364"/>
    <n v="203"/>
    <n v="258"/>
    <x v="217"/>
    <x v="0"/>
  </r>
  <r>
    <x v="1"/>
    <n v="3"/>
    <d v="2013-09-18T00:00:00"/>
    <x v="5"/>
    <n v="48"/>
    <n v="310"/>
    <n v="230"/>
    <n v="305"/>
    <x v="218"/>
    <x v="0"/>
  </r>
  <r>
    <x v="2"/>
    <n v="4"/>
    <d v="2013-09-19T00:00:00"/>
    <x v="39"/>
    <n v="32"/>
    <n v="509"/>
    <n v="216"/>
    <n v="257"/>
    <x v="122"/>
    <x v="0"/>
  </r>
  <r>
    <x v="3"/>
    <n v="5"/>
    <d v="2013-09-20T00:00:00"/>
    <x v="1"/>
    <n v="46"/>
    <n v="387"/>
    <n v="237"/>
    <n v="477"/>
    <x v="219"/>
    <x v="0"/>
  </r>
  <r>
    <x v="4"/>
    <n v="6"/>
    <d v="2013-09-21T00:00:00"/>
    <x v="78"/>
    <n v="69"/>
    <n v="460"/>
    <n v="199"/>
    <n v="353"/>
    <x v="88"/>
    <x v="0"/>
  </r>
  <r>
    <x v="5"/>
    <n v="7"/>
    <d v="2013-09-22T00:00:00"/>
    <x v="1"/>
    <n v="53"/>
    <n v="665"/>
    <n v="161"/>
    <n v="209"/>
    <x v="220"/>
    <x v="0"/>
  </r>
  <r>
    <x v="6"/>
    <n v="1"/>
    <d v="2013-09-23T00:00:00"/>
    <x v="6"/>
    <n v="42"/>
    <n v="647"/>
    <n v="216"/>
    <n v="394"/>
    <x v="221"/>
    <x v="1"/>
  </r>
  <r>
    <x v="0"/>
    <n v="2"/>
    <d v="2013-09-24T00:00:00"/>
    <x v="33"/>
    <n v="47"/>
    <n v="437"/>
    <n v="208"/>
    <n v="267"/>
    <x v="222"/>
    <x v="0"/>
  </r>
  <r>
    <x v="1"/>
    <n v="3"/>
    <d v="2013-09-25T00:00:00"/>
    <x v="18"/>
    <n v="52"/>
    <n v="247"/>
    <n v="197"/>
    <n v="359"/>
    <x v="0"/>
    <x v="0"/>
  </r>
  <r>
    <x v="2"/>
    <n v="4"/>
    <d v="2013-09-26T00:00:00"/>
    <x v="18"/>
    <n v="53"/>
    <n v="397"/>
    <n v="200"/>
    <n v="448"/>
    <x v="220"/>
    <x v="0"/>
  </r>
  <r>
    <x v="3"/>
    <n v="5"/>
    <d v="2013-09-27T00:00:00"/>
    <x v="33"/>
    <n v="46"/>
    <n v="598"/>
    <n v="157"/>
    <n v="329"/>
    <x v="104"/>
    <x v="0"/>
  </r>
  <r>
    <x v="4"/>
    <n v="6"/>
    <d v="2013-09-28T00:00:00"/>
    <x v="34"/>
    <n v="44"/>
    <n v="702"/>
    <n v="330"/>
    <n v="475"/>
    <x v="223"/>
    <x v="0"/>
  </r>
  <r>
    <x v="5"/>
    <n v="7"/>
    <d v="2013-09-29T00:00:00"/>
    <x v="3"/>
    <n v="57"/>
    <n v="506"/>
    <n v="207"/>
    <n v="374"/>
    <x v="114"/>
    <x v="0"/>
  </r>
  <r>
    <x v="6"/>
    <n v="1"/>
    <d v="2013-09-30T00:00:00"/>
    <x v="15"/>
    <n v="46"/>
    <n v="348"/>
    <n v="237"/>
    <n v="438"/>
    <x v="224"/>
    <x v="0"/>
  </r>
  <r>
    <x v="0"/>
    <n v="2"/>
    <d v="2013-10-01T00:00:00"/>
    <x v="0"/>
    <n v="49"/>
    <n v="504"/>
    <n v="87"/>
    <n v="392"/>
    <x v="225"/>
    <x v="0"/>
  </r>
  <r>
    <x v="1"/>
    <n v="3"/>
    <d v="2013-10-02T00:00:00"/>
    <x v="7"/>
    <n v="50"/>
    <n v="528"/>
    <n v="232"/>
    <n v="300"/>
    <x v="226"/>
    <x v="0"/>
  </r>
  <r>
    <x v="2"/>
    <n v="4"/>
    <d v="2013-10-03T00:00:00"/>
    <x v="39"/>
    <n v="66"/>
    <n v="433"/>
    <n v="342"/>
    <n v="288"/>
    <x v="33"/>
    <x v="0"/>
  </r>
  <r>
    <x v="3"/>
    <n v="5"/>
    <d v="2013-10-04T00:00:00"/>
    <x v="69"/>
    <n v="35"/>
    <n v="743"/>
    <n v="167"/>
    <n v="413"/>
    <x v="227"/>
    <x v="0"/>
  </r>
  <r>
    <x v="4"/>
    <n v="6"/>
    <d v="2013-10-05T00:00:00"/>
    <x v="79"/>
    <n v="91"/>
    <n v="777"/>
    <n v="191"/>
    <n v="534"/>
    <x v="228"/>
    <x v="0"/>
  </r>
  <r>
    <x v="5"/>
    <n v="7"/>
    <d v="2013-10-06T00:00:00"/>
    <x v="48"/>
    <n v="53"/>
    <n v="796"/>
    <n v="217"/>
    <n v="378"/>
    <x v="57"/>
    <x v="0"/>
  </r>
  <r>
    <x v="6"/>
    <n v="1"/>
    <d v="2013-10-07T00:00:00"/>
    <x v="6"/>
    <n v="37"/>
    <n v="551"/>
    <n v="153"/>
    <n v="339"/>
    <x v="229"/>
    <x v="0"/>
  </r>
  <r>
    <x v="0"/>
    <n v="2"/>
    <d v="2013-10-08T00:00:00"/>
    <x v="14"/>
    <n v="41"/>
    <n v="633"/>
    <n v="192"/>
    <n v="375"/>
    <x v="118"/>
    <x v="0"/>
  </r>
  <r>
    <x v="1"/>
    <n v="3"/>
    <d v="2013-10-09T00:00:00"/>
    <x v="68"/>
    <n v="58"/>
    <n v="507"/>
    <n v="172"/>
    <n v="253"/>
    <x v="230"/>
    <x v="0"/>
  </r>
  <r>
    <x v="2"/>
    <n v="4"/>
    <d v="2013-10-10T00:00:00"/>
    <x v="60"/>
    <n v="51"/>
    <n v="539"/>
    <n v="159"/>
    <n v="470"/>
    <x v="231"/>
    <x v="0"/>
  </r>
  <r>
    <x v="3"/>
    <n v="5"/>
    <d v="2013-10-11T00:00:00"/>
    <x v="51"/>
    <n v="48"/>
    <n v="675"/>
    <n v="207"/>
    <n v="319"/>
    <x v="201"/>
    <x v="0"/>
  </r>
  <r>
    <x v="4"/>
    <n v="6"/>
    <d v="2013-10-12T00:00:00"/>
    <x v="64"/>
    <n v="69"/>
    <n v="624"/>
    <n v="397"/>
    <n v="432"/>
    <x v="232"/>
    <x v="1"/>
  </r>
  <r>
    <x v="5"/>
    <n v="7"/>
    <d v="2013-10-13T00:00:00"/>
    <x v="43"/>
    <n v="75"/>
    <n v="726"/>
    <n v="175"/>
    <n v="441"/>
    <x v="233"/>
    <x v="0"/>
  </r>
  <r>
    <x v="6"/>
    <n v="1"/>
    <d v="2013-10-14T00:00:00"/>
    <x v="39"/>
    <n v="39"/>
    <n v="480"/>
    <n v="141"/>
    <n v="378"/>
    <x v="116"/>
    <x v="0"/>
  </r>
  <r>
    <x v="0"/>
    <n v="2"/>
    <d v="2013-10-15T00:00:00"/>
    <x v="72"/>
    <n v="60"/>
    <n v="601"/>
    <n v="166"/>
    <n v="394"/>
    <x v="67"/>
    <x v="0"/>
  </r>
  <r>
    <x v="1"/>
    <n v="3"/>
    <d v="2013-10-16T00:00:00"/>
    <x v="21"/>
    <n v="51"/>
    <n v="497"/>
    <n v="191"/>
    <n v="389"/>
    <x v="18"/>
    <x v="0"/>
  </r>
  <r>
    <x v="2"/>
    <n v="4"/>
    <d v="2013-10-17T00:00:00"/>
    <x v="70"/>
    <n v="41"/>
    <n v="453"/>
    <n v="191"/>
    <n v="349"/>
    <x v="234"/>
    <x v="0"/>
  </r>
  <r>
    <x v="3"/>
    <n v="5"/>
    <d v="2013-10-18T00:00:00"/>
    <x v="52"/>
    <n v="57"/>
    <n v="452"/>
    <n v="176"/>
    <n v="325"/>
    <x v="225"/>
    <x v="0"/>
  </r>
  <r>
    <x v="4"/>
    <n v="6"/>
    <d v="2013-10-19T00:00:00"/>
    <x v="46"/>
    <n v="98"/>
    <n v="688"/>
    <n v="238"/>
    <n v="373"/>
    <x v="235"/>
    <x v="1"/>
  </r>
  <r>
    <x v="5"/>
    <n v="7"/>
    <d v="2013-10-20T00:00:00"/>
    <x v="57"/>
    <n v="81"/>
    <n v="630"/>
    <n v="325"/>
    <n v="448"/>
    <x v="236"/>
    <x v="1"/>
  </r>
  <r>
    <x v="6"/>
    <n v="1"/>
    <d v="2013-10-21T00:00:00"/>
    <x v="56"/>
    <n v="50"/>
    <n v="648"/>
    <n v="216"/>
    <n v="324"/>
    <x v="237"/>
    <x v="0"/>
  </r>
  <r>
    <x v="0"/>
    <n v="2"/>
    <d v="2013-10-22T00:00:00"/>
    <x v="32"/>
    <n v="39"/>
    <n v="596"/>
    <n v="213"/>
    <n v="412"/>
    <x v="125"/>
    <x v="1"/>
  </r>
  <r>
    <x v="1"/>
    <n v="3"/>
    <d v="2013-10-23T00:00:00"/>
    <x v="35"/>
    <n v="46"/>
    <n v="304"/>
    <n v="264"/>
    <n v="348"/>
    <x v="150"/>
    <x v="0"/>
  </r>
  <r>
    <x v="2"/>
    <n v="4"/>
    <d v="2013-10-24T00:00:00"/>
    <x v="5"/>
    <n v="49"/>
    <n v="514"/>
    <n v="50"/>
    <n v="228"/>
    <x v="238"/>
    <x v="0"/>
  </r>
  <r>
    <x v="3"/>
    <n v="5"/>
    <d v="2013-10-25T00:00:00"/>
    <x v="70"/>
    <n v="57"/>
    <n v="413"/>
    <n v="184"/>
    <n v="432"/>
    <x v="239"/>
    <x v="0"/>
  </r>
  <r>
    <x v="4"/>
    <n v="6"/>
    <d v="2013-10-26T00:00:00"/>
    <x v="64"/>
    <n v="71"/>
    <n v="564"/>
    <n v="213"/>
    <n v="399"/>
    <x v="240"/>
    <x v="0"/>
  </r>
  <r>
    <x v="5"/>
    <n v="7"/>
    <d v="2013-10-27T00:00:00"/>
    <x v="28"/>
    <n v="42"/>
    <n v="701"/>
    <n v="261"/>
    <n v="462"/>
    <x v="241"/>
    <x v="0"/>
  </r>
  <r>
    <x v="6"/>
    <n v="1"/>
    <d v="2013-10-28T00:00:00"/>
    <x v="6"/>
    <n v="42"/>
    <n v="497"/>
    <n v="153"/>
    <n v="204"/>
    <x v="211"/>
    <x v="0"/>
  </r>
  <r>
    <x v="0"/>
    <n v="2"/>
    <d v="2013-10-29T00:00:00"/>
    <x v="30"/>
    <n v="24"/>
    <n v="456"/>
    <n v="232"/>
    <n v="273"/>
    <x v="98"/>
    <x v="0"/>
  </r>
  <r>
    <x v="1"/>
    <n v="3"/>
    <d v="2013-10-30T00:00:00"/>
    <x v="8"/>
    <n v="42"/>
    <n v="444"/>
    <n v="115"/>
    <n v="308"/>
    <x v="242"/>
    <x v="0"/>
  </r>
  <r>
    <x v="2"/>
    <n v="4"/>
    <d v="2013-10-31T00:00:00"/>
    <x v="30"/>
    <n v="43"/>
    <n v="443"/>
    <n v="221"/>
    <n v="305"/>
    <x v="243"/>
    <x v="0"/>
  </r>
  <r>
    <x v="3"/>
    <n v="5"/>
    <d v="2013-11-01T00:00:00"/>
    <x v="13"/>
    <n v="79"/>
    <n v="512"/>
    <n v="167"/>
    <n v="446"/>
    <x v="193"/>
    <x v="0"/>
  </r>
  <r>
    <x v="4"/>
    <n v="6"/>
    <d v="2013-11-02T00:00:00"/>
    <x v="35"/>
    <n v="55"/>
    <n v="884"/>
    <n v="243"/>
    <n v="343"/>
    <x v="244"/>
    <x v="0"/>
  </r>
  <r>
    <x v="5"/>
    <n v="7"/>
    <d v="2013-11-03T00:00:00"/>
    <x v="54"/>
    <n v="62"/>
    <n v="348"/>
    <n v="199"/>
    <n v="380"/>
    <x v="52"/>
    <x v="0"/>
  </r>
  <r>
    <x v="6"/>
    <n v="1"/>
    <d v="2013-11-04T00:00:00"/>
    <x v="22"/>
    <n v="57"/>
    <n v="485"/>
    <n v="111"/>
    <n v="443"/>
    <x v="25"/>
    <x v="0"/>
  </r>
  <r>
    <x v="0"/>
    <n v="2"/>
    <d v="2013-11-05T00:00:00"/>
    <x v="32"/>
    <n v="38"/>
    <n v="665"/>
    <n v="182"/>
    <n v="363"/>
    <x v="245"/>
    <x v="0"/>
  </r>
  <r>
    <x v="1"/>
    <n v="3"/>
    <d v="2013-11-06T00:00:00"/>
    <x v="17"/>
    <n v="46"/>
    <n v="730"/>
    <n v="169"/>
    <n v="328"/>
    <x v="198"/>
    <x v="0"/>
  </r>
  <r>
    <x v="2"/>
    <n v="4"/>
    <d v="2013-11-07T00:00:00"/>
    <x v="57"/>
    <n v="41"/>
    <n v="636"/>
    <n v="151"/>
    <n v="478"/>
    <x v="246"/>
    <x v="1"/>
  </r>
  <r>
    <x v="3"/>
    <n v="5"/>
    <d v="2013-11-08T00:00:00"/>
    <x v="27"/>
    <n v="80"/>
    <n v="543"/>
    <n v="230"/>
    <n v="410"/>
    <x v="247"/>
    <x v="0"/>
  </r>
  <r>
    <x v="4"/>
    <n v="6"/>
    <d v="2013-11-09T00:00:00"/>
    <x v="73"/>
    <n v="67"/>
    <n v="674"/>
    <n v="206"/>
    <n v="545"/>
    <x v="169"/>
    <x v="0"/>
  </r>
  <r>
    <x v="5"/>
    <n v="7"/>
    <d v="2013-11-10T00:00:00"/>
    <x v="11"/>
    <n v="40"/>
    <n v="568"/>
    <n v="203"/>
    <n v="382"/>
    <x v="237"/>
    <x v="0"/>
  </r>
  <r>
    <x v="6"/>
    <n v="1"/>
    <d v="2013-11-11T00:00:00"/>
    <x v="20"/>
    <n v="51"/>
    <n v="446"/>
    <n v="180"/>
    <n v="364"/>
    <x v="141"/>
    <x v="0"/>
  </r>
  <r>
    <x v="0"/>
    <n v="2"/>
    <d v="2013-11-12T00:00:00"/>
    <x v="52"/>
    <n v="34"/>
    <n v="703"/>
    <n v="154"/>
    <n v="346"/>
    <x v="248"/>
    <x v="0"/>
  </r>
  <r>
    <x v="1"/>
    <n v="3"/>
    <d v="2013-11-13T00:00:00"/>
    <x v="0"/>
    <n v="52"/>
    <n v="512"/>
    <n v="123"/>
    <n v="394"/>
    <x v="151"/>
    <x v="0"/>
  </r>
  <r>
    <x v="2"/>
    <n v="4"/>
    <d v="2013-11-14T00:00:00"/>
    <x v="29"/>
    <n v="53"/>
    <n v="497"/>
    <n v="167"/>
    <n v="302"/>
    <x v="249"/>
    <x v="0"/>
  </r>
  <r>
    <x v="3"/>
    <n v="5"/>
    <d v="2013-11-15T00:00:00"/>
    <x v="11"/>
    <n v="51"/>
    <n v="803"/>
    <n v="160"/>
    <n v="365"/>
    <x v="250"/>
    <x v="0"/>
  </r>
  <r>
    <x v="4"/>
    <n v="6"/>
    <d v="2013-11-16T00:00:00"/>
    <x v="4"/>
    <n v="63"/>
    <n v="855"/>
    <n v="166"/>
    <n v="554"/>
    <x v="44"/>
    <x v="0"/>
  </r>
  <r>
    <x v="5"/>
    <n v="7"/>
    <d v="2013-11-17T00:00:00"/>
    <x v="80"/>
    <n v="58"/>
    <n v="694"/>
    <n v="175"/>
    <n v="405"/>
    <x v="251"/>
    <x v="0"/>
  </r>
  <r>
    <x v="6"/>
    <n v="1"/>
    <d v="2013-11-18T00:00:00"/>
    <x v="35"/>
    <n v="44"/>
    <n v="526"/>
    <n v="197"/>
    <n v="423"/>
    <x v="252"/>
    <x v="0"/>
  </r>
  <r>
    <x v="0"/>
    <n v="2"/>
    <d v="2013-11-19T00:00:00"/>
    <x v="23"/>
    <n v="49"/>
    <n v="513"/>
    <n v="72"/>
    <n v="355"/>
    <x v="253"/>
    <x v="0"/>
  </r>
  <r>
    <x v="1"/>
    <n v="3"/>
    <d v="2013-11-20T00:00:00"/>
    <x v="23"/>
    <n v="41"/>
    <n v="388"/>
    <n v="99"/>
    <n v="289"/>
    <x v="53"/>
    <x v="0"/>
  </r>
  <r>
    <x v="2"/>
    <n v="4"/>
    <d v="2013-11-21T00:00:00"/>
    <x v="0"/>
    <n v="52"/>
    <n v="443"/>
    <n v="149"/>
    <n v="221"/>
    <x v="254"/>
    <x v="0"/>
  </r>
  <r>
    <x v="3"/>
    <n v="5"/>
    <d v="2013-11-22T00:00:00"/>
    <x v="41"/>
    <n v="44"/>
    <n v="692"/>
    <n v="169"/>
    <n v="439"/>
    <x v="255"/>
    <x v="0"/>
  </r>
  <r>
    <x v="4"/>
    <n v="6"/>
    <d v="2013-11-23T00:00:00"/>
    <x v="81"/>
    <n v="88"/>
    <n v="645"/>
    <n v="340"/>
    <n v="771"/>
    <x v="256"/>
    <x v="1"/>
  </r>
  <r>
    <x v="5"/>
    <n v="7"/>
    <d v="2013-11-24T00:00:00"/>
    <x v="61"/>
    <n v="48"/>
    <n v="575"/>
    <n v="203"/>
    <n v="446"/>
    <x v="257"/>
    <x v="0"/>
  </r>
  <r>
    <x v="6"/>
    <n v="1"/>
    <d v="2013-11-25T00:00:00"/>
    <x v="53"/>
    <n v="52"/>
    <n v="430"/>
    <n v="200"/>
    <n v="451"/>
    <x v="213"/>
    <x v="1"/>
  </r>
  <r>
    <x v="0"/>
    <n v="2"/>
    <d v="2013-11-26T00:00:00"/>
    <x v="35"/>
    <n v="58"/>
    <n v="489"/>
    <n v="152"/>
    <n v="275"/>
    <x v="258"/>
    <x v="0"/>
  </r>
  <r>
    <x v="1"/>
    <n v="3"/>
    <d v="2013-11-27T00:00:00"/>
    <x v="72"/>
    <n v="65"/>
    <n v="538"/>
    <n v="111"/>
    <n v="426"/>
    <x v="56"/>
    <x v="1"/>
  </r>
  <r>
    <x v="2"/>
    <n v="4"/>
    <d v="2013-11-28T00:00:00"/>
    <x v="18"/>
    <n v="57"/>
    <n v="409"/>
    <n v="104"/>
    <n v="403"/>
    <x v="259"/>
    <x v="0"/>
  </r>
  <r>
    <x v="3"/>
    <n v="5"/>
    <d v="2013-11-29T00:00:00"/>
    <x v="16"/>
    <n v="54"/>
    <n v="647"/>
    <n v="182"/>
    <n v="412"/>
    <x v="260"/>
    <x v="0"/>
  </r>
  <r>
    <x v="4"/>
    <n v="6"/>
    <d v="2013-11-30T00:00:00"/>
    <x v="45"/>
    <n v="51"/>
    <n v="794"/>
    <n v="183"/>
    <n v="399"/>
    <x v="261"/>
    <x v="0"/>
  </r>
  <r>
    <x v="5"/>
    <n v="7"/>
    <d v="2013-12-01T00:00:00"/>
    <x v="18"/>
    <n v="29"/>
    <n v="694"/>
    <n v="220"/>
    <n v="367"/>
    <x v="262"/>
    <x v="0"/>
  </r>
  <r>
    <x v="6"/>
    <n v="1"/>
    <d v="2013-12-02T00:00:00"/>
    <x v="43"/>
    <n v="46"/>
    <n v="358"/>
    <n v="126"/>
    <n v="404"/>
    <x v="263"/>
    <x v="0"/>
  </r>
  <r>
    <x v="0"/>
    <n v="2"/>
    <d v="2013-12-03T00:00:00"/>
    <x v="44"/>
    <n v="41"/>
    <n v="342"/>
    <n v="154"/>
    <n v="428"/>
    <x v="264"/>
    <x v="0"/>
  </r>
  <r>
    <x v="1"/>
    <n v="3"/>
    <d v="2013-12-04T00:00:00"/>
    <x v="7"/>
    <n v="51"/>
    <n v="407"/>
    <n v="155"/>
    <n v="195"/>
    <x v="265"/>
    <x v="0"/>
  </r>
  <r>
    <x v="2"/>
    <n v="4"/>
    <d v="2013-12-05T00:00:00"/>
    <x v="6"/>
    <n v="61"/>
    <n v="360"/>
    <n v="164"/>
    <n v="336"/>
    <x v="266"/>
    <x v="0"/>
  </r>
  <r>
    <x v="3"/>
    <n v="5"/>
    <d v="2013-12-06T00:00:00"/>
    <x v="69"/>
    <n v="56"/>
    <n v="722"/>
    <n v="311"/>
    <n v="441"/>
    <x v="267"/>
    <x v="0"/>
  </r>
  <r>
    <x v="4"/>
    <n v="6"/>
    <d v="2013-12-07T00:00:00"/>
    <x v="70"/>
    <n v="71"/>
    <n v="684"/>
    <n v="202"/>
    <n v="217"/>
    <x v="268"/>
    <x v="0"/>
  </r>
  <r>
    <x v="5"/>
    <n v="7"/>
    <d v="2013-12-08T00:00:00"/>
    <x v="32"/>
    <n v="61"/>
    <n v="534"/>
    <n v="178"/>
    <n v="561"/>
    <x v="269"/>
    <x v="0"/>
  </r>
  <r>
    <x v="6"/>
    <n v="1"/>
    <d v="2013-12-09T00:00:00"/>
    <x v="68"/>
    <n v="52"/>
    <n v="425"/>
    <n v="103"/>
    <n v="317"/>
    <x v="242"/>
    <x v="0"/>
  </r>
  <r>
    <x v="0"/>
    <n v="2"/>
    <d v="2013-12-10T00:00:00"/>
    <x v="24"/>
    <n v="54"/>
    <n v="557"/>
    <n v="163"/>
    <n v="446"/>
    <x v="270"/>
    <x v="1"/>
  </r>
  <r>
    <x v="1"/>
    <n v="3"/>
    <d v="2013-12-11T00:00:00"/>
    <x v="17"/>
    <n v="36"/>
    <n v="418"/>
    <n v="148"/>
    <n v="373"/>
    <x v="181"/>
    <x v="0"/>
  </r>
  <r>
    <x v="2"/>
    <n v="4"/>
    <d v="2013-12-12T00:00:00"/>
    <x v="51"/>
    <n v="53"/>
    <n v="476"/>
    <n v="186"/>
    <n v="346"/>
    <x v="271"/>
    <x v="0"/>
  </r>
  <r>
    <x v="3"/>
    <n v="5"/>
    <d v="2013-12-13T00:00:00"/>
    <x v="26"/>
    <n v="66"/>
    <n v="538"/>
    <n v="201"/>
    <n v="391"/>
    <x v="118"/>
    <x v="0"/>
  </r>
  <r>
    <x v="4"/>
    <n v="6"/>
    <d v="2013-12-14T00:00:00"/>
    <x v="29"/>
    <n v="61"/>
    <n v="681"/>
    <n v="214"/>
    <n v="449"/>
    <x v="272"/>
    <x v="0"/>
  </r>
  <r>
    <x v="5"/>
    <n v="7"/>
    <d v="2013-12-15T00:00:00"/>
    <x v="61"/>
    <n v="61"/>
    <n v="515"/>
    <n v="259"/>
    <n v="529"/>
    <x v="273"/>
    <x v="0"/>
  </r>
  <r>
    <x v="6"/>
    <n v="1"/>
    <d v="2013-12-16T00:00:00"/>
    <x v="32"/>
    <n v="46"/>
    <n v="322"/>
    <n v="148"/>
    <n v="318"/>
    <x v="274"/>
    <x v="0"/>
  </r>
  <r>
    <x v="0"/>
    <n v="2"/>
    <d v="2013-12-17T00:00:00"/>
    <x v="24"/>
    <n v="43"/>
    <n v="487"/>
    <n v="195"/>
    <n v="300"/>
    <x v="275"/>
    <x v="0"/>
  </r>
  <r>
    <x v="1"/>
    <n v="3"/>
    <d v="2013-12-18T00:00:00"/>
    <x v="30"/>
    <n v="51"/>
    <n v="478"/>
    <n v="181"/>
    <n v="317"/>
    <x v="139"/>
    <x v="0"/>
  </r>
  <r>
    <x v="2"/>
    <n v="4"/>
    <d v="2013-12-19T00:00:00"/>
    <x v="20"/>
    <n v="57"/>
    <n v="704"/>
    <n v="224"/>
    <n v="564"/>
    <x v="276"/>
    <x v="1"/>
  </r>
  <r>
    <x v="3"/>
    <n v="5"/>
    <d v="2013-12-20T00:00:00"/>
    <x v="10"/>
    <n v="62"/>
    <n v="628"/>
    <n v="237"/>
    <n v="408"/>
    <x v="277"/>
    <x v="0"/>
  </r>
  <r>
    <x v="4"/>
    <n v="6"/>
    <d v="2013-12-21T00:00:00"/>
    <x v="68"/>
    <n v="65"/>
    <n v="613"/>
    <n v="147"/>
    <n v="310"/>
    <x v="278"/>
    <x v="0"/>
  </r>
  <r>
    <x v="5"/>
    <n v="7"/>
    <d v="2013-12-22T00:00:00"/>
    <x v="57"/>
    <n v="50"/>
    <n v="532"/>
    <n v="175"/>
    <n v="535"/>
    <x v="260"/>
    <x v="0"/>
  </r>
  <r>
    <x v="6"/>
    <n v="1"/>
    <d v="2013-12-23T00:00:00"/>
    <x v="14"/>
    <n v="27"/>
    <n v="329"/>
    <n v="133"/>
    <n v="341"/>
    <x v="279"/>
    <x v="0"/>
  </r>
  <r>
    <x v="0"/>
    <n v="2"/>
    <d v="2013-12-24T00:00:00"/>
    <x v="32"/>
    <n v="49"/>
    <n v="476"/>
    <n v="231"/>
    <n v="357"/>
    <x v="213"/>
    <x v="0"/>
  </r>
  <r>
    <x v="1"/>
    <n v="3"/>
    <d v="2013-12-25T00:00:00"/>
    <x v="32"/>
    <n v="63"/>
    <n v="591"/>
    <n v="98"/>
    <n v="286"/>
    <x v="280"/>
    <x v="1"/>
  </r>
  <r>
    <x v="2"/>
    <n v="4"/>
    <d v="2013-12-26T00:00:00"/>
    <x v="51"/>
    <n v="47"/>
    <n v="455"/>
    <n v="131"/>
    <n v="337"/>
    <x v="281"/>
    <x v="0"/>
  </r>
  <r>
    <x v="3"/>
    <n v="5"/>
    <d v="2013-12-27T00:00:00"/>
    <x v="11"/>
    <n v="50"/>
    <n v="270"/>
    <n v="149"/>
    <n v="384"/>
    <x v="61"/>
    <x v="0"/>
  </r>
  <r>
    <x v="4"/>
    <n v="6"/>
    <d v="2013-12-28T00:00:00"/>
    <x v="52"/>
    <n v="76"/>
    <n v="658"/>
    <n v="206"/>
    <n v="518"/>
    <x v="282"/>
    <x v="0"/>
  </r>
  <r>
    <x v="5"/>
    <n v="7"/>
    <d v="2013-12-29T00:00:00"/>
    <x v="73"/>
    <n v="43"/>
    <n v="514"/>
    <n v="180"/>
    <n v="493"/>
    <x v="125"/>
    <x v="0"/>
  </r>
  <r>
    <x v="6"/>
    <n v="1"/>
    <d v="2013-12-30T00:00:00"/>
    <x v="72"/>
    <n v="51"/>
    <n v="438"/>
    <n v="157"/>
    <n v="390"/>
    <x v="283"/>
    <x v="0"/>
  </r>
  <r>
    <x v="0"/>
    <n v="2"/>
    <d v="2013-12-31T00:00:00"/>
    <x v="7"/>
    <n v="51"/>
    <n v="506"/>
    <n v="181"/>
    <n v="363"/>
    <x v="93"/>
    <x v="0"/>
  </r>
  <r>
    <x v="1"/>
    <n v="3"/>
    <d v="2014-01-01T00:00:00"/>
    <x v="72"/>
    <n v="52"/>
    <n v="475"/>
    <n v="146"/>
    <n v="331"/>
    <x v="122"/>
    <x v="0"/>
  </r>
  <r>
    <x v="2"/>
    <n v="4"/>
    <d v="2014-01-02T00:00:00"/>
    <x v="65"/>
    <n v="47"/>
    <n v="461"/>
    <n v="129"/>
    <n v="409"/>
    <x v="284"/>
    <x v="0"/>
  </r>
  <r>
    <x v="3"/>
    <n v="5"/>
    <d v="2014-01-03T00:00:00"/>
    <x v="68"/>
    <n v="71"/>
    <n v="752"/>
    <n v="266"/>
    <n v="536"/>
    <x v="285"/>
    <x v="0"/>
  </r>
  <r>
    <x v="4"/>
    <n v="6"/>
    <d v="2014-01-04T00:00:00"/>
    <x v="56"/>
    <n v="79"/>
    <n v="354"/>
    <n v="282"/>
    <n v="512"/>
    <x v="286"/>
    <x v="0"/>
  </r>
  <r>
    <x v="5"/>
    <n v="7"/>
    <d v="2014-01-05T00:00:00"/>
    <x v="39"/>
    <n v="64"/>
    <n v="466"/>
    <n v="205"/>
    <n v="288"/>
    <x v="287"/>
    <x v="0"/>
  </r>
  <r>
    <x v="6"/>
    <n v="1"/>
    <d v="2014-01-06T00:00:00"/>
    <x v="32"/>
    <n v="62"/>
    <n v="475"/>
    <n v="177"/>
    <n v="379"/>
    <x v="288"/>
    <x v="0"/>
  </r>
  <r>
    <x v="0"/>
    <n v="2"/>
    <d v="2014-01-07T00:00:00"/>
    <x v="32"/>
    <n v="42"/>
    <n v="408"/>
    <n v="126"/>
    <n v="445"/>
    <x v="289"/>
    <x v="0"/>
  </r>
  <r>
    <x v="1"/>
    <n v="3"/>
    <d v="2014-01-08T00:00:00"/>
    <x v="72"/>
    <n v="31"/>
    <n v="653"/>
    <n v="178"/>
    <n v="387"/>
    <x v="199"/>
    <x v="0"/>
  </r>
  <r>
    <x v="2"/>
    <n v="4"/>
    <d v="2014-01-09T00:00:00"/>
    <x v="44"/>
    <n v="56"/>
    <n v="620"/>
    <n v="203"/>
    <n v="326"/>
    <x v="290"/>
    <x v="1"/>
  </r>
  <r>
    <x v="3"/>
    <n v="5"/>
    <d v="2014-01-10T00:00:00"/>
    <x v="56"/>
    <n v="51"/>
    <n v="661"/>
    <n v="128"/>
    <n v="375"/>
    <x v="291"/>
    <x v="0"/>
  </r>
  <r>
    <x v="4"/>
    <n v="6"/>
    <d v="2014-01-11T00:00:00"/>
    <x v="37"/>
    <n v="85"/>
    <n v="644"/>
    <n v="235"/>
    <n v="719"/>
    <x v="292"/>
    <x v="1"/>
  </r>
  <r>
    <x v="5"/>
    <n v="7"/>
    <d v="2014-01-12T00:00:00"/>
    <x v="71"/>
    <n v="65"/>
    <n v="556"/>
    <n v="187"/>
    <n v="405"/>
    <x v="293"/>
    <x v="0"/>
  </r>
  <r>
    <x v="6"/>
    <n v="1"/>
    <d v="2014-01-13T00:00:00"/>
    <x v="7"/>
    <n v="43"/>
    <n v="412"/>
    <n v="70"/>
    <n v="478"/>
    <x v="294"/>
    <x v="0"/>
  </r>
  <r>
    <x v="0"/>
    <n v="2"/>
    <d v="2014-01-14T00:00:00"/>
    <x v="22"/>
    <n v="46"/>
    <n v="375"/>
    <n v="198"/>
    <n v="302"/>
    <x v="295"/>
    <x v="0"/>
  </r>
  <r>
    <x v="1"/>
    <n v="3"/>
    <d v="2014-01-15T00:00:00"/>
    <x v="35"/>
    <n v="33"/>
    <n v="671"/>
    <n v="167"/>
    <n v="513"/>
    <x v="296"/>
    <x v="1"/>
  </r>
  <r>
    <x v="2"/>
    <n v="4"/>
    <d v="2014-01-16T00:00:00"/>
    <x v="12"/>
    <n v="38"/>
    <n v="508"/>
    <n v="98"/>
    <n v="332"/>
    <x v="297"/>
    <x v="0"/>
  </r>
  <r>
    <x v="3"/>
    <n v="5"/>
    <d v="2014-01-17T00:00:00"/>
    <x v="41"/>
    <n v="52"/>
    <n v="525"/>
    <n v="185"/>
    <n v="406"/>
    <x v="298"/>
    <x v="0"/>
  </r>
  <r>
    <x v="4"/>
    <n v="6"/>
    <d v="2014-01-18T00:00:00"/>
    <x v="50"/>
    <n v="71"/>
    <n v="661"/>
    <n v="184"/>
    <n v="609"/>
    <x v="299"/>
    <x v="0"/>
  </r>
  <r>
    <x v="5"/>
    <n v="7"/>
    <d v="2014-01-19T00:00:00"/>
    <x v="19"/>
    <n v="53"/>
    <n v="441"/>
    <n v="152"/>
    <n v="456"/>
    <x v="213"/>
    <x v="0"/>
  </r>
  <r>
    <x v="6"/>
    <n v="1"/>
    <d v="2014-01-20T00:00:00"/>
    <x v="3"/>
    <n v="39"/>
    <n v="542"/>
    <n v="174"/>
    <n v="491"/>
    <x v="300"/>
    <x v="0"/>
  </r>
  <r>
    <x v="0"/>
    <n v="2"/>
    <d v="2014-01-21T00:00:00"/>
    <x v="65"/>
    <n v="39"/>
    <n v="393"/>
    <n v="148"/>
    <n v="328"/>
    <x v="301"/>
    <x v="0"/>
  </r>
  <r>
    <x v="1"/>
    <n v="3"/>
    <d v="2014-01-22T00:00:00"/>
    <x v="82"/>
    <n v="51"/>
    <n v="461"/>
    <n v="180"/>
    <n v="218"/>
    <x v="302"/>
    <x v="1"/>
  </r>
  <r>
    <x v="2"/>
    <n v="4"/>
    <d v="2014-01-23T00:00:00"/>
    <x v="28"/>
    <n v="43"/>
    <n v="426"/>
    <n v="172"/>
    <n v="459"/>
    <x v="224"/>
    <x v="0"/>
  </r>
  <r>
    <x v="3"/>
    <n v="5"/>
    <d v="2014-01-24T00:00:00"/>
    <x v="72"/>
    <n v="62"/>
    <n v="576"/>
    <n v="150"/>
    <n v="466"/>
    <x v="303"/>
    <x v="0"/>
  </r>
  <r>
    <x v="4"/>
    <n v="6"/>
    <d v="2014-01-25T00:00:00"/>
    <x v="52"/>
    <n v="43"/>
    <n v="714"/>
    <n v="216"/>
    <n v="419"/>
    <x v="144"/>
    <x v="0"/>
  </r>
  <r>
    <x v="5"/>
    <n v="7"/>
    <d v="2014-01-26T00:00:00"/>
    <x v="20"/>
    <n v="84"/>
    <n v="407"/>
    <n v="238"/>
    <n v="382"/>
    <x v="33"/>
    <x v="0"/>
  </r>
  <r>
    <x v="6"/>
    <n v="1"/>
    <d v="2014-01-27T00:00:00"/>
    <x v="15"/>
    <n v="54"/>
    <n v="524"/>
    <n v="224"/>
    <n v="372"/>
    <x v="1"/>
    <x v="0"/>
  </r>
  <r>
    <x v="0"/>
    <n v="2"/>
    <d v="2014-01-28T00:00:00"/>
    <x v="44"/>
    <n v="43"/>
    <n v="425"/>
    <n v="163"/>
    <n v="327"/>
    <x v="304"/>
    <x v="0"/>
  </r>
  <r>
    <x v="1"/>
    <n v="3"/>
    <d v="2014-01-29T00:00:00"/>
    <x v="57"/>
    <n v="50"/>
    <n v="487"/>
    <n v="190"/>
    <n v="343"/>
    <x v="305"/>
    <x v="0"/>
  </r>
  <r>
    <x v="2"/>
    <n v="4"/>
    <d v="2014-01-30T00:00:00"/>
    <x v="23"/>
    <n v="62"/>
    <n v="459"/>
    <n v="181"/>
    <n v="443"/>
    <x v="172"/>
    <x v="0"/>
  </r>
  <r>
    <x v="3"/>
    <n v="5"/>
    <d v="2014-01-31T00:00:00"/>
    <x v="5"/>
    <n v="62"/>
    <n v="500"/>
    <n v="267"/>
    <n v="505"/>
    <x v="306"/>
    <x v="0"/>
  </r>
  <r>
    <x v="4"/>
    <n v="6"/>
    <d v="2014-02-01T00:00:00"/>
    <x v="69"/>
    <n v="54"/>
    <n v="754"/>
    <n v="186"/>
    <n v="603"/>
    <x v="307"/>
    <x v="0"/>
  </r>
  <r>
    <x v="5"/>
    <n v="7"/>
    <d v="2014-02-02T00:00:00"/>
    <x v="43"/>
    <n v="70"/>
    <n v="572"/>
    <n v="209"/>
    <n v="506"/>
    <x v="308"/>
    <x v="0"/>
  </r>
  <r>
    <x v="6"/>
    <n v="1"/>
    <d v="2014-02-03T00:00:00"/>
    <x v="22"/>
    <n v="71"/>
    <n v="555"/>
    <n v="166"/>
    <n v="284"/>
    <x v="309"/>
    <x v="0"/>
  </r>
  <r>
    <x v="0"/>
    <n v="2"/>
    <d v="2014-02-04T00:00:00"/>
    <x v="14"/>
    <n v="41"/>
    <n v="554"/>
    <n v="176"/>
    <n v="263"/>
    <x v="310"/>
    <x v="0"/>
  </r>
  <r>
    <x v="1"/>
    <n v="3"/>
    <d v="2014-02-05T00:00:00"/>
    <x v="10"/>
    <n v="49"/>
    <n v="407"/>
    <n v="75"/>
    <n v="443"/>
    <x v="311"/>
    <x v="0"/>
  </r>
  <r>
    <x v="2"/>
    <n v="4"/>
    <d v="2014-02-06T00:00:00"/>
    <x v="0"/>
    <n v="49"/>
    <n v="517"/>
    <n v="102"/>
    <n v="320"/>
    <x v="312"/>
    <x v="0"/>
  </r>
  <r>
    <x v="3"/>
    <n v="5"/>
    <d v="2014-02-07T00:00:00"/>
    <x v="35"/>
    <n v="44"/>
    <n v="397"/>
    <n v="136"/>
    <n v="507"/>
    <x v="313"/>
    <x v="0"/>
  </r>
  <r>
    <x v="4"/>
    <n v="6"/>
    <d v="2014-02-08T00:00:00"/>
    <x v="41"/>
    <n v="72"/>
    <n v="752"/>
    <n v="180"/>
    <n v="568"/>
    <x v="314"/>
    <x v="0"/>
  </r>
  <r>
    <x v="5"/>
    <n v="7"/>
    <d v="2014-02-09T00:00:00"/>
    <x v="15"/>
    <n v="68"/>
    <n v="546"/>
    <n v="214"/>
    <n v="582"/>
    <x v="315"/>
    <x v="0"/>
  </r>
  <r>
    <x v="6"/>
    <n v="1"/>
    <d v="2014-02-10T00:00:00"/>
    <x v="23"/>
    <n v="37"/>
    <n v="462"/>
    <n v="136"/>
    <n v="356"/>
    <x v="316"/>
    <x v="0"/>
  </r>
  <r>
    <x v="0"/>
    <n v="2"/>
    <d v="2014-02-11T00:00:00"/>
    <x v="21"/>
    <n v="57"/>
    <n v="422"/>
    <n v="160"/>
    <n v="376"/>
    <x v="317"/>
    <x v="0"/>
  </r>
  <r>
    <x v="1"/>
    <n v="3"/>
    <d v="2014-02-12T00:00:00"/>
    <x v="70"/>
    <n v="50"/>
    <n v="548"/>
    <n v="204"/>
    <n v="365"/>
    <x v="291"/>
    <x v="1"/>
  </r>
  <r>
    <x v="2"/>
    <n v="4"/>
    <d v="2014-02-13T00:00:00"/>
    <x v="28"/>
    <n v="44"/>
    <n v="484"/>
    <n v="128"/>
    <n v="397"/>
    <x v="318"/>
    <x v="0"/>
  </r>
  <r>
    <x v="3"/>
    <n v="5"/>
    <d v="2014-02-14T00:00:00"/>
    <x v="3"/>
    <n v="77"/>
    <n v="660"/>
    <n v="176"/>
    <n v="398"/>
    <x v="319"/>
    <x v="0"/>
  </r>
  <r>
    <x v="4"/>
    <n v="6"/>
    <d v="2014-02-15T00:00:00"/>
    <x v="80"/>
    <n v="63"/>
    <n v="690"/>
    <n v="125"/>
    <n v="493"/>
    <x v="320"/>
    <x v="0"/>
  </r>
  <r>
    <x v="5"/>
    <n v="7"/>
    <d v="2014-02-16T00:00:00"/>
    <x v="54"/>
    <n v="66"/>
    <n v="340"/>
    <n v="142"/>
    <n v="374"/>
    <x v="222"/>
    <x v="0"/>
  </r>
  <r>
    <x v="6"/>
    <n v="1"/>
    <d v="2014-02-17T00:00:00"/>
    <x v="76"/>
    <n v="53"/>
    <n v="495"/>
    <n v="129"/>
    <n v="268"/>
    <x v="321"/>
    <x v="1"/>
  </r>
  <r>
    <x v="0"/>
    <n v="2"/>
    <d v="2014-02-18T00:00:00"/>
    <x v="2"/>
    <n v="34"/>
    <n v="564"/>
    <n v="173"/>
    <n v="219"/>
    <x v="322"/>
    <x v="0"/>
  </r>
  <r>
    <x v="1"/>
    <n v="3"/>
    <d v="2014-02-19T00:00:00"/>
    <x v="28"/>
    <n v="51"/>
    <n v="442"/>
    <n v="193"/>
    <n v="397"/>
    <x v="202"/>
    <x v="0"/>
  </r>
  <r>
    <x v="2"/>
    <n v="4"/>
    <d v="2014-02-20T00:00:00"/>
    <x v="23"/>
    <n v="51"/>
    <n v="324"/>
    <n v="151"/>
    <n v="392"/>
    <x v="321"/>
    <x v="0"/>
  </r>
  <r>
    <x v="3"/>
    <n v="5"/>
    <d v="2014-02-21T00:00:00"/>
    <x v="82"/>
    <n v="40"/>
    <n v="510"/>
    <n v="205"/>
    <n v="493"/>
    <x v="10"/>
    <x v="0"/>
  </r>
  <r>
    <x v="4"/>
    <n v="6"/>
    <d v="2014-02-22T00:00:00"/>
    <x v="17"/>
    <n v="73"/>
    <n v="288"/>
    <n v="200"/>
    <n v="561"/>
    <x v="41"/>
    <x v="0"/>
  </r>
  <r>
    <x v="5"/>
    <n v="7"/>
    <d v="2014-02-23T00:00:00"/>
    <x v="45"/>
    <n v="45"/>
    <n v="458"/>
    <n v="205"/>
    <n v="506"/>
    <x v="323"/>
    <x v="0"/>
  </r>
  <r>
    <x v="6"/>
    <n v="1"/>
    <d v="2014-02-24T00:00:00"/>
    <x v="22"/>
    <n v="58"/>
    <n v="680"/>
    <n v="178"/>
    <n v="330"/>
    <x v="324"/>
    <x v="0"/>
  </r>
  <r>
    <x v="0"/>
    <n v="2"/>
    <d v="2014-02-25T00:00:00"/>
    <x v="10"/>
    <n v="50"/>
    <n v="490"/>
    <n v="205"/>
    <n v="399"/>
    <x v="325"/>
    <x v="0"/>
  </r>
  <r>
    <x v="1"/>
    <n v="3"/>
    <d v="2014-02-26T00:00:00"/>
    <x v="0"/>
    <n v="39"/>
    <n v="368"/>
    <n v="165"/>
    <n v="282"/>
    <x v="326"/>
    <x v="0"/>
  </r>
  <r>
    <x v="2"/>
    <n v="4"/>
    <d v="2014-02-27T00:00:00"/>
    <x v="41"/>
    <n v="24"/>
    <n v="525"/>
    <n v="117"/>
    <n v="428"/>
    <x v="226"/>
    <x v="0"/>
  </r>
  <r>
    <x v="3"/>
    <n v="5"/>
    <d v="2014-02-28T00:00:00"/>
    <x v="10"/>
    <n v="51"/>
    <n v="464"/>
    <n v="240"/>
    <n v="495"/>
    <x v="198"/>
    <x v="0"/>
  </r>
  <r>
    <x v="4"/>
    <n v="6"/>
    <d v="2014-03-01T00:00:00"/>
    <x v="20"/>
    <n v="86"/>
    <n v="684"/>
    <n v="95"/>
    <n v="405"/>
    <x v="327"/>
    <x v="0"/>
  </r>
  <r>
    <x v="5"/>
    <n v="7"/>
    <d v="2014-03-02T00:00:00"/>
    <x v="41"/>
    <n v="57"/>
    <n v="818"/>
    <n v="217"/>
    <n v="507"/>
    <x v="328"/>
    <x v="0"/>
  </r>
  <r>
    <x v="6"/>
    <n v="1"/>
    <d v="2014-03-03T00:00:00"/>
    <x v="16"/>
    <n v="59"/>
    <n v="561"/>
    <n v="167"/>
    <n v="500"/>
    <x v="179"/>
    <x v="1"/>
  </r>
  <r>
    <x v="0"/>
    <n v="2"/>
    <d v="2014-03-04T00:00:00"/>
    <x v="5"/>
    <n v="38"/>
    <n v="509"/>
    <n v="174"/>
    <n v="361"/>
    <x v="7"/>
    <x v="0"/>
  </r>
  <r>
    <x v="1"/>
    <n v="3"/>
    <d v="2014-03-05T00:00:00"/>
    <x v="29"/>
    <n v="64"/>
    <n v="687"/>
    <n v="178"/>
    <n v="401"/>
    <x v="329"/>
    <x v="1"/>
  </r>
  <r>
    <x v="2"/>
    <n v="4"/>
    <d v="2014-03-06T00:00:00"/>
    <x v="33"/>
    <n v="66"/>
    <n v="330"/>
    <n v="162"/>
    <n v="320"/>
    <x v="217"/>
    <x v="0"/>
  </r>
  <r>
    <x v="3"/>
    <n v="5"/>
    <d v="2014-03-07T00:00:00"/>
    <x v="27"/>
    <n v="64"/>
    <n v="679"/>
    <n v="137"/>
    <n v="320"/>
    <x v="330"/>
    <x v="0"/>
  </r>
  <r>
    <x v="4"/>
    <n v="6"/>
    <d v="2014-03-08T00:00:00"/>
    <x v="57"/>
    <n v="64"/>
    <n v="707"/>
    <n v="253"/>
    <n v="368"/>
    <x v="320"/>
    <x v="0"/>
  </r>
  <r>
    <x v="5"/>
    <n v="7"/>
    <d v="2014-03-09T00:00:00"/>
    <x v="22"/>
    <n v="64"/>
    <n v="593"/>
    <n v="187"/>
    <n v="299"/>
    <x v="331"/>
    <x v="0"/>
  </r>
  <r>
    <x v="6"/>
    <n v="1"/>
    <d v="2014-03-10T00:00:00"/>
    <x v="15"/>
    <n v="54"/>
    <n v="505"/>
    <n v="177"/>
    <n v="526"/>
    <x v="332"/>
    <x v="1"/>
  </r>
  <r>
    <x v="0"/>
    <n v="2"/>
    <d v="2014-03-11T00:00:00"/>
    <x v="44"/>
    <n v="46"/>
    <n v="324"/>
    <n v="126"/>
    <n v="471"/>
    <x v="333"/>
    <x v="0"/>
  </r>
  <r>
    <x v="1"/>
    <n v="3"/>
    <d v="2014-03-12T00:00:00"/>
    <x v="2"/>
    <n v="65"/>
    <n v="562"/>
    <n v="123"/>
    <n v="280"/>
    <x v="36"/>
    <x v="0"/>
  </r>
  <r>
    <x v="2"/>
    <n v="4"/>
    <d v="2014-03-13T00:00:00"/>
    <x v="11"/>
    <n v="71"/>
    <n v="746"/>
    <n v="162"/>
    <n v="468"/>
    <x v="261"/>
    <x v="1"/>
  </r>
  <r>
    <x v="3"/>
    <n v="5"/>
    <d v="2014-03-14T00:00:00"/>
    <x v="3"/>
    <n v="59"/>
    <n v="776"/>
    <n v="276"/>
    <n v="516"/>
    <x v="334"/>
    <x v="0"/>
  </r>
  <r>
    <x v="4"/>
    <n v="6"/>
    <d v="2014-03-15T00:00:00"/>
    <x v="29"/>
    <n v="88"/>
    <n v="596"/>
    <n v="209"/>
    <n v="299"/>
    <x v="182"/>
    <x v="0"/>
  </r>
  <r>
    <x v="5"/>
    <n v="7"/>
    <d v="2014-03-16T00:00:00"/>
    <x v="39"/>
    <n v="60"/>
    <n v="534"/>
    <n v="227"/>
    <n v="366"/>
    <x v="335"/>
    <x v="0"/>
  </r>
  <r>
    <x v="6"/>
    <n v="1"/>
    <d v="2014-03-17T00:00:00"/>
    <x v="11"/>
    <n v="38"/>
    <n v="579"/>
    <n v="147"/>
    <n v="486"/>
    <x v="336"/>
    <x v="1"/>
  </r>
  <r>
    <x v="0"/>
    <n v="2"/>
    <d v="2014-03-18T00:00:00"/>
    <x v="39"/>
    <n v="44"/>
    <n v="552"/>
    <n v="108"/>
    <n v="254"/>
    <x v="337"/>
    <x v="0"/>
  </r>
  <r>
    <x v="1"/>
    <n v="3"/>
    <d v="2014-03-19T00:00:00"/>
    <x v="35"/>
    <n v="46"/>
    <n v="651"/>
    <n v="178"/>
    <n v="448"/>
    <x v="71"/>
    <x v="0"/>
  </r>
  <r>
    <x v="2"/>
    <n v="4"/>
    <d v="2014-03-20T00:00:00"/>
    <x v="65"/>
    <n v="29"/>
    <n v="414"/>
    <n v="169"/>
    <n v="453"/>
    <x v="283"/>
    <x v="0"/>
  </r>
  <r>
    <x v="3"/>
    <n v="5"/>
    <d v="2014-03-21T00:00:00"/>
    <x v="8"/>
    <n v="40"/>
    <n v="752"/>
    <n v="165"/>
    <n v="471"/>
    <x v="338"/>
    <x v="0"/>
  </r>
  <r>
    <x v="4"/>
    <n v="6"/>
    <d v="2014-03-22T00:00:00"/>
    <x v="45"/>
    <n v="53"/>
    <n v="760"/>
    <n v="243"/>
    <n v="375"/>
    <x v="214"/>
    <x v="0"/>
  </r>
  <r>
    <x v="5"/>
    <n v="7"/>
    <d v="2014-03-23T00:00:00"/>
    <x v="22"/>
    <n v="61"/>
    <n v="691"/>
    <n v="246"/>
    <n v="492"/>
    <x v="154"/>
    <x v="0"/>
  </r>
  <r>
    <x v="6"/>
    <n v="1"/>
    <d v="2014-03-24T00:00:00"/>
    <x v="44"/>
    <n v="58"/>
    <n v="479"/>
    <n v="144"/>
    <n v="245"/>
    <x v="339"/>
    <x v="0"/>
  </r>
  <r>
    <x v="0"/>
    <n v="2"/>
    <d v="2014-03-25T00:00:00"/>
    <x v="6"/>
    <n v="51"/>
    <n v="582"/>
    <n v="197"/>
    <n v="362"/>
    <x v="340"/>
    <x v="0"/>
  </r>
  <r>
    <x v="1"/>
    <n v="3"/>
    <d v="2014-03-26T00:00:00"/>
    <x v="14"/>
    <n v="45"/>
    <n v="519"/>
    <n v="206"/>
    <n v="412"/>
    <x v="341"/>
    <x v="0"/>
  </r>
  <r>
    <x v="2"/>
    <n v="4"/>
    <d v="2014-03-27T00:00:00"/>
    <x v="22"/>
    <n v="55"/>
    <n v="461"/>
    <n v="194"/>
    <n v="286"/>
    <x v="230"/>
    <x v="0"/>
  </r>
  <r>
    <x v="3"/>
    <n v="5"/>
    <d v="2014-03-28T00:00:00"/>
    <x v="37"/>
    <n v="45"/>
    <n v="561"/>
    <n v="201"/>
    <n v="548"/>
    <x v="272"/>
    <x v="0"/>
  </r>
  <r>
    <x v="4"/>
    <n v="6"/>
    <d v="2014-03-29T00:00:00"/>
    <x v="69"/>
    <n v="42"/>
    <n v="581"/>
    <n v="186"/>
    <n v="434"/>
    <x v="166"/>
    <x v="0"/>
  </r>
  <r>
    <x v="5"/>
    <n v="7"/>
    <d v="2014-03-30T00:00:00"/>
    <x v="16"/>
    <n v="60"/>
    <n v="519"/>
    <n v="127"/>
    <n v="397"/>
    <x v="342"/>
    <x v="1"/>
  </r>
  <r>
    <x v="6"/>
    <n v="1"/>
    <d v="2014-03-31T00:00:00"/>
    <x v="8"/>
    <n v="53"/>
    <n v="446"/>
    <n v="206"/>
    <n v="346"/>
    <x v="343"/>
    <x v="0"/>
  </r>
  <r>
    <x v="0"/>
    <n v="2"/>
    <d v="2014-04-01T00:00:00"/>
    <x v="72"/>
    <n v="38"/>
    <n v="420"/>
    <n v="203"/>
    <n v="352"/>
    <x v="287"/>
    <x v="0"/>
  </r>
  <r>
    <x v="1"/>
    <n v="3"/>
    <d v="2014-04-02T00:00:00"/>
    <x v="51"/>
    <n v="57"/>
    <n v="378"/>
    <n v="186"/>
    <n v="262"/>
    <x v="344"/>
    <x v="0"/>
  </r>
  <r>
    <x v="2"/>
    <n v="4"/>
    <d v="2014-04-03T00:00:00"/>
    <x v="8"/>
    <n v="53"/>
    <n v="530"/>
    <n v="164"/>
    <n v="382"/>
    <x v="345"/>
    <x v="0"/>
  </r>
  <r>
    <x v="3"/>
    <n v="5"/>
    <d v="2014-04-04T00:00:00"/>
    <x v="49"/>
    <n v="66"/>
    <n v="522"/>
    <n v="224"/>
    <n v="465"/>
    <x v="346"/>
    <x v="0"/>
  </r>
  <r>
    <x v="4"/>
    <n v="6"/>
    <d v="2014-04-05T00:00:00"/>
    <x v="78"/>
    <n v="57"/>
    <n v="698"/>
    <n v="286"/>
    <n v="499"/>
    <x v="164"/>
    <x v="0"/>
  </r>
  <r>
    <x v="5"/>
    <n v="7"/>
    <d v="2014-04-06T00:00:00"/>
    <x v="11"/>
    <n v="46"/>
    <n v="535"/>
    <n v="257"/>
    <n v="531"/>
    <x v="347"/>
    <x v="0"/>
  </r>
  <r>
    <x v="6"/>
    <n v="1"/>
    <d v="2014-04-07T00:00:00"/>
    <x v="44"/>
    <n v="54"/>
    <n v="541"/>
    <n v="202"/>
    <n v="440"/>
    <x v="348"/>
    <x v="0"/>
  </r>
  <r>
    <x v="0"/>
    <n v="2"/>
    <d v="2014-04-08T00:00:00"/>
    <x v="25"/>
    <n v="41"/>
    <n v="435"/>
    <n v="162"/>
    <n v="205"/>
    <x v="349"/>
    <x v="0"/>
  </r>
  <r>
    <x v="1"/>
    <n v="3"/>
    <d v="2014-04-09T00:00:00"/>
    <x v="75"/>
    <n v="34"/>
    <n v="437"/>
    <n v="219"/>
    <n v="348"/>
    <x v="275"/>
    <x v="0"/>
  </r>
  <r>
    <x v="2"/>
    <n v="4"/>
    <d v="2014-04-10T00:00:00"/>
    <x v="50"/>
    <n v="43"/>
    <n v="529"/>
    <n v="182"/>
    <n v="306"/>
    <x v="350"/>
    <x v="0"/>
  </r>
  <r>
    <x v="3"/>
    <n v="5"/>
    <d v="2014-04-11T00:00:00"/>
    <x v="55"/>
    <n v="51"/>
    <n v="603"/>
    <n v="199"/>
    <n v="519"/>
    <x v="137"/>
    <x v="0"/>
  </r>
  <r>
    <x v="4"/>
    <n v="6"/>
    <d v="2014-04-12T00:00:00"/>
    <x v="15"/>
    <n v="53"/>
    <n v="520"/>
    <n v="181"/>
    <n v="592"/>
    <x v="351"/>
    <x v="0"/>
  </r>
  <r>
    <x v="5"/>
    <n v="7"/>
    <d v="2014-04-13T00:00:00"/>
    <x v="71"/>
    <n v="42"/>
    <n v="624"/>
    <n v="256"/>
    <n v="288"/>
    <x v="99"/>
    <x v="0"/>
  </r>
  <r>
    <x v="6"/>
    <n v="1"/>
    <d v="2014-04-14T00:00:00"/>
    <x v="10"/>
    <n v="58"/>
    <n v="398"/>
    <n v="175"/>
    <n v="258"/>
    <x v="352"/>
    <x v="0"/>
  </r>
  <r>
    <x v="0"/>
    <n v="2"/>
    <d v="2014-04-15T00:00:00"/>
    <x v="83"/>
    <n v="48"/>
    <n v="597"/>
    <n v="247"/>
    <n v="214"/>
    <x v="202"/>
    <x v="0"/>
  </r>
  <r>
    <x v="1"/>
    <n v="3"/>
    <d v="2014-04-16T00:00:00"/>
    <x v="68"/>
    <n v="28"/>
    <n v="516"/>
    <n v="203"/>
    <n v="307"/>
    <x v="353"/>
    <x v="0"/>
  </r>
  <r>
    <x v="2"/>
    <n v="4"/>
    <d v="2014-04-17T00:00:00"/>
    <x v="3"/>
    <n v="57"/>
    <n v="397"/>
    <n v="183"/>
    <n v="409"/>
    <x v="354"/>
    <x v="0"/>
  </r>
  <r>
    <x v="3"/>
    <n v="5"/>
    <d v="2014-04-18T00:00:00"/>
    <x v="22"/>
    <n v="59"/>
    <n v="548"/>
    <n v="218"/>
    <n v="224"/>
    <x v="103"/>
    <x v="0"/>
  </r>
  <r>
    <x v="4"/>
    <n v="6"/>
    <d v="2014-04-19T00:00:00"/>
    <x v="78"/>
    <n v="66"/>
    <n v="499"/>
    <n v="291"/>
    <n v="577"/>
    <x v="355"/>
    <x v="0"/>
  </r>
  <r>
    <x v="5"/>
    <n v="7"/>
    <d v="2014-04-20T00:00:00"/>
    <x v="68"/>
    <n v="46"/>
    <n v="545"/>
    <n v="265"/>
    <n v="519"/>
    <x v="100"/>
    <x v="0"/>
  </r>
  <r>
    <x v="6"/>
    <n v="1"/>
    <d v="2014-04-21T00:00:00"/>
    <x v="72"/>
    <n v="65"/>
    <n v="610"/>
    <n v="115"/>
    <n v="410"/>
    <x v="270"/>
    <x v="0"/>
  </r>
  <r>
    <x v="0"/>
    <n v="2"/>
    <d v="2014-04-22T00:00:00"/>
    <x v="7"/>
    <n v="56"/>
    <n v="448"/>
    <n v="320"/>
    <n v="135"/>
    <x v="356"/>
    <x v="0"/>
  </r>
  <r>
    <x v="1"/>
    <n v="3"/>
    <d v="2014-04-23T00:00:00"/>
    <x v="57"/>
    <n v="35"/>
    <n v="530"/>
    <n v="215"/>
    <n v="339"/>
    <x v="357"/>
    <x v="0"/>
  </r>
  <r>
    <x v="2"/>
    <n v="4"/>
    <d v="2014-04-24T00:00:00"/>
    <x v="31"/>
    <n v="46"/>
    <n v="421"/>
    <n v="210"/>
    <n v="338"/>
    <x v="287"/>
    <x v="0"/>
  </r>
  <r>
    <x v="3"/>
    <n v="5"/>
    <d v="2014-04-25T00:00:00"/>
    <x v="70"/>
    <n v="44"/>
    <n v="424"/>
    <n v="177"/>
    <n v="567"/>
    <x v="24"/>
    <x v="0"/>
  </r>
  <r>
    <x v="4"/>
    <n v="6"/>
    <d v="2014-04-26T00:00:00"/>
    <x v="48"/>
    <n v="37"/>
    <n v="603"/>
    <n v="311"/>
    <n v="633"/>
    <x v="358"/>
    <x v="0"/>
  </r>
  <r>
    <x v="5"/>
    <n v="7"/>
    <d v="2014-04-27T00:00:00"/>
    <x v="84"/>
    <n v="44"/>
    <n v="761"/>
    <n v="147"/>
    <n v="344"/>
    <x v="159"/>
    <x v="0"/>
  </r>
  <r>
    <x v="6"/>
    <n v="1"/>
    <d v="2014-04-28T00:00:00"/>
    <x v="35"/>
    <n v="59"/>
    <n v="529"/>
    <n v="173"/>
    <n v="297"/>
    <x v="359"/>
    <x v="0"/>
  </r>
  <r>
    <x v="0"/>
    <n v="2"/>
    <d v="2014-04-29T00:00:00"/>
    <x v="72"/>
    <n v="44"/>
    <n v="456"/>
    <n v="143"/>
    <n v="438"/>
    <x v="360"/>
    <x v="0"/>
  </r>
  <r>
    <x v="1"/>
    <n v="3"/>
    <d v="2014-04-30T00:00:00"/>
    <x v="61"/>
    <n v="31"/>
    <n v="488"/>
    <n v="93"/>
    <n v="396"/>
    <x v="275"/>
    <x v="0"/>
  </r>
  <r>
    <x v="2"/>
    <n v="4"/>
    <d v="2014-05-01T00:00:00"/>
    <x v="24"/>
    <n v="52"/>
    <n v="552"/>
    <n v="270"/>
    <n v="379"/>
    <x v="16"/>
    <x v="1"/>
  </r>
  <r>
    <x v="3"/>
    <n v="5"/>
    <d v="2014-05-02T00:00:00"/>
    <x v="4"/>
    <n v="66"/>
    <n v="523"/>
    <n v="136"/>
    <n v="324"/>
    <x v="124"/>
    <x v="0"/>
  </r>
  <r>
    <x v="4"/>
    <n v="6"/>
    <d v="2014-05-03T00:00:00"/>
    <x v="37"/>
    <n v="49"/>
    <n v="690"/>
    <n v="449"/>
    <n v="279"/>
    <x v="361"/>
    <x v="0"/>
  </r>
  <r>
    <x v="5"/>
    <n v="7"/>
    <d v="2014-05-04T00:00:00"/>
    <x v="68"/>
    <n v="36"/>
    <n v="670"/>
    <n v="334"/>
    <n v="275"/>
    <x v="17"/>
    <x v="0"/>
  </r>
  <r>
    <x v="6"/>
    <n v="1"/>
    <d v="2014-05-05T00:00:00"/>
    <x v="39"/>
    <n v="43"/>
    <n v="460"/>
    <n v="202"/>
    <n v="174"/>
    <x v="140"/>
    <x v="0"/>
  </r>
  <r>
    <x v="0"/>
    <n v="2"/>
    <d v="2014-05-06T00:00:00"/>
    <x v="69"/>
    <n v="26"/>
    <n v="456"/>
    <n v="205"/>
    <n v="175"/>
    <x v="362"/>
    <x v="0"/>
  </r>
  <r>
    <x v="1"/>
    <n v="3"/>
    <d v="2014-05-07T00:00:00"/>
    <x v="35"/>
    <n v="57"/>
    <n v="529"/>
    <n v="302"/>
    <n v="271"/>
    <x v="210"/>
    <x v="0"/>
  </r>
  <r>
    <x v="2"/>
    <n v="4"/>
    <d v="2014-05-08T00:00:00"/>
    <x v="23"/>
    <n v="39"/>
    <n v="397"/>
    <n v="288"/>
    <n v="401"/>
    <x v="363"/>
    <x v="0"/>
  </r>
  <r>
    <x v="3"/>
    <n v="5"/>
    <d v="2014-05-09T00:00:00"/>
    <x v="10"/>
    <n v="64"/>
    <n v="559"/>
    <n v="249"/>
    <n v="371"/>
    <x v="99"/>
    <x v="0"/>
  </r>
  <r>
    <x v="4"/>
    <n v="6"/>
    <d v="2014-05-10T00:00:00"/>
    <x v="85"/>
    <n v="77"/>
    <n v="718"/>
    <n v="271"/>
    <n v="505"/>
    <x v="364"/>
    <x v="0"/>
  </r>
  <r>
    <x v="5"/>
    <n v="7"/>
    <d v="2014-05-11T00:00:00"/>
    <x v="18"/>
    <n v="67"/>
    <n v="629"/>
    <n v="184"/>
    <n v="377"/>
    <x v="248"/>
    <x v="0"/>
  </r>
  <r>
    <x v="6"/>
    <n v="1"/>
    <d v="2014-05-12T00:00:00"/>
    <x v="23"/>
    <n v="31"/>
    <n v="401"/>
    <n v="120"/>
    <n v="421"/>
    <x v="6"/>
    <x v="0"/>
  </r>
  <r>
    <x v="0"/>
    <n v="2"/>
    <d v="2014-05-13T00:00:00"/>
    <x v="86"/>
    <n v="44"/>
    <n v="484"/>
    <n v="196"/>
    <n v="338"/>
    <x v="365"/>
    <x v="0"/>
  </r>
  <r>
    <x v="1"/>
    <n v="3"/>
    <d v="2014-05-14T00:00:00"/>
    <x v="52"/>
    <n v="40"/>
    <n v="686"/>
    <n v="231"/>
    <n v="322"/>
    <x v="366"/>
    <x v="1"/>
  </r>
  <r>
    <x v="2"/>
    <n v="4"/>
    <d v="2014-05-15T00:00:00"/>
    <x v="41"/>
    <n v="45"/>
    <n v="545"/>
    <n v="128"/>
    <n v="488"/>
    <x v="367"/>
    <x v="1"/>
  </r>
  <r>
    <x v="3"/>
    <n v="5"/>
    <d v="2014-05-16T00:00:00"/>
    <x v="10"/>
    <n v="47"/>
    <n v="250"/>
    <n v="235"/>
    <n v="243"/>
    <x v="368"/>
    <x v="0"/>
  </r>
  <r>
    <x v="4"/>
    <n v="6"/>
    <d v="2014-05-17T00:00:00"/>
    <x v="15"/>
    <n v="66"/>
    <n v="649"/>
    <n v="357"/>
    <n v="562"/>
    <x v="369"/>
    <x v="1"/>
  </r>
  <r>
    <x v="5"/>
    <n v="7"/>
    <d v="2014-05-18T00:00:00"/>
    <x v="54"/>
    <n v="60"/>
    <n v="466"/>
    <n v="267"/>
    <n v="458"/>
    <x v="370"/>
    <x v="0"/>
  </r>
  <r>
    <x v="6"/>
    <n v="1"/>
    <d v="2014-05-19T00:00:00"/>
    <x v="5"/>
    <n v="67"/>
    <n v="275"/>
    <n v="260"/>
    <n v="308"/>
    <x v="266"/>
    <x v="0"/>
  </r>
  <r>
    <x v="0"/>
    <n v="2"/>
    <d v="2014-05-20T00:00:00"/>
    <x v="68"/>
    <n v="45"/>
    <n v="364"/>
    <n v="243"/>
    <n v="446"/>
    <x v="107"/>
    <x v="0"/>
  </r>
  <r>
    <x v="1"/>
    <n v="3"/>
    <d v="2014-05-21T00:00:00"/>
    <x v="44"/>
    <n v="59"/>
    <n v="627"/>
    <n v="313"/>
    <n v="411"/>
    <x v="371"/>
    <x v="1"/>
  </r>
  <r>
    <x v="2"/>
    <n v="4"/>
    <d v="2014-05-22T00:00:00"/>
    <x v="31"/>
    <n v="54"/>
    <n v="447"/>
    <n v="244"/>
    <n v="295"/>
    <x v="161"/>
    <x v="0"/>
  </r>
  <r>
    <x v="3"/>
    <n v="5"/>
    <d v="2014-05-23T00:00:00"/>
    <x v="54"/>
    <n v="50"/>
    <n v="837"/>
    <n v="159"/>
    <n v="370"/>
    <x v="372"/>
    <x v="0"/>
  </r>
  <r>
    <x v="4"/>
    <n v="6"/>
    <d v="2014-05-24T00:00:00"/>
    <x v="59"/>
    <n v="41"/>
    <n v="296"/>
    <n v="145"/>
    <n v="346"/>
    <x v="190"/>
    <x v="0"/>
  </r>
  <r>
    <x v="5"/>
    <n v="7"/>
    <d v="2014-05-25T00:00:00"/>
    <x v="16"/>
    <n v="59"/>
    <n v="556"/>
    <n v="255"/>
    <n v="240"/>
    <x v="373"/>
    <x v="0"/>
  </r>
  <r>
    <x v="6"/>
    <n v="1"/>
    <d v="2014-05-26T00:00:00"/>
    <x v="54"/>
    <n v="28"/>
    <n v="606"/>
    <n v="181"/>
    <n v="345"/>
    <x v="291"/>
    <x v="0"/>
  </r>
  <r>
    <x v="0"/>
    <n v="2"/>
    <d v="2014-05-27T00:00:00"/>
    <x v="39"/>
    <n v="48"/>
    <n v="480"/>
    <n v="145"/>
    <n v="418"/>
    <x v="360"/>
    <x v="0"/>
  </r>
  <r>
    <x v="1"/>
    <n v="3"/>
    <d v="2014-05-28T00:00:00"/>
    <x v="61"/>
    <n v="46"/>
    <n v="484"/>
    <n v="279"/>
    <n v="444"/>
    <x v="300"/>
    <x v="1"/>
  </r>
  <r>
    <x v="2"/>
    <n v="4"/>
    <d v="2014-05-29T00:00:00"/>
    <x v="23"/>
    <n v="42"/>
    <n v="568"/>
    <n v="150"/>
    <n v="232"/>
    <x v="374"/>
    <x v="0"/>
  </r>
  <r>
    <x v="3"/>
    <n v="5"/>
    <d v="2014-05-30T00:00:00"/>
    <x v="55"/>
    <n v="54"/>
    <n v="659"/>
    <n v="280"/>
    <n v="420"/>
    <x v="375"/>
    <x v="1"/>
  </r>
  <r>
    <x v="4"/>
    <n v="6"/>
    <d v="2014-05-31T00:00:00"/>
    <x v="10"/>
    <n v="75"/>
    <n v="738"/>
    <n v="314"/>
    <n v="312"/>
    <x v="241"/>
    <x v="1"/>
  </r>
  <r>
    <x v="5"/>
    <n v="7"/>
    <d v="2014-06-01T00:00:00"/>
    <x v="73"/>
    <n v="42"/>
    <n v="706"/>
    <n v="325"/>
    <n v="494"/>
    <x v="376"/>
    <x v="0"/>
  </r>
  <r>
    <x v="6"/>
    <n v="1"/>
    <d v="2014-06-02T00:00:00"/>
    <x v="63"/>
    <n v="34"/>
    <n v="374"/>
    <n v="303"/>
    <n v="326"/>
    <x v="120"/>
    <x v="0"/>
  </r>
  <r>
    <x v="0"/>
    <n v="2"/>
    <d v="2014-06-03T00:00:00"/>
    <x v="72"/>
    <n v="48"/>
    <n v="451"/>
    <n v="323"/>
    <n v="431"/>
    <x v="248"/>
    <x v="0"/>
  </r>
  <r>
    <x v="1"/>
    <n v="3"/>
    <d v="2014-06-04T00:00:00"/>
    <x v="75"/>
    <n v="54"/>
    <n v="551"/>
    <n v="323"/>
    <n v="290"/>
    <x v="47"/>
    <x v="0"/>
  </r>
  <r>
    <x v="2"/>
    <n v="4"/>
    <d v="2014-06-05T00:00:00"/>
    <x v="10"/>
    <n v="56"/>
    <n v="504"/>
    <n v="271"/>
    <n v="401"/>
    <x v="377"/>
    <x v="0"/>
  </r>
  <r>
    <x v="3"/>
    <n v="5"/>
    <d v="2014-06-06T00:00:00"/>
    <x v="4"/>
    <n v="86"/>
    <n v="804"/>
    <n v="440"/>
    <n v="357"/>
    <x v="378"/>
    <x v="0"/>
  </r>
  <r>
    <x v="4"/>
    <n v="6"/>
    <d v="2014-06-07T00:00:00"/>
    <x v="43"/>
    <n v="70"/>
    <n v="602"/>
    <n v="281"/>
    <n v="460"/>
    <x v="379"/>
    <x v="0"/>
  </r>
  <r>
    <x v="5"/>
    <n v="7"/>
    <d v="2014-06-08T00:00:00"/>
    <x v="20"/>
    <n v="59"/>
    <n v="517"/>
    <n v="341"/>
    <n v="400"/>
    <x v="380"/>
    <x v="0"/>
  </r>
  <r>
    <x v="6"/>
    <n v="1"/>
    <d v="2014-06-09T00:00:00"/>
    <x v="0"/>
    <n v="31"/>
    <n v="445"/>
    <n v="210"/>
    <n v="448"/>
    <x v="381"/>
    <x v="0"/>
  </r>
  <r>
    <x v="0"/>
    <n v="2"/>
    <d v="2014-06-10T00:00:00"/>
    <x v="14"/>
    <n v="34"/>
    <n v="526"/>
    <n v="288"/>
    <n v="458"/>
    <x v="143"/>
    <x v="0"/>
  </r>
  <r>
    <x v="1"/>
    <n v="3"/>
    <d v="2014-06-11T00:00:00"/>
    <x v="26"/>
    <n v="43"/>
    <n v="449"/>
    <n v="288"/>
    <n v="443"/>
    <x v="324"/>
    <x v="0"/>
  </r>
  <r>
    <x v="2"/>
    <n v="4"/>
    <d v="2014-06-12T00:00:00"/>
    <x v="39"/>
    <n v="50"/>
    <n v="360"/>
    <n v="264"/>
    <n v="371"/>
    <x v="382"/>
    <x v="0"/>
  </r>
  <r>
    <x v="3"/>
    <n v="5"/>
    <d v="2014-06-13T00:00:00"/>
    <x v="57"/>
    <n v="51"/>
    <n v="552"/>
    <n v="302"/>
    <n v="497"/>
    <x v="338"/>
    <x v="0"/>
  </r>
  <r>
    <x v="4"/>
    <n v="6"/>
    <d v="2014-06-14T00:00:00"/>
    <x v="54"/>
    <n v="95"/>
    <n v="896"/>
    <n v="213"/>
    <n v="555"/>
    <x v="383"/>
    <x v="1"/>
  </r>
  <r>
    <x v="5"/>
    <n v="7"/>
    <d v="2014-06-15T00:00:00"/>
    <x v="62"/>
    <n v="66"/>
    <n v="512"/>
    <n v="318"/>
    <n v="536"/>
    <x v="214"/>
    <x v="0"/>
  </r>
  <r>
    <x v="6"/>
    <n v="1"/>
    <d v="2014-06-16T00:00:00"/>
    <x v="34"/>
    <n v="33"/>
    <n v="453"/>
    <n v="218"/>
    <n v="359"/>
    <x v="359"/>
    <x v="0"/>
  </r>
  <r>
    <x v="0"/>
    <n v="2"/>
    <d v="2014-06-17T00:00:00"/>
    <x v="3"/>
    <n v="39"/>
    <n v="404"/>
    <n v="333"/>
    <n v="340"/>
    <x v="384"/>
    <x v="0"/>
  </r>
  <r>
    <x v="1"/>
    <n v="3"/>
    <d v="2014-06-18T00:00:00"/>
    <x v="3"/>
    <n v="59"/>
    <n v="311"/>
    <n v="237"/>
    <n v="329"/>
    <x v="385"/>
    <x v="0"/>
  </r>
  <r>
    <x v="2"/>
    <n v="4"/>
    <d v="2014-06-19T00:00:00"/>
    <x v="31"/>
    <n v="48"/>
    <n v="403"/>
    <n v="181"/>
    <n v="494"/>
    <x v="386"/>
    <x v="0"/>
  </r>
  <r>
    <x v="3"/>
    <n v="5"/>
    <d v="2014-06-20T00:00:00"/>
    <x v="49"/>
    <n v="79"/>
    <n v="575"/>
    <n v="347"/>
    <n v="283"/>
    <x v="260"/>
    <x v="0"/>
  </r>
  <r>
    <x v="4"/>
    <n v="6"/>
    <d v="2014-06-21T00:00:00"/>
    <x v="47"/>
    <n v="66"/>
    <n v="794"/>
    <n v="400"/>
    <n v="446"/>
    <x v="387"/>
    <x v="0"/>
  </r>
  <r>
    <x v="5"/>
    <n v="7"/>
    <d v="2014-06-22T00:00:00"/>
    <x v="87"/>
    <n v="75"/>
    <n v="693"/>
    <n v="320"/>
    <n v="487"/>
    <x v="388"/>
    <x v="0"/>
  </r>
  <r>
    <x v="6"/>
    <n v="1"/>
    <d v="2014-06-23T00:00:00"/>
    <x v="75"/>
    <n v="47"/>
    <n v="430"/>
    <n v="212"/>
    <n v="291"/>
    <x v="389"/>
    <x v="0"/>
  </r>
  <r>
    <x v="0"/>
    <n v="2"/>
    <d v="2014-06-24T00:00:00"/>
    <x v="12"/>
    <n v="46"/>
    <n v="447"/>
    <n v="196"/>
    <n v="379"/>
    <x v="390"/>
    <x v="0"/>
  </r>
  <r>
    <x v="1"/>
    <n v="3"/>
    <d v="2014-06-25T00:00:00"/>
    <x v="1"/>
    <n v="61"/>
    <n v="514"/>
    <n v="244"/>
    <n v="302"/>
    <x v="391"/>
    <x v="0"/>
  </r>
  <r>
    <x v="2"/>
    <n v="4"/>
    <d v="2014-06-26T00:00:00"/>
    <x v="61"/>
    <n v="37"/>
    <n v="375"/>
    <n v="207"/>
    <n v="380"/>
    <x v="392"/>
    <x v="0"/>
  </r>
  <r>
    <x v="3"/>
    <n v="5"/>
    <d v="2014-06-27T00:00:00"/>
    <x v="32"/>
    <n v="50"/>
    <n v="376"/>
    <n v="318"/>
    <n v="470"/>
    <x v="393"/>
    <x v="0"/>
  </r>
  <r>
    <x v="4"/>
    <n v="6"/>
    <d v="2014-06-28T00:00:00"/>
    <x v="50"/>
    <n v="66"/>
    <n v="640"/>
    <n v="253"/>
    <n v="405"/>
    <x v="394"/>
    <x v="0"/>
  </r>
  <r>
    <x v="5"/>
    <n v="7"/>
    <d v="2014-06-29T00:00:00"/>
    <x v="70"/>
    <n v="62"/>
    <n v="568"/>
    <n v="288"/>
    <n v="497"/>
    <x v="235"/>
    <x v="0"/>
  </r>
  <r>
    <x v="6"/>
    <n v="1"/>
    <d v="2014-06-30T00:00:00"/>
    <x v="0"/>
    <n v="51"/>
    <n v="398"/>
    <n v="285"/>
    <n v="342"/>
    <x v="395"/>
    <x v="0"/>
  </r>
  <r>
    <x v="0"/>
    <n v="2"/>
    <d v="2014-07-01T00:00:00"/>
    <x v="50"/>
    <n v="32"/>
    <n v="502"/>
    <n v="197"/>
    <n v="310"/>
    <x v="103"/>
    <x v="0"/>
  </r>
  <r>
    <x v="1"/>
    <n v="3"/>
    <d v="2014-07-02T00:00:00"/>
    <x v="6"/>
    <n v="51"/>
    <n v="471"/>
    <n v="339"/>
    <n v="338"/>
    <x v="396"/>
    <x v="0"/>
  </r>
  <r>
    <x v="2"/>
    <n v="4"/>
    <d v="2014-07-03T00:00:00"/>
    <x v="25"/>
    <n v="32"/>
    <n v="493"/>
    <n v="225"/>
    <n v="484"/>
    <x v="31"/>
    <x v="0"/>
  </r>
  <r>
    <x v="3"/>
    <n v="5"/>
    <d v="2014-07-04T00:00:00"/>
    <x v="18"/>
    <n v="66"/>
    <n v="590"/>
    <n v="386"/>
    <n v="483"/>
    <x v="169"/>
    <x v="0"/>
  </r>
  <r>
    <x v="4"/>
    <n v="6"/>
    <d v="2014-07-05T00:00:00"/>
    <x v="88"/>
    <n v="56"/>
    <n v="693"/>
    <n v="393"/>
    <n v="219"/>
    <x v="63"/>
    <x v="0"/>
  </r>
  <r>
    <x v="5"/>
    <n v="7"/>
    <d v="2014-07-06T00:00:00"/>
    <x v="55"/>
    <n v="69"/>
    <n v="1152"/>
    <n v="420"/>
    <n v="499"/>
    <x v="397"/>
    <x v="1"/>
  </r>
  <r>
    <x v="6"/>
    <n v="1"/>
    <d v="2014-07-07T00:00:00"/>
    <x v="75"/>
    <n v="52"/>
    <n v="526"/>
    <n v="247"/>
    <n v="246"/>
    <x v="161"/>
    <x v="0"/>
  </r>
  <r>
    <x v="0"/>
    <n v="2"/>
    <d v="2014-07-08T00:00:00"/>
    <x v="33"/>
    <n v="36"/>
    <n v="490"/>
    <n v="336"/>
    <n v="448"/>
    <x v="398"/>
    <x v="0"/>
  </r>
  <r>
    <x v="1"/>
    <n v="3"/>
    <d v="2014-07-09T00:00:00"/>
    <x v="11"/>
    <n v="31"/>
    <n v="481"/>
    <n v="125"/>
    <n v="252"/>
    <x v="399"/>
    <x v="1"/>
  </r>
  <r>
    <x v="2"/>
    <n v="4"/>
    <d v="2014-07-10T00:00:00"/>
    <x v="3"/>
    <n v="72"/>
    <n v="609"/>
    <n v="252"/>
    <n v="402"/>
    <x v="192"/>
    <x v="1"/>
  </r>
  <r>
    <x v="3"/>
    <n v="5"/>
    <d v="2014-07-11T00:00:00"/>
    <x v="89"/>
    <n v="60"/>
    <n v="468"/>
    <n v="195"/>
    <n v="532"/>
    <x v="400"/>
    <x v="0"/>
  </r>
  <r>
    <x v="4"/>
    <n v="6"/>
    <d v="2014-07-12T00:00:00"/>
    <x v="90"/>
    <n v="38"/>
    <n v="535"/>
    <n v="322"/>
    <n v="521"/>
    <x v="401"/>
    <x v="0"/>
  </r>
  <r>
    <x v="5"/>
    <n v="7"/>
    <d v="2014-07-13T00:00:00"/>
    <x v="86"/>
    <n v="48"/>
    <n v="634"/>
    <n v="265"/>
    <n v="324"/>
    <x v="247"/>
    <x v="0"/>
  </r>
  <r>
    <x v="6"/>
    <n v="1"/>
    <d v="2014-07-14T00:00:00"/>
    <x v="28"/>
    <n v="49"/>
    <n v="537"/>
    <n v="378"/>
    <n v="330"/>
    <x v="370"/>
    <x v="0"/>
  </r>
  <r>
    <x v="0"/>
    <n v="2"/>
    <d v="2014-07-15T00:00:00"/>
    <x v="79"/>
    <n v="34"/>
    <n v="541"/>
    <n v="370"/>
    <n v="314"/>
    <x v="327"/>
    <x v="0"/>
  </r>
  <r>
    <x v="1"/>
    <n v="3"/>
    <d v="2014-07-16T00:00:00"/>
    <x v="18"/>
    <n v="45"/>
    <n v="338"/>
    <n v="243"/>
    <n v="352"/>
    <x v="402"/>
    <x v="0"/>
  </r>
  <r>
    <x v="2"/>
    <n v="4"/>
    <d v="2014-07-17T00:00:00"/>
    <x v="77"/>
    <n v="38"/>
    <n v="396"/>
    <n v="317"/>
    <n v="395"/>
    <x v="18"/>
    <x v="0"/>
  </r>
  <r>
    <x v="3"/>
    <n v="5"/>
    <d v="2014-07-18T00:00:00"/>
    <x v="45"/>
    <n v="66"/>
    <n v="538"/>
    <n v="335"/>
    <n v="334"/>
    <x v="403"/>
    <x v="0"/>
  </r>
  <r>
    <x v="4"/>
    <n v="6"/>
    <d v="2014-07-19T00:00:00"/>
    <x v="61"/>
    <n v="56"/>
    <n v="555"/>
    <n v="407"/>
    <n v="490"/>
    <x v="194"/>
    <x v="0"/>
  </r>
  <r>
    <x v="5"/>
    <n v="7"/>
    <d v="2014-07-20T00:00:00"/>
    <x v="26"/>
    <n v="57"/>
    <n v="590"/>
    <n v="344"/>
    <n v="562"/>
    <x v="404"/>
    <x v="0"/>
  </r>
  <r>
    <x v="6"/>
    <n v="1"/>
    <d v="2014-07-21T00:00:00"/>
    <x v="72"/>
    <n v="57"/>
    <n v="490"/>
    <n v="238"/>
    <n v="257"/>
    <x v="405"/>
    <x v="0"/>
  </r>
  <r>
    <x v="0"/>
    <n v="2"/>
    <d v="2014-07-22T00:00:00"/>
    <x v="14"/>
    <n v="43"/>
    <n v="435"/>
    <n v="224"/>
    <n v="398"/>
    <x v="406"/>
    <x v="0"/>
  </r>
  <r>
    <x v="1"/>
    <n v="3"/>
    <d v="2014-07-23T00:00:00"/>
    <x v="28"/>
    <n v="48"/>
    <n v="479"/>
    <n v="311"/>
    <n v="388"/>
    <x v="237"/>
    <x v="0"/>
  </r>
  <r>
    <x v="2"/>
    <n v="4"/>
    <d v="2014-07-24T00:00:00"/>
    <x v="32"/>
    <n v="53"/>
    <n v="449"/>
    <n v="281"/>
    <n v="316"/>
    <x v="129"/>
    <x v="0"/>
  </r>
  <r>
    <x v="3"/>
    <n v="5"/>
    <d v="2014-07-25T00:00:00"/>
    <x v="9"/>
    <n v="56"/>
    <n v="743"/>
    <n v="298"/>
    <n v="135"/>
    <x v="407"/>
    <x v="0"/>
  </r>
  <r>
    <x v="4"/>
    <n v="6"/>
    <d v="2014-07-26T00:00:00"/>
    <x v="55"/>
    <n v="54"/>
    <n v="438"/>
    <n v="191"/>
    <n v="458"/>
    <x v="408"/>
    <x v="0"/>
  </r>
  <r>
    <x v="5"/>
    <n v="7"/>
    <d v="2014-07-27T00:00:00"/>
    <x v="37"/>
    <n v="69"/>
    <n v="662"/>
    <n v="298"/>
    <n v="500"/>
    <x v="409"/>
    <x v="0"/>
  </r>
  <r>
    <x v="6"/>
    <n v="1"/>
    <d v="2014-07-28T00:00:00"/>
    <x v="25"/>
    <n v="45"/>
    <n v="406"/>
    <n v="305"/>
    <n v="396"/>
    <x v="381"/>
    <x v="0"/>
  </r>
  <r>
    <x v="0"/>
    <n v="2"/>
    <d v="2014-07-29T00:00:00"/>
    <x v="23"/>
    <n v="49"/>
    <n v="392"/>
    <n v="244"/>
    <n v="316"/>
    <x v="243"/>
    <x v="0"/>
  </r>
  <r>
    <x v="1"/>
    <n v="3"/>
    <d v="2014-07-30T00:00:00"/>
    <x v="6"/>
    <n v="50"/>
    <n v="554"/>
    <n v="172"/>
    <n v="440"/>
    <x v="23"/>
    <x v="0"/>
  </r>
  <r>
    <x v="2"/>
    <n v="4"/>
    <d v="2014-07-31T00:00:00"/>
    <x v="10"/>
    <n v="68"/>
    <n v="561"/>
    <n v="305"/>
    <n v="272"/>
    <x v="410"/>
    <x v="1"/>
  </r>
  <r>
    <x v="3"/>
    <n v="5"/>
    <d v="2014-08-01T00:00:00"/>
    <x v="3"/>
    <n v="59"/>
    <n v="671"/>
    <n v="290"/>
    <n v="421"/>
    <x v="411"/>
    <x v="0"/>
  </r>
  <r>
    <x v="4"/>
    <n v="6"/>
    <d v="2014-08-02T00:00:00"/>
    <x v="8"/>
    <n v="47"/>
    <n v="707"/>
    <n v="465"/>
    <n v="406"/>
    <x v="412"/>
    <x v="0"/>
  </r>
  <r>
    <x v="5"/>
    <n v="7"/>
    <d v="2014-08-03T00:00:00"/>
    <x v="41"/>
    <n v="53"/>
    <n v="451"/>
    <n v="412"/>
    <n v="561"/>
    <x v="413"/>
    <x v="0"/>
  </r>
  <r>
    <x v="6"/>
    <n v="1"/>
    <d v="2014-08-04T00:00:00"/>
    <x v="72"/>
    <n v="59"/>
    <n v="435"/>
    <n v="262"/>
    <n v="428"/>
    <x v="414"/>
    <x v="0"/>
  </r>
  <r>
    <x v="0"/>
    <n v="2"/>
    <d v="2014-08-05T00:00:00"/>
    <x v="11"/>
    <n v="52"/>
    <n v="533"/>
    <n v="254"/>
    <n v="539"/>
    <x v="415"/>
    <x v="1"/>
  </r>
  <r>
    <x v="1"/>
    <n v="3"/>
    <d v="2014-08-06T00:00:00"/>
    <x v="22"/>
    <n v="35"/>
    <n v="295"/>
    <n v="299"/>
    <n v="428"/>
    <x v="271"/>
    <x v="0"/>
  </r>
  <r>
    <x v="2"/>
    <n v="4"/>
    <d v="2014-08-07T00:00:00"/>
    <x v="53"/>
    <n v="31"/>
    <n v="477"/>
    <n v="146"/>
    <n v="443"/>
    <x v="124"/>
    <x v="0"/>
  </r>
  <r>
    <x v="3"/>
    <n v="5"/>
    <d v="2014-08-08T00:00:00"/>
    <x v="22"/>
    <n v="90"/>
    <n v="559"/>
    <n v="468"/>
    <n v="486"/>
    <x v="130"/>
    <x v="1"/>
  </r>
  <r>
    <x v="4"/>
    <n v="6"/>
    <d v="2014-08-09T00:00:00"/>
    <x v="86"/>
    <n v="73"/>
    <n v="789"/>
    <n v="336"/>
    <n v="504"/>
    <x v="416"/>
    <x v="0"/>
  </r>
  <r>
    <x v="5"/>
    <n v="7"/>
    <d v="2014-08-10T00:00:00"/>
    <x v="62"/>
    <n v="54"/>
    <n v="714"/>
    <n v="235"/>
    <n v="441"/>
    <x v="282"/>
    <x v="0"/>
  </r>
  <r>
    <x v="6"/>
    <n v="1"/>
    <d v="2014-08-11T00:00:00"/>
    <x v="19"/>
    <n v="49"/>
    <n v="548"/>
    <n v="304"/>
    <n v="308"/>
    <x v="417"/>
    <x v="0"/>
  </r>
  <r>
    <x v="0"/>
    <n v="2"/>
    <d v="2014-08-12T00:00:00"/>
    <x v="18"/>
    <n v="32"/>
    <n v="353"/>
    <n v="200"/>
    <n v="347"/>
    <x v="19"/>
    <x v="0"/>
  </r>
  <r>
    <x v="1"/>
    <n v="3"/>
    <d v="2014-08-13T00:00:00"/>
    <x v="35"/>
    <n v="63"/>
    <n v="445"/>
    <n v="274"/>
    <n v="317"/>
    <x v="93"/>
    <x v="0"/>
  </r>
  <r>
    <x v="2"/>
    <n v="4"/>
    <d v="2014-08-14T00:00:00"/>
    <x v="19"/>
    <n v="56"/>
    <n v="401"/>
    <n v="237"/>
    <n v="416"/>
    <x v="384"/>
    <x v="0"/>
  </r>
  <r>
    <x v="3"/>
    <n v="5"/>
    <d v="2014-08-15T00:00:00"/>
    <x v="57"/>
    <n v="67"/>
    <n v="483"/>
    <n v="328"/>
    <n v="475"/>
    <x v="251"/>
    <x v="0"/>
  </r>
  <r>
    <x v="4"/>
    <n v="6"/>
    <d v="2014-08-16T00:00:00"/>
    <x v="69"/>
    <n v="47"/>
    <n v="655"/>
    <n v="460"/>
    <n v="578"/>
    <x v="418"/>
    <x v="1"/>
  </r>
  <r>
    <x v="5"/>
    <n v="7"/>
    <d v="2014-08-17T00:00:00"/>
    <x v="64"/>
    <n v="49"/>
    <n v="559"/>
    <n v="247"/>
    <n v="450"/>
    <x v="127"/>
    <x v="0"/>
  </r>
  <r>
    <x v="6"/>
    <n v="1"/>
    <d v="2014-08-18T00:00:00"/>
    <x v="72"/>
    <n v="55"/>
    <n v="571"/>
    <n v="209"/>
    <n v="249"/>
    <x v="419"/>
    <x v="0"/>
  </r>
  <r>
    <x v="0"/>
    <n v="2"/>
    <d v="2014-08-19T00:00:00"/>
    <x v="0"/>
    <n v="51"/>
    <n v="530"/>
    <n v="280"/>
    <n v="334"/>
    <x v="168"/>
    <x v="0"/>
  </r>
  <r>
    <x v="1"/>
    <n v="3"/>
    <d v="2014-08-20T00:00:00"/>
    <x v="32"/>
    <n v="64"/>
    <n v="482"/>
    <n v="146"/>
    <n v="294"/>
    <x v="111"/>
    <x v="0"/>
  </r>
  <r>
    <x v="2"/>
    <n v="4"/>
    <d v="2014-08-21T00:00:00"/>
    <x v="50"/>
    <n v="26"/>
    <n v="429"/>
    <n v="186"/>
    <n v="435"/>
    <x v="420"/>
    <x v="0"/>
  </r>
  <r>
    <x v="3"/>
    <n v="5"/>
    <d v="2014-08-22T00:00:00"/>
    <x v="43"/>
    <n v="32"/>
    <n v="578"/>
    <n v="278"/>
    <n v="478"/>
    <x v="421"/>
    <x v="0"/>
  </r>
  <r>
    <x v="4"/>
    <n v="6"/>
    <d v="2014-08-23T00:00:00"/>
    <x v="91"/>
    <n v="78"/>
    <n v="701"/>
    <n v="311"/>
    <n v="418"/>
    <x v="422"/>
    <x v="0"/>
  </r>
  <r>
    <x v="5"/>
    <n v="7"/>
    <d v="2014-08-24T00:00:00"/>
    <x v="92"/>
    <n v="86"/>
    <n v="560"/>
    <n v="551"/>
    <n v="546"/>
    <x v="423"/>
    <x v="1"/>
  </r>
  <r>
    <x v="6"/>
    <n v="1"/>
    <d v="2014-08-25T00:00:00"/>
    <x v="44"/>
    <n v="52"/>
    <n v="623"/>
    <n v="327"/>
    <n v="445"/>
    <x v="424"/>
    <x v="0"/>
  </r>
  <r>
    <x v="0"/>
    <n v="2"/>
    <d v="2014-08-26T00:00:00"/>
    <x v="33"/>
    <n v="68"/>
    <n v="502"/>
    <n v="212"/>
    <n v="499"/>
    <x v="425"/>
    <x v="0"/>
  </r>
  <r>
    <x v="1"/>
    <n v="3"/>
    <d v="2014-08-27T00:00:00"/>
    <x v="10"/>
    <n v="40"/>
    <n v="490"/>
    <n v="333"/>
    <n v="393"/>
    <x v="336"/>
    <x v="0"/>
  </r>
  <r>
    <x v="2"/>
    <n v="4"/>
    <d v="2014-08-28T00:00:00"/>
    <x v="68"/>
    <n v="52"/>
    <n v="552"/>
    <n v="277"/>
    <n v="365"/>
    <x v="245"/>
    <x v="0"/>
  </r>
  <r>
    <x v="3"/>
    <n v="5"/>
    <d v="2014-08-29T00:00:00"/>
    <x v="70"/>
    <n v="45"/>
    <n v="576"/>
    <n v="353"/>
    <n v="442"/>
    <x v="426"/>
    <x v="1"/>
  </r>
  <r>
    <x v="4"/>
    <n v="6"/>
    <d v="2014-08-30T00:00:00"/>
    <x v="8"/>
    <n v="59"/>
    <n v="886"/>
    <n v="250"/>
    <n v="615"/>
    <x v="427"/>
    <x v="0"/>
  </r>
  <r>
    <x v="5"/>
    <n v="7"/>
    <d v="2014-08-31T00:00:00"/>
    <x v="93"/>
    <n v="58"/>
    <n v="698"/>
    <n v="385"/>
    <n v="581"/>
    <x v="428"/>
    <x v="1"/>
  </r>
  <r>
    <x v="6"/>
    <n v="1"/>
    <d v="2014-09-01T00:00:00"/>
    <x v="10"/>
    <n v="52"/>
    <n v="351"/>
    <n v="221"/>
    <n v="229"/>
    <x v="429"/>
    <x v="0"/>
  </r>
  <r>
    <x v="0"/>
    <n v="2"/>
    <d v="2014-09-02T00:00:00"/>
    <x v="49"/>
    <n v="71"/>
    <n v="555"/>
    <n v="212"/>
    <n v="322"/>
    <x v="1"/>
    <x v="1"/>
  </r>
  <r>
    <x v="1"/>
    <n v="3"/>
    <d v="2014-09-03T00:00:00"/>
    <x v="61"/>
    <n v="46"/>
    <n v="634"/>
    <n v="133"/>
    <n v="333"/>
    <x v="430"/>
    <x v="0"/>
  </r>
  <r>
    <x v="2"/>
    <n v="4"/>
    <d v="2014-09-04T00:00:00"/>
    <x v="61"/>
    <n v="34"/>
    <n v="445"/>
    <n v="211"/>
    <n v="214"/>
    <x v="431"/>
    <x v="0"/>
  </r>
  <r>
    <x v="3"/>
    <n v="5"/>
    <d v="2014-09-05T00:00:00"/>
    <x v="88"/>
    <n v="82"/>
    <n v="759"/>
    <n v="204"/>
    <n v="426"/>
    <x v="204"/>
    <x v="0"/>
  </r>
  <r>
    <x v="4"/>
    <n v="6"/>
    <d v="2014-09-06T00:00:00"/>
    <x v="10"/>
    <n v="80"/>
    <n v="465"/>
    <n v="312"/>
    <n v="355"/>
    <x v="432"/>
    <x v="0"/>
  </r>
  <r>
    <x v="5"/>
    <n v="7"/>
    <d v="2014-09-07T00:00:00"/>
    <x v="72"/>
    <n v="42"/>
    <n v="511"/>
    <n v="298"/>
    <n v="303"/>
    <x v="183"/>
    <x v="0"/>
  </r>
  <r>
    <x v="6"/>
    <n v="1"/>
    <d v="2014-09-08T00:00:00"/>
    <x v="5"/>
    <n v="40"/>
    <n v="467"/>
    <n v="140"/>
    <n v="219"/>
    <x v="0"/>
    <x v="0"/>
  </r>
  <r>
    <x v="0"/>
    <n v="2"/>
    <d v="2014-09-09T00:00:00"/>
    <x v="15"/>
    <n v="40"/>
    <n v="681"/>
    <n v="210"/>
    <n v="458"/>
    <x v="173"/>
    <x v="0"/>
  </r>
  <r>
    <x v="1"/>
    <n v="3"/>
    <d v="2014-09-10T00:00:00"/>
    <x v="56"/>
    <n v="46"/>
    <n v="570"/>
    <n v="172"/>
    <n v="347"/>
    <x v="188"/>
    <x v="0"/>
  </r>
  <r>
    <x v="2"/>
    <n v="4"/>
    <d v="2014-09-11T00:00:00"/>
    <x v="11"/>
    <n v="52"/>
    <n v="294"/>
    <n v="173"/>
    <n v="214"/>
    <x v="74"/>
    <x v="0"/>
  </r>
  <r>
    <x v="3"/>
    <n v="5"/>
    <d v="2014-09-12T00:00:00"/>
    <x v="86"/>
    <n v="60"/>
    <n v="788"/>
    <n v="157"/>
    <n v="416"/>
    <x v="433"/>
    <x v="0"/>
  </r>
  <r>
    <x v="4"/>
    <n v="6"/>
    <d v="2014-09-13T00:00:00"/>
    <x v="10"/>
    <n v="95"/>
    <n v="422"/>
    <n v="189"/>
    <n v="443"/>
    <x v="183"/>
    <x v="0"/>
  </r>
  <r>
    <x v="5"/>
    <n v="7"/>
    <d v="2014-09-14T00:00:00"/>
    <x v="29"/>
    <n v="62"/>
    <n v="576"/>
    <n v="206"/>
    <n v="486"/>
    <x v="329"/>
    <x v="0"/>
  </r>
  <r>
    <x v="6"/>
    <n v="1"/>
    <d v="2014-09-15T00:00:00"/>
    <x v="68"/>
    <n v="29"/>
    <n v="575"/>
    <n v="288"/>
    <n v="335"/>
    <x v="330"/>
    <x v="0"/>
  </r>
  <r>
    <x v="0"/>
    <n v="2"/>
    <d v="2014-09-16T00:00:00"/>
    <x v="70"/>
    <n v="37"/>
    <n v="397"/>
    <n v="200"/>
    <n v="360"/>
    <x v="139"/>
    <x v="0"/>
  </r>
  <r>
    <x v="1"/>
    <n v="3"/>
    <d v="2014-09-17T00:00:00"/>
    <x v="34"/>
    <n v="55"/>
    <n v="395"/>
    <n v="198"/>
    <n v="442"/>
    <x v="406"/>
    <x v="0"/>
  </r>
  <r>
    <x v="2"/>
    <n v="4"/>
    <d v="2014-09-18T00:00:00"/>
    <x v="67"/>
    <n v="48"/>
    <n v="441"/>
    <n v="251"/>
    <n v="420"/>
    <x v="345"/>
    <x v="0"/>
  </r>
  <r>
    <x v="3"/>
    <n v="5"/>
    <d v="2014-09-19T00:00:00"/>
    <x v="79"/>
    <n v="68"/>
    <n v="697"/>
    <n v="306"/>
    <n v="334"/>
    <x v="233"/>
    <x v="0"/>
  </r>
  <r>
    <x v="4"/>
    <n v="6"/>
    <d v="2014-09-20T00:00:00"/>
    <x v="94"/>
    <n v="87"/>
    <n v="555"/>
    <n v="230"/>
    <n v="638"/>
    <x v="434"/>
    <x v="1"/>
  </r>
  <r>
    <x v="5"/>
    <n v="7"/>
    <d v="2014-09-21T00:00:00"/>
    <x v="27"/>
    <n v="54"/>
    <n v="656"/>
    <n v="216"/>
    <n v="601"/>
    <x v="435"/>
    <x v="0"/>
  </r>
  <r>
    <x v="6"/>
    <n v="1"/>
    <d v="2014-09-22T00:00:00"/>
    <x v="34"/>
    <n v="63"/>
    <n v="494"/>
    <n v="256"/>
    <n v="422"/>
    <x v="436"/>
    <x v="0"/>
  </r>
  <r>
    <x v="0"/>
    <n v="2"/>
    <d v="2014-09-23T00:00:00"/>
    <x v="17"/>
    <n v="60"/>
    <n v="370"/>
    <n v="270"/>
    <n v="374"/>
    <x v="212"/>
    <x v="0"/>
  </r>
  <r>
    <x v="1"/>
    <n v="3"/>
    <d v="2014-09-24T00:00:00"/>
    <x v="11"/>
    <n v="43"/>
    <n v="590"/>
    <n v="248"/>
    <n v="281"/>
    <x v="396"/>
    <x v="0"/>
  </r>
  <r>
    <x v="2"/>
    <n v="4"/>
    <d v="2014-09-25T00:00:00"/>
    <x v="19"/>
    <n v="34"/>
    <n v="501"/>
    <n v="180"/>
    <n v="526"/>
    <x v="293"/>
    <x v="0"/>
  </r>
  <r>
    <x v="3"/>
    <n v="5"/>
    <d v="2014-09-26T00:00:00"/>
    <x v="64"/>
    <n v="53"/>
    <n v="514"/>
    <n v="279"/>
    <n v="338"/>
    <x v="437"/>
    <x v="0"/>
  </r>
  <r>
    <x v="4"/>
    <n v="6"/>
    <d v="2014-09-27T00:00:00"/>
    <x v="70"/>
    <n v="49"/>
    <n v="769"/>
    <n v="275"/>
    <n v="537"/>
    <x v="438"/>
    <x v="0"/>
  </r>
  <r>
    <x v="5"/>
    <n v="7"/>
    <d v="2014-09-28T00:00:00"/>
    <x v="18"/>
    <n v="64"/>
    <n v="697"/>
    <n v="138"/>
    <n v="293"/>
    <x v="268"/>
    <x v="0"/>
  </r>
  <r>
    <x v="6"/>
    <n v="1"/>
    <d v="2014-09-29T00:00:00"/>
    <x v="54"/>
    <n v="43"/>
    <n v="600"/>
    <n v="161"/>
    <n v="435"/>
    <x v="160"/>
    <x v="0"/>
  </r>
  <r>
    <x v="0"/>
    <n v="2"/>
    <d v="2014-09-30T00:00:00"/>
    <x v="30"/>
    <n v="40"/>
    <n v="626"/>
    <n v="125"/>
    <n v="361"/>
    <x v="206"/>
    <x v="0"/>
  </r>
  <r>
    <x v="1"/>
    <n v="3"/>
    <d v="2014-10-01T00:00:00"/>
    <x v="41"/>
    <n v="48"/>
    <n v="440"/>
    <n v="193"/>
    <n v="306"/>
    <x v="294"/>
    <x v="0"/>
  </r>
  <r>
    <x v="2"/>
    <n v="4"/>
    <d v="2014-10-02T00:00:00"/>
    <x v="51"/>
    <n v="29"/>
    <n v="535"/>
    <n v="240"/>
    <n v="402"/>
    <x v="439"/>
    <x v="0"/>
  </r>
  <r>
    <x v="3"/>
    <n v="5"/>
    <d v="2014-10-03T00:00:00"/>
    <x v="11"/>
    <n v="71"/>
    <n v="631"/>
    <n v="267"/>
    <n v="274"/>
    <x v="303"/>
    <x v="0"/>
  </r>
  <r>
    <x v="4"/>
    <n v="6"/>
    <d v="2014-10-04T00:00:00"/>
    <x v="64"/>
    <n v="77"/>
    <n v="444"/>
    <n v="230"/>
    <n v="687"/>
    <x v="440"/>
    <x v="0"/>
  </r>
  <r>
    <x v="5"/>
    <n v="7"/>
    <d v="2014-10-05T00:00:00"/>
    <x v="27"/>
    <n v="53"/>
    <n v="689"/>
    <n v="272"/>
    <n v="617"/>
    <x v="441"/>
    <x v="0"/>
  </r>
  <r>
    <x v="6"/>
    <n v="1"/>
    <d v="2014-10-06T00:00:00"/>
    <x v="32"/>
    <n v="61"/>
    <n v="585"/>
    <n v="148"/>
    <n v="397"/>
    <x v="23"/>
    <x v="0"/>
  </r>
  <r>
    <x v="0"/>
    <n v="2"/>
    <d v="2014-10-07T00:00:00"/>
    <x v="39"/>
    <n v="51"/>
    <n v="482"/>
    <n v="176"/>
    <n v="241"/>
    <x v="385"/>
    <x v="0"/>
  </r>
  <r>
    <x v="1"/>
    <n v="3"/>
    <d v="2014-10-08T00:00:00"/>
    <x v="8"/>
    <n v="22"/>
    <n v="376"/>
    <n v="184"/>
    <n v="461"/>
    <x v="442"/>
    <x v="0"/>
  </r>
  <r>
    <x v="2"/>
    <n v="4"/>
    <d v="2014-10-09T00:00:00"/>
    <x v="12"/>
    <n v="65"/>
    <n v="625"/>
    <n v="206"/>
    <n v="253"/>
    <x v="443"/>
    <x v="0"/>
  </r>
  <r>
    <x v="3"/>
    <n v="5"/>
    <d v="2014-10-10T00:00:00"/>
    <x v="68"/>
    <n v="63"/>
    <n v="514"/>
    <n v="225"/>
    <n v="329"/>
    <x v="132"/>
    <x v="0"/>
  </r>
  <r>
    <x v="4"/>
    <n v="6"/>
    <d v="2014-10-11T00:00:00"/>
    <x v="72"/>
    <n v="58"/>
    <n v="540"/>
    <n v="269"/>
    <n v="491"/>
    <x v="70"/>
    <x v="0"/>
  </r>
  <r>
    <x v="5"/>
    <n v="7"/>
    <d v="2014-10-12T00:00:00"/>
    <x v="22"/>
    <n v="76"/>
    <n v="385"/>
    <n v="223"/>
    <n v="233"/>
    <x v="110"/>
    <x v="0"/>
  </r>
  <r>
    <x v="6"/>
    <n v="1"/>
    <d v="2014-10-13T00:00:00"/>
    <x v="28"/>
    <n v="52"/>
    <n v="637"/>
    <n v="209"/>
    <n v="317"/>
    <x v="286"/>
    <x v="0"/>
  </r>
  <r>
    <x v="0"/>
    <n v="2"/>
    <d v="2014-10-14T00:00:00"/>
    <x v="24"/>
    <n v="49"/>
    <n v="590"/>
    <n v="147"/>
    <n v="366"/>
    <x v="132"/>
    <x v="0"/>
  </r>
  <r>
    <x v="1"/>
    <n v="3"/>
    <d v="2014-10-15T00:00:00"/>
    <x v="5"/>
    <n v="45"/>
    <n v="532"/>
    <n v="259"/>
    <n v="346"/>
    <x v="193"/>
    <x v="0"/>
  </r>
  <r>
    <x v="2"/>
    <n v="4"/>
    <d v="2014-10-16T00:00:00"/>
    <x v="26"/>
    <n v="28"/>
    <n v="569"/>
    <n v="314"/>
    <n v="433"/>
    <x v="444"/>
    <x v="0"/>
  </r>
  <r>
    <x v="3"/>
    <n v="5"/>
    <d v="2014-10-17T00:00:00"/>
    <x v="46"/>
    <n v="45"/>
    <n v="527"/>
    <n v="128"/>
    <n v="567"/>
    <x v="179"/>
    <x v="0"/>
  </r>
  <r>
    <x v="4"/>
    <n v="6"/>
    <d v="2014-10-18T00:00:00"/>
    <x v="95"/>
    <n v="84"/>
    <n v="941"/>
    <n v="196"/>
    <n v="461"/>
    <x v="445"/>
    <x v="0"/>
  </r>
  <r>
    <x v="5"/>
    <n v="7"/>
    <d v="2014-10-19T00:00:00"/>
    <x v="0"/>
    <n v="63"/>
    <n v="658"/>
    <n v="196"/>
    <n v="459"/>
    <x v="446"/>
    <x v="1"/>
  </r>
  <r>
    <x v="6"/>
    <n v="1"/>
    <d v="2014-10-20T00:00:00"/>
    <x v="54"/>
    <n v="42"/>
    <n v="584"/>
    <n v="141"/>
    <n v="303"/>
    <x v="25"/>
    <x v="0"/>
  </r>
  <r>
    <x v="0"/>
    <n v="2"/>
    <d v="2014-10-21T00:00:00"/>
    <x v="10"/>
    <n v="44"/>
    <n v="508"/>
    <n v="219"/>
    <n v="233"/>
    <x v="447"/>
    <x v="0"/>
  </r>
  <r>
    <x v="1"/>
    <n v="3"/>
    <d v="2014-10-22T00:00:00"/>
    <x v="44"/>
    <n v="53"/>
    <n v="403"/>
    <n v="243"/>
    <n v="442"/>
    <x v="357"/>
    <x v="0"/>
  </r>
  <r>
    <x v="2"/>
    <n v="4"/>
    <d v="2014-10-23T00:00:00"/>
    <x v="61"/>
    <n v="46"/>
    <n v="754"/>
    <n v="202"/>
    <n v="376"/>
    <x v="448"/>
    <x v="0"/>
  </r>
  <r>
    <x v="3"/>
    <n v="5"/>
    <d v="2014-10-24T00:00:00"/>
    <x v="48"/>
    <n v="78"/>
    <n v="403"/>
    <n v="223"/>
    <n v="543"/>
    <x v="370"/>
    <x v="0"/>
  </r>
  <r>
    <x v="4"/>
    <n v="6"/>
    <d v="2014-10-25T00:00:00"/>
    <x v="19"/>
    <n v="72"/>
    <n v="582"/>
    <n v="253"/>
    <n v="323"/>
    <x v="201"/>
    <x v="0"/>
  </r>
  <r>
    <x v="5"/>
    <n v="7"/>
    <d v="2014-10-26T00:00:00"/>
    <x v="20"/>
    <n v="69"/>
    <n v="554"/>
    <n v="271"/>
    <n v="343"/>
    <x v="323"/>
    <x v="0"/>
  </r>
  <r>
    <x v="6"/>
    <n v="1"/>
    <d v="2014-10-27T00:00:00"/>
    <x v="8"/>
    <n v="46"/>
    <n v="488"/>
    <n v="194"/>
    <n v="347"/>
    <x v="449"/>
    <x v="0"/>
  </r>
  <r>
    <x v="0"/>
    <n v="2"/>
    <d v="2014-10-28T00:00:00"/>
    <x v="57"/>
    <n v="50"/>
    <n v="528"/>
    <n v="120"/>
    <n v="411"/>
    <x v="386"/>
    <x v="0"/>
  </r>
  <r>
    <x v="1"/>
    <n v="3"/>
    <d v="2014-10-29T00:00:00"/>
    <x v="6"/>
    <n v="37"/>
    <n v="290"/>
    <n v="123"/>
    <n v="301"/>
    <x v="450"/>
    <x v="0"/>
  </r>
  <r>
    <x v="2"/>
    <n v="4"/>
    <d v="2014-10-30T00:00:00"/>
    <x v="61"/>
    <n v="41"/>
    <n v="414"/>
    <n v="235"/>
    <n v="482"/>
    <x v="50"/>
    <x v="0"/>
  </r>
  <r>
    <x v="3"/>
    <n v="5"/>
    <d v="2014-10-31T00:00:00"/>
    <x v="3"/>
    <n v="82"/>
    <n v="552"/>
    <n v="234"/>
    <n v="426"/>
    <x v="451"/>
    <x v="0"/>
  </r>
  <r>
    <x v="4"/>
    <n v="6"/>
    <d v="2014-11-01T00:00:00"/>
    <x v="9"/>
    <n v="71"/>
    <n v="840"/>
    <n v="233"/>
    <n v="758"/>
    <x v="452"/>
    <x v="0"/>
  </r>
  <r>
    <x v="5"/>
    <n v="7"/>
    <d v="2014-11-02T00:00:00"/>
    <x v="71"/>
    <n v="68"/>
    <n v="860"/>
    <n v="174"/>
    <n v="427"/>
    <x v="434"/>
    <x v="0"/>
  </r>
  <r>
    <x v="6"/>
    <n v="1"/>
    <d v="2014-11-03T00:00:00"/>
    <x v="16"/>
    <n v="38"/>
    <n v="377"/>
    <n v="119"/>
    <n v="433"/>
    <x v="311"/>
    <x v="0"/>
  </r>
  <r>
    <x v="0"/>
    <n v="2"/>
    <d v="2014-11-04T00:00:00"/>
    <x v="8"/>
    <n v="58"/>
    <n v="358"/>
    <n v="165"/>
    <n v="214"/>
    <x v="453"/>
    <x v="0"/>
  </r>
  <r>
    <x v="1"/>
    <n v="3"/>
    <d v="2014-11-05T00:00:00"/>
    <x v="96"/>
    <n v="49"/>
    <n v="613"/>
    <n v="175"/>
    <n v="306"/>
    <x v="454"/>
    <x v="0"/>
  </r>
  <r>
    <x v="2"/>
    <n v="4"/>
    <d v="2014-11-06T00:00:00"/>
    <x v="16"/>
    <n v="39"/>
    <n v="636"/>
    <n v="109"/>
    <n v="316"/>
    <x v="213"/>
    <x v="0"/>
  </r>
  <r>
    <x v="3"/>
    <n v="5"/>
    <d v="2014-11-07T00:00:00"/>
    <x v="51"/>
    <n v="69"/>
    <n v="614"/>
    <n v="209"/>
    <n v="521"/>
    <x v="455"/>
    <x v="0"/>
  </r>
  <r>
    <x v="4"/>
    <n v="6"/>
    <d v="2014-11-08T00:00:00"/>
    <x v="88"/>
    <n v="78"/>
    <n v="803"/>
    <n v="256"/>
    <n v="404"/>
    <x v="456"/>
    <x v="0"/>
  </r>
  <r>
    <x v="5"/>
    <n v="7"/>
    <d v="2014-11-09T00:00:00"/>
    <x v="6"/>
    <n v="64"/>
    <n v="722"/>
    <n v="182"/>
    <n v="329"/>
    <x v="332"/>
    <x v="0"/>
  </r>
  <r>
    <x v="6"/>
    <n v="1"/>
    <d v="2014-11-10T00:00:00"/>
    <x v="39"/>
    <n v="54"/>
    <n v="456"/>
    <n v="120"/>
    <n v="253"/>
    <x v="457"/>
    <x v="0"/>
  </r>
  <r>
    <x v="0"/>
    <n v="2"/>
    <d v="2014-11-11T00:00:00"/>
    <x v="29"/>
    <n v="33"/>
    <n v="473"/>
    <n v="147"/>
    <n v="295"/>
    <x v="8"/>
    <x v="1"/>
  </r>
  <r>
    <x v="1"/>
    <n v="3"/>
    <d v="2014-11-12T00:00:00"/>
    <x v="16"/>
    <n v="62"/>
    <n v="489"/>
    <n v="155"/>
    <n v="210"/>
    <x v="19"/>
    <x v="0"/>
  </r>
  <r>
    <x v="2"/>
    <n v="4"/>
    <d v="2014-11-13T00:00:00"/>
    <x v="41"/>
    <n v="38"/>
    <n v="425"/>
    <n v="166"/>
    <n v="298"/>
    <x v="458"/>
    <x v="0"/>
  </r>
  <r>
    <x v="3"/>
    <n v="5"/>
    <d v="2014-11-14T00:00:00"/>
    <x v="11"/>
    <n v="71"/>
    <n v="602"/>
    <n v="217"/>
    <n v="376"/>
    <x v="459"/>
    <x v="0"/>
  </r>
  <r>
    <x v="4"/>
    <n v="6"/>
    <d v="2014-11-15T00:00:00"/>
    <x v="84"/>
    <n v="88"/>
    <n v="744"/>
    <n v="267"/>
    <n v="500"/>
    <x v="189"/>
    <x v="0"/>
  </r>
  <r>
    <x v="5"/>
    <n v="7"/>
    <d v="2014-11-16T00:00:00"/>
    <x v="41"/>
    <n v="89"/>
    <n v="649"/>
    <n v="193"/>
    <n v="391"/>
    <x v="117"/>
    <x v="0"/>
  </r>
  <r>
    <x v="6"/>
    <n v="1"/>
    <d v="2014-11-17T00:00:00"/>
    <x v="33"/>
    <n v="44"/>
    <n v="549"/>
    <n v="151"/>
    <n v="289"/>
    <x v="284"/>
    <x v="0"/>
  </r>
  <r>
    <x v="0"/>
    <n v="2"/>
    <d v="2014-11-18T00:00:00"/>
    <x v="32"/>
    <n v="47"/>
    <n v="497"/>
    <n v="164"/>
    <n v="214"/>
    <x v="460"/>
    <x v="0"/>
  </r>
  <r>
    <x v="1"/>
    <n v="3"/>
    <d v="2014-11-19T00:00:00"/>
    <x v="10"/>
    <n v="33"/>
    <n v="584"/>
    <n v="106"/>
    <n v="279"/>
    <x v="310"/>
    <x v="0"/>
  </r>
  <r>
    <x v="2"/>
    <n v="4"/>
    <d v="2014-11-20T00:00:00"/>
    <x v="12"/>
    <n v="46"/>
    <n v="512"/>
    <n v="85"/>
    <n v="222"/>
    <x v="461"/>
    <x v="0"/>
  </r>
  <r>
    <x v="3"/>
    <n v="5"/>
    <d v="2014-11-21T00:00:00"/>
    <x v="30"/>
    <n v="64"/>
    <n v="720"/>
    <n v="147"/>
    <n v="535"/>
    <x v="462"/>
    <x v="0"/>
  </r>
  <r>
    <x v="4"/>
    <n v="6"/>
    <d v="2014-11-22T00:00:00"/>
    <x v="62"/>
    <n v="66"/>
    <n v="745"/>
    <n v="316"/>
    <n v="494"/>
    <x v="463"/>
    <x v="0"/>
  </r>
  <r>
    <x v="5"/>
    <n v="7"/>
    <d v="2014-11-23T00:00:00"/>
    <x v="33"/>
    <n v="53"/>
    <n v="594"/>
    <n v="144"/>
    <n v="591"/>
    <x v="215"/>
    <x v="0"/>
  </r>
  <r>
    <x v="6"/>
    <n v="1"/>
    <d v="2014-11-24T00:00:00"/>
    <x v="20"/>
    <n v="46"/>
    <n v="465"/>
    <n v="186"/>
    <n v="435"/>
    <x v="56"/>
    <x v="1"/>
  </r>
  <r>
    <x v="0"/>
    <n v="2"/>
    <d v="2014-11-25T00:00:00"/>
    <x v="23"/>
    <n v="49"/>
    <n v="432"/>
    <n v="151"/>
    <n v="356"/>
    <x v="464"/>
    <x v="0"/>
  </r>
  <r>
    <x v="1"/>
    <n v="3"/>
    <d v="2014-11-26T00:00:00"/>
    <x v="64"/>
    <n v="61"/>
    <n v="558"/>
    <n v="132"/>
    <n v="331"/>
    <x v="107"/>
    <x v="0"/>
  </r>
  <r>
    <x v="2"/>
    <n v="4"/>
    <d v="2014-11-27T00:00:00"/>
    <x v="28"/>
    <n v="52"/>
    <n v="561"/>
    <n v="92"/>
    <n v="278"/>
    <x v="281"/>
    <x v="0"/>
  </r>
  <r>
    <x v="3"/>
    <n v="5"/>
    <d v="2014-11-28T00:00:00"/>
    <x v="41"/>
    <n v="55"/>
    <n v="601"/>
    <n v="201"/>
    <n v="471"/>
    <x v="465"/>
    <x v="0"/>
  </r>
  <r>
    <x v="4"/>
    <n v="6"/>
    <d v="2014-11-29T00:00:00"/>
    <x v="20"/>
    <n v="56"/>
    <n v="746"/>
    <n v="135"/>
    <n v="332"/>
    <x v="459"/>
    <x v="0"/>
  </r>
  <r>
    <x v="5"/>
    <n v="7"/>
    <d v="2014-11-30T00:00:00"/>
    <x v="23"/>
    <n v="53"/>
    <n v="401"/>
    <n v="190"/>
    <n v="518"/>
    <x v="183"/>
    <x v="0"/>
  </r>
  <r>
    <x v="6"/>
    <n v="1"/>
    <d v="2014-12-01T00:00:00"/>
    <x v="43"/>
    <n v="56"/>
    <n v="629"/>
    <n v="104"/>
    <n v="409"/>
    <x v="121"/>
    <x v="0"/>
  </r>
  <r>
    <x v="0"/>
    <n v="2"/>
    <d v="2014-12-02T00:00:00"/>
    <x v="31"/>
    <n v="55"/>
    <n v="464"/>
    <n v="128"/>
    <n v="396"/>
    <x v="191"/>
    <x v="0"/>
  </r>
  <r>
    <x v="1"/>
    <n v="3"/>
    <d v="2014-12-03T00:00:00"/>
    <x v="7"/>
    <n v="46"/>
    <n v="465"/>
    <n v="142"/>
    <n v="236"/>
    <x v="362"/>
    <x v="0"/>
  </r>
  <r>
    <x v="2"/>
    <n v="4"/>
    <d v="2014-12-04T00:00:00"/>
    <x v="75"/>
    <n v="56"/>
    <n v="385"/>
    <n v="201"/>
    <n v="328"/>
    <x v="466"/>
    <x v="0"/>
  </r>
  <r>
    <x v="3"/>
    <n v="5"/>
    <d v="2014-12-05T00:00:00"/>
    <x v="69"/>
    <n v="63"/>
    <n v="582"/>
    <n v="198"/>
    <n v="444"/>
    <x v="346"/>
    <x v="0"/>
  </r>
  <r>
    <x v="4"/>
    <n v="6"/>
    <d v="2014-12-06T00:00:00"/>
    <x v="73"/>
    <n v="52"/>
    <n v="657"/>
    <n v="277"/>
    <n v="392"/>
    <x v="320"/>
    <x v="0"/>
  </r>
  <r>
    <x v="5"/>
    <n v="7"/>
    <d v="2014-12-07T00:00:00"/>
    <x v="41"/>
    <n v="50"/>
    <n v="685"/>
    <n v="129"/>
    <n v="488"/>
    <x v="467"/>
    <x v="0"/>
  </r>
  <r>
    <x v="6"/>
    <n v="1"/>
    <d v="2014-12-08T00:00:00"/>
    <x v="5"/>
    <n v="54"/>
    <n v="577"/>
    <n v="149"/>
    <n v="228"/>
    <x v="243"/>
    <x v="0"/>
  </r>
  <r>
    <x v="0"/>
    <n v="2"/>
    <d v="2014-12-09T00:00:00"/>
    <x v="48"/>
    <n v="68"/>
    <n v="716"/>
    <n v="239"/>
    <n v="444"/>
    <x v="468"/>
    <x v="1"/>
  </r>
  <r>
    <x v="1"/>
    <n v="3"/>
    <d v="2014-12-10T00:00:00"/>
    <x v="68"/>
    <n v="49"/>
    <n v="533"/>
    <n v="220"/>
    <n v="345"/>
    <x v="114"/>
    <x v="0"/>
  </r>
  <r>
    <x v="2"/>
    <n v="4"/>
    <d v="2014-12-11T00:00:00"/>
    <x v="38"/>
    <n v="63"/>
    <n v="566"/>
    <n v="239"/>
    <n v="306"/>
    <x v="469"/>
    <x v="0"/>
  </r>
  <r>
    <x v="3"/>
    <n v="5"/>
    <d v="2014-12-12T00:00:00"/>
    <x v="54"/>
    <n v="64"/>
    <n v="686"/>
    <n v="96"/>
    <n v="410"/>
    <x v="459"/>
    <x v="0"/>
  </r>
  <r>
    <x v="4"/>
    <n v="6"/>
    <d v="2014-12-13T00:00:00"/>
    <x v="97"/>
    <n v="93"/>
    <n v="594"/>
    <n v="342"/>
    <n v="639"/>
    <x v="470"/>
    <x v="0"/>
  </r>
  <r>
    <x v="5"/>
    <n v="7"/>
    <d v="2014-12-14T00:00:00"/>
    <x v="57"/>
    <n v="67"/>
    <n v="707"/>
    <n v="243"/>
    <n v="277"/>
    <x v="471"/>
    <x v="0"/>
  </r>
  <r>
    <x v="6"/>
    <n v="1"/>
    <d v="2014-12-15T00:00:00"/>
    <x v="52"/>
    <n v="39"/>
    <n v="423"/>
    <n v="167"/>
    <n v="305"/>
    <x v="150"/>
    <x v="0"/>
  </r>
  <r>
    <x v="0"/>
    <n v="2"/>
    <d v="2014-12-16T00:00:00"/>
    <x v="51"/>
    <n v="63"/>
    <n v="581"/>
    <n v="202"/>
    <n v="347"/>
    <x v="414"/>
    <x v="0"/>
  </r>
  <r>
    <x v="1"/>
    <n v="3"/>
    <d v="2014-12-17T00:00:00"/>
    <x v="98"/>
    <n v="40"/>
    <n v="489"/>
    <n v="96"/>
    <n v="433"/>
    <x v="472"/>
    <x v="0"/>
  </r>
  <r>
    <x v="2"/>
    <n v="4"/>
    <d v="2014-12-18T00:00:00"/>
    <x v="10"/>
    <n v="52"/>
    <n v="387"/>
    <n v="129"/>
    <n v="378"/>
    <x v="304"/>
    <x v="0"/>
  </r>
  <r>
    <x v="3"/>
    <n v="5"/>
    <d v="2014-12-19T00:00:00"/>
    <x v="22"/>
    <n v="68"/>
    <n v="532"/>
    <n v="236"/>
    <n v="441"/>
    <x v="370"/>
    <x v="0"/>
  </r>
  <r>
    <x v="4"/>
    <n v="6"/>
    <d v="2014-12-20T00:00:00"/>
    <x v="58"/>
    <n v="62"/>
    <n v="657"/>
    <n v="292"/>
    <n v="473"/>
    <x v="232"/>
    <x v="0"/>
  </r>
  <r>
    <x v="5"/>
    <n v="7"/>
    <d v="2014-12-21T00:00:00"/>
    <x v="34"/>
    <n v="49"/>
    <n v="391"/>
    <n v="148"/>
    <n v="563"/>
    <x v="357"/>
    <x v="0"/>
  </r>
  <r>
    <x v="6"/>
    <n v="1"/>
    <d v="2014-12-22T00:00:00"/>
    <x v="35"/>
    <n v="71"/>
    <n v="381"/>
    <n v="171"/>
    <n v="368"/>
    <x v="311"/>
    <x v="0"/>
  </r>
  <r>
    <x v="0"/>
    <n v="2"/>
    <d v="2014-12-23T00:00:00"/>
    <x v="7"/>
    <n v="43"/>
    <n v="419"/>
    <n v="155"/>
    <n v="352"/>
    <x v="473"/>
    <x v="0"/>
  </r>
  <r>
    <x v="1"/>
    <n v="3"/>
    <d v="2014-12-24T00:00:00"/>
    <x v="38"/>
    <n v="28"/>
    <n v="647"/>
    <n v="206"/>
    <n v="305"/>
    <x v="185"/>
    <x v="0"/>
  </r>
  <r>
    <x v="2"/>
    <n v="4"/>
    <d v="2014-12-25T00:00:00"/>
    <x v="10"/>
    <n v="51"/>
    <n v="650"/>
    <n v="115"/>
    <n v="216"/>
    <x v="280"/>
    <x v="0"/>
  </r>
  <r>
    <x v="3"/>
    <n v="5"/>
    <d v="2014-12-26T00:00:00"/>
    <x v="50"/>
    <n v="67"/>
    <n v="663"/>
    <n v="182"/>
    <n v="375"/>
    <x v="474"/>
    <x v="0"/>
  </r>
  <r>
    <x v="4"/>
    <n v="6"/>
    <d v="2014-12-27T00:00:00"/>
    <x v="27"/>
    <n v="74"/>
    <n v="600"/>
    <n v="207"/>
    <n v="528"/>
    <x v="372"/>
    <x v="0"/>
  </r>
  <r>
    <x v="5"/>
    <n v="7"/>
    <d v="2014-12-28T00:00:00"/>
    <x v="50"/>
    <n v="82"/>
    <n v="601"/>
    <n v="156"/>
    <n v="427"/>
    <x v="257"/>
    <x v="0"/>
  </r>
  <r>
    <x v="6"/>
    <n v="1"/>
    <d v="2014-12-29T00:00:00"/>
    <x v="62"/>
    <n v="48"/>
    <n v="555"/>
    <n v="252"/>
    <n v="338"/>
    <x v="475"/>
    <x v="1"/>
  </r>
  <r>
    <x v="0"/>
    <n v="2"/>
    <d v="2014-12-30T00:00:00"/>
    <x v="32"/>
    <n v="43"/>
    <n v="555"/>
    <n v="160"/>
    <n v="339"/>
    <x v="226"/>
    <x v="0"/>
  </r>
  <r>
    <x v="1"/>
    <n v="3"/>
    <d v="2014-12-31T00:00:00"/>
    <x v="41"/>
    <n v="64"/>
    <n v="337"/>
    <n v="151"/>
    <n v="322"/>
    <x v="174"/>
    <x v="0"/>
  </r>
  <r>
    <x v="2"/>
    <n v="4"/>
    <d v="2015-01-01T00:00:00"/>
    <x v="50"/>
    <n v="39"/>
    <n v="281"/>
    <n v="155"/>
    <n v="407"/>
    <x v="476"/>
    <x v="0"/>
  </r>
  <r>
    <x v="3"/>
    <n v="5"/>
    <d v="2015-01-02T00:00:00"/>
    <x v="16"/>
    <n v="35"/>
    <n v="575"/>
    <n v="131"/>
    <n v="420"/>
    <x v="396"/>
    <x v="0"/>
  </r>
  <r>
    <x v="4"/>
    <n v="6"/>
    <d v="2015-01-03T00:00:00"/>
    <x v="79"/>
    <n v="48"/>
    <n v="742"/>
    <n v="175"/>
    <n v="536"/>
    <x v="477"/>
    <x v="0"/>
  </r>
  <r>
    <x v="5"/>
    <n v="7"/>
    <d v="2015-01-04T00:00:00"/>
    <x v="72"/>
    <n v="76"/>
    <n v="394"/>
    <n v="196"/>
    <n v="530"/>
    <x v="478"/>
    <x v="0"/>
  </r>
  <r>
    <x v="6"/>
    <n v="1"/>
    <d v="2015-01-05T00:00:00"/>
    <x v="41"/>
    <n v="52"/>
    <n v="335"/>
    <n v="116"/>
    <n v="362"/>
    <x v="479"/>
    <x v="0"/>
  </r>
  <r>
    <x v="0"/>
    <n v="2"/>
    <d v="2015-01-06T00:00:00"/>
    <x v="61"/>
    <n v="43"/>
    <n v="458"/>
    <n v="146"/>
    <n v="295"/>
    <x v="86"/>
    <x v="0"/>
  </r>
  <r>
    <x v="1"/>
    <n v="3"/>
    <d v="2015-01-07T00:00:00"/>
    <x v="11"/>
    <n v="49"/>
    <n v="400"/>
    <n v="173"/>
    <n v="246"/>
    <x v="301"/>
    <x v="0"/>
  </r>
  <r>
    <x v="2"/>
    <n v="4"/>
    <d v="2015-01-08T00:00:00"/>
    <x v="15"/>
    <n v="43"/>
    <n v="570"/>
    <n v="185"/>
    <n v="445"/>
    <x v="480"/>
    <x v="0"/>
  </r>
  <r>
    <x v="3"/>
    <n v="5"/>
    <d v="2015-01-09T00:00:00"/>
    <x v="10"/>
    <n v="54"/>
    <n v="526"/>
    <n v="186"/>
    <n v="400"/>
    <x v="481"/>
    <x v="0"/>
  </r>
  <r>
    <x v="4"/>
    <n v="6"/>
    <d v="2015-01-10T00:00:00"/>
    <x v="82"/>
    <n v="64"/>
    <n v="641"/>
    <n v="198"/>
    <n v="570"/>
    <x v="236"/>
    <x v="0"/>
  </r>
  <r>
    <x v="5"/>
    <n v="7"/>
    <d v="2015-01-11T00:00:00"/>
    <x v="78"/>
    <n v="67"/>
    <n v="614"/>
    <n v="163"/>
    <n v="451"/>
    <x v="306"/>
    <x v="0"/>
  </r>
  <r>
    <x v="6"/>
    <n v="1"/>
    <d v="2015-01-12T00:00:00"/>
    <x v="51"/>
    <n v="51"/>
    <n v="410"/>
    <n v="166"/>
    <n v="411"/>
    <x v="482"/>
    <x v="0"/>
  </r>
  <r>
    <x v="0"/>
    <n v="2"/>
    <d v="2015-01-13T00:00:00"/>
    <x v="39"/>
    <n v="50"/>
    <n v="484"/>
    <n v="143"/>
    <n v="408"/>
    <x v="151"/>
    <x v="0"/>
  </r>
  <r>
    <x v="1"/>
    <n v="3"/>
    <d v="2015-01-14T00:00:00"/>
    <x v="34"/>
    <n v="41"/>
    <n v="596"/>
    <n v="132"/>
    <n v="345"/>
    <x v="76"/>
    <x v="0"/>
  </r>
  <r>
    <x v="2"/>
    <n v="4"/>
    <d v="2015-01-15T00:00:00"/>
    <x v="18"/>
    <n v="41"/>
    <n v="491"/>
    <n v="167"/>
    <n v="282"/>
    <x v="483"/>
    <x v="0"/>
  </r>
  <r>
    <x v="3"/>
    <n v="5"/>
    <d v="2015-01-16T00:00:00"/>
    <x v="48"/>
    <n v="38"/>
    <n v="668"/>
    <n v="148"/>
    <n v="476"/>
    <x v="351"/>
    <x v="0"/>
  </r>
  <r>
    <x v="4"/>
    <n v="6"/>
    <d v="2015-01-17T00:00:00"/>
    <x v="99"/>
    <n v="66"/>
    <n v="759"/>
    <n v="190"/>
    <n v="309"/>
    <x v="251"/>
    <x v="0"/>
  </r>
  <r>
    <x v="5"/>
    <n v="7"/>
    <d v="2015-01-18T00:00:00"/>
    <x v="0"/>
    <n v="58"/>
    <n v="580"/>
    <n v="208"/>
    <n v="284"/>
    <x v="386"/>
    <x v="0"/>
  </r>
  <r>
    <x v="6"/>
    <n v="1"/>
    <d v="2015-01-19T00:00:00"/>
    <x v="51"/>
    <n v="41"/>
    <n v="381"/>
    <n v="125"/>
    <n v="410"/>
    <x v="337"/>
    <x v="0"/>
  </r>
  <r>
    <x v="0"/>
    <n v="2"/>
    <d v="2015-01-20T00:00:00"/>
    <x v="21"/>
    <n v="40"/>
    <n v="322"/>
    <n v="111"/>
    <n v="294"/>
    <x v="484"/>
    <x v="0"/>
  </r>
  <r>
    <x v="1"/>
    <n v="3"/>
    <d v="2015-01-21T00:00:00"/>
    <x v="41"/>
    <n v="38"/>
    <n v="559"/>
    <n v="119"/>
    <n v="375"/>
    <x v="485"/>
    <x v="0"/>
  </r>
  <r>
    <x v="2"/>
    <n v="4"/>
    <d v="2015-01-22T00:00:00"/>
    <x v="22"/>
    <n v="52"/>
    <n v="466"/>
    <n v="154"/>
    <n v="315"/>
    <x v="312"/>
    <x v="0"/>
  </r>
  <r>
    <x v="3"/>
    <n v="5"/>
    <d v="2015-01-23T00:00:00"/>
    <x v="69"/>
    <n v="73"/>
    <n v="778"/>
    <n v="187"/>
    <n v="417"/>
    <x v="97"/>
    <x v="0"/>
  </r>
  <r>
    <x v="4"/>
    <n v="6"/>
    <d v="2015-01-24T00:00:00"/>
    <x v="43"/>
    <n v="56"/>
    <n v="702"/>
    <n v="215"/>
    <n v="448"/>
    <x v="486"/>
    <x v="0"/>
  </r>
  <r>
    <x v="5"/>
    <n v="7"/>
    <d v="2015-01-25T00:00:00"/>
    <x v="78"/>
    <n v="75"/>
    <n v="325"/>
    <n v="193"/>
    <n v="511"/>
    <x v="381"/>
    <x v="0"/>
  </r>
  <r>
    <x v="6"/>
    <n v="1"/>
    <d v="2015-01-26T00:00:00"/>
    <x v="14"/>
    <n v="63"/>
    <n v="443"/>
    <n v="188"/>
    <n v="346"/>
    <x v="287"/>
    <x v="0"/>
  </r>
  <r>
    <x v="0"/>
    <n v="2"/>
    <d v="2015-01-27T00:00:00"/>
    <x v="12"/>
    <n v="35"/>
    <n v="423"/>
    <n v="169"/>
    <n v="319"/>
    <x v="115"/>
    <x v="0"/>
  </r>
  <r>
    <x v="1"/>
    <n v="3"/>
    <d v="2015-01-28T00:00:00"/>
    <x v="31"/>
    <n v="39"/>
    <n v="373"/>
    <n v="173"/>
    <n v="411"/>
    <x v="487"/>
    <x v="0"/>
  </r>
  <r>
    <x v="2"/>
    <n v="4"/>
    <d v="2015-01-29T00:00:00"/>
    <x v="56"/>
    <n v="57"/>
    <n v="568"/>
    <n v="100"/>
    <n v="463"/>
    <x v="183"/>
    <x v="0"/>
  </r>
  <r>
    <x v="3"/>
    <n v="5"/>
    <d v="2015-01-30T00:00:00"/>
    <x v="8"/>
    <n v="48"/>
    <n v="629"/>
    <n v="185"/>
    <n v="421"/>
    <x v="370"/>
    <x v="0"/>
  </r>
  <r>
    <x v="4"/>
    <n v="6"/>
    <d v="2015-01-31T00:00:00"/>
    <x v="45"/>
    <n v="59"/>
    <n v="595"/>
    <n v="184"/>
    <n v="434"/>
    <x v="488"/>
    <x v="0"/>
  </r>
  <r>
    <x v="5"/>
    <n v="7"/>
    <d v="2015-02-01T00:00:00"/>
    <x v="55"/>
    <n v="72"/>
    <n v="412"/>
    <n v="175"/>
    <n v="424"/>
    <x v="88"/>
    <x v="0"/>
  </r>
  <r>
    <x v="6"/>
    <n v="1"/>
    <d v="2015-02-02T00:00:00"/>
    <x v="28"/>
    <n v="40"/>
    <n v="513"/>
    <n v="165"/>
    <n v="375"/>
    <x v="309"/>
    <x v="0"/>
  </r>
  <r>
    <x v="0"/>
    <n v="2"/>
    <d v="2015-02-03T00:00:00"/>
    <x v="68"/>
    <n v="37"/>
    <n v="308"/>
    <n v="138"/>
    <n v="312"/>
    <x v="489"/>
    <x v="0"/>
  </r>
  <r>
    <x v="1"/>
    <n v="3"/>
    <d v="2015-02-04T00:00:00"/>
    <x v="41"/>
    <n v="61"/>
    <n v="521"/>
    <n v="167"/>
    <n v="337"/>
    <x v="490"/>
    <x v="0"/>
  </r>
  <r>
    <x v="2"/>
    <n v="4"/>
    <d v="2015-02-05T00:00:00"/>
    <x v="29"/>
    <n v="42"/>
    <n v="578"/>
    <n v="132"/>
    <n v="448"/>
    <x v="231"/>
    <x v="0"/>
  </r>
  <r>
    <x v="3"/>
    <n v="5"/>
    <d v="2015-02-06T00:00:00"/>
    <x v="3"/>
    <n v="77"/>
    <n v="883"/>
    <n v="189"/>
    <n v="356"/>
    <x v="491"/>
    <x v="0"/>
  </r>
  <r>
    <x v="4"/>
    <n v="6"/>
    <d v="2015-02-07T00:00:00"/>
    <x v="48"/>
    <n v="67"/>
    <n v="713"/>
    <n v="219"/>
    <n v="397"/>
    <x v="492"/>
    <x v="0"/>
  </r>
  <r>
    <x v="5"/>
    <n v="7"/>
    <d v="2015-02-08T00:00:00"/>
    <x v="10"/>
    <n v="53"/>
    <n v="845"/>
    <n v="205"/>
    <n v="319"/>
    <x v="493"/>
    <x v="0"/>
  </r>
  <r>
    <x v="6"/>
    <n v="1"/>
    <d v="2015-02-09T00:00:00"/>
    <x v="11"/>
    <n v="43"/>
    <n v="499"/>
    <n v="179"/>
    <n v="229"/>
    <x v="281"/>
    <x v="0"/>
  </r>
  <r>
    <x v="0"/>
    <n v="2"/>
    <d v="2015-02-10T00:00:00"/>
    <x v="60"/>
    <n v="54"/>
    <n v="565"/>
    <n v="240"/>
    <n v="435"/>
    <x v="77"/>
    <x v="0"/>
  </r>
  <r>
    <x v="1"/>
    <n v="3"/>
    <d v="2015-02-11T00:00:00"/>
    <x v="7"/>
    <n v="50"/>
    <n v="463"/>
    <n v="150"/>
    <n v="429"/>
    <x v="224"/>
    <x v="0"/>
  </r>
  <r>
    <x v="2"/>
    <n v="4"/>
    <d v="2015-02-12T00:00:00"/>
    <x v="55"/>
    <n v="67"/>
    <n v="576"/>
    <n v="119"/>
    <n v="376"/>
    <x v="494"/>
    <x v="1"/>
  </r>
  <r>
    <x v="3"/>
    <n v="5"/>
    <d v="2015-02-13T00:00:00"/>
    <x v="3"/>
    <n v="41"/>
    <n v="594"/>
    <n v="205"/>
    <n v="428"/>
    <x v="370"/>
    <x v="0"/>
  </r>
  <r>
    <x v="4"/>
    <n v="6"/>
    <d v="2015-02-14T00:00:00"/>
    <x v="86"/>
    <n v="64"/>
    <n v="764"/>
    <n v="208"/>
    <n v="712"/>
    <x v="495"/>
    <x v="0"/>
  </r>
  <r>
    <x v="5"/>
    <n v="7"/>
    <d v="2015-02-15T00:00:00"/>
    <x v="46"/>
    <n v="54"/>
    <n v="387"/>
    <n v="166"/>
    <n v="303"/>
    <x v="496"/>
    <x v="0"/>
  </r>
  <r>
    <x v="6"/>
    <n v="1"/>
    <d v="2015-02-16T00:00:00"/>
    <x v="68"/>
    <n v="54"/>
    <n v="525"/>
    <n v="151"/>
    <n v="392"/>
    <x v="497"/>
    <x v="0"/>
  </r>
  <r>
    <x v="0"/>
    <n v="2"/>
    <d v="2015-02-17T00:00:00"/>
    <x v="32"/>
    <n v="43"/>
    <n v="629"/>
    <n v="140"/>
    <n v="406"/>
    <x v="432"/>
    <x v="0"/>
  </r>
  <r>
    <x v="1"/>
    <n v="3"/>
    <d v="2015-02-18T00:00:00"/>
    <x v="50"/>
    <n v="46"/>
    <n v="530"/>
    <n v="119"/>
    <n v="387"/>
    <x v="305"/>
    <x v="0"/>
  </r>
  <r>
    <x v="2"/>
    <n v="4"/>
    <d v="2015-02-19T00:00:00"/>
    <x v="64"/>
    <n v="52"/>
    <n v="460"/>
    <n v="216"/>
    <n v="486"/>
    <x v="498"/>
    <x v="0"/>
  </r>
  <r>
    <x v="3"/>
    <n v="5"/>
    <d v="2015-02-20T00:00:00"/>
    <x v="49"/>
    <n v="70"/>
    <n v="684"/>
    <n v="170"/>
    <n v="518"/>
    <x v="499"/>
    <x v="1"/>
  </r>
  <r>
    <x v="4"/>
    <n v="6"/>
    <d v="2015-02-21T00:00:00"/>
    <x v="100"/>
    <n v="56"/>
    <n v="634"/>
    <n v="180"/>
    <n v="393"/>
    <x v="117"/>
    <x v="0"/>
  </r>
  <r>
    <x v="5"/>
    <n v="7"/>
    <d v="2015-02-22T00:00:00"/>
    <x v="39"/>
    <n v="31"/>
    <n v="459"/>
    <n v="124"/>
    <n v="453"/>
    <x v="85"/>
    <x v="0"/>
  </r>
  <r>
    <x v="6"/>
    <n v="1"/>
    <d v="2015-02-23T00:00:00"/>
    <x v="79"/>
    <n v="35"/>
    <n v="552"/>
    <n v="114"/>
    <n v="334"/>
    <x v="229"/>
    <x v="0"/>
  </r>
  <r>
    <x v="0"/>
    <n v="2"/>
    <d v="2015-02-24T00:00:00"/>
    <x v="31"/>
    <n v="53"/>
    <n v="538"/>
    <n v="145"/>
    <n v="358"/>
    <x v="288"/>
    <x v="1"/>
  </r>
  <r>
    <x v="1"/>
    <n v="3"/>
    <d v="2015-02-25T00:00:00"/>
    <x v="38"/>
    <n v="45"/>
    <n v="621"/>
    <n v="191"/>
    <n v="257"/>
    <x v="419"/>
    <x v="0"/>
  </r>
  <r>
    <x v="2"/>
    <n v="4"/>
    <d v="2015-02-26T00:00:00"/>
    <x v="64"/>
    <n v="53"/>
    <n v="365"/>
    <n v="190"/>
    <n v="333"/>
    <x v="264"/>
    <x v="0"/>
  </r>
  <r>
    <x v="3"/>
    <n v="5"/>
    <d v="2015-02-27T00:00:00"/>
    <x v="52"/>
    <n v="77"/>
    <n v="584"/>
    <n v="229"/>
    <n v="335"/>
    <x v="324"/>
    <x v="0"/>
  </r>
  <r>
    <x v="4"/>
    <n v="6"/>
    <d v="2015-02-28T00:00:00"/>
    <x v="62"/>
    <n v="73"/>
    <n v="670"/>
    <n v="225"/>
    <n v="389"/>
    <x v="500"/>
    <x v="0"/>
  </r>
  <r>
    <x v="5"/>
    <n v="7"/>
    <d v="2015-03-01T00:00:00"/>
    <x v="57"/>
    <n v="54"/>
    <n v="648"/>
    <n v="217"/>
    <n v="522"/>
    <x v="501"/>
    <x v="0"/>
  </r>
  <r>
    <x v="6"/>
    <n v="1"/>
    <d v="2015-03-02T00:00:00"/>
    <x v="45"/>
    <n v="47"/>
    <n v="492"/>
    <n v="193"/>
    <n v="247"/>
    <x v="52"/>
    <x v="0"/>
  </r>
  <r>
    <x v="0"/>
    <n v="2"/>
    <d v="2015-03-03T00:00:00"/>
    <x v="101"/>
    <n v="41"/>
    <n v="419"/>
    <n v="199"/>
    <n v="453"/>
    <x v="449"/>
    <x v="0"/>
  </r>
  <r>
    <x v="1"/>
    <n v="3"/>
    <d v="2015-03-04T00:00:00"/>
    <x v="72"/>
    <n v="47"/>
    <n v="393"/>
    <n v="166"/>
    <n v="241"/>
    <x v="69"/>
    <x v="0"/>
  </r>
  <r>
    <x v="2"/>
    <n v="4"/>
    <d v="2015-03-05T00:00:00"/>
    <x v="25"/>
    <n v="54"/>
    <n v="568"/>
    <n v="123"/>
    <n v="342"/>
    <x v="350"/>
    <x v="0"/>
  </r>
  <r>
    <x v="3"/>
    <n v="5"/>
    <d v="2015-03-06T00:00:00"/>
    <x v="88"/>
    <n v="66"/>
    <n v="674"/>
    <n v="235"/>
    <n v="492"/>
    <x v="502"/>
    <x v="0"/>
  </r>
  <r>
    <x v="4"/>
    <n v="6"/>
    <d v="2015-03-07T00:00:00"/>
    <x v="52"/>
    <n v="84"/>
    <n v="581"/>
    <n v="221"/>
    <n v="539"/>
    <x v="433"/>
    <x v="0"/>
  </r>
  <r>
    <x v="5"/>
    <n v="7"/>
    <d v="2015-03-08T00:00:00"/>
    <x v="23"/>
    <n v="77"/>
    <n v="614"/>
    <n v="237"/>
    <n v="208"/>
    <x v="381"/>
    <x v="0"/>
  </r>
  <r>
    <x v="6"/>
    <n v="1"/>
    <d v="2015-03-09T00:00:00"/>
    <x v="69"/>
    <n v="43"/>
    <n v="451"/>
    <n v="165"/>
    <n v="426"/>
    <x v="129"/>
    <x v="1"/>
  </r>
  <r>
    <x v="0"/>
    <n v="2"/>
    <d v="2015-03-10T00:00:00"/>
    <x v="31"/>
    <n v="49"/>
    <n v="508"/>
    <n v="145"/>
    <n v="448"/>
    <x v="114"/>
    <x v="0"/>
  </r>
  <r>
    <x v="1"/>
    <n v="3"/>
    <d v="2015-03-11T00:00:00"/>
    <x v="56"/>
    <n v="48"/>
    <n v="397"/>
    <n v="127"/>
    <n v="317"/>
    <x v="503"/>
    <x v="0"/>
  </r>
  <r>
    <x v="2"/>
    <n v="4"/>
    <d v="2015-03-12T00:00:00"/>
    <x v="5"/>
    <n v="54"/>
    <n v="492"/>
    <n v="171"/>
    <n v="597"/>
    <x v="179"/>
    <x v="0"/>
  </r>
  <r>
    <x v="3"/>
    <n v="5"/>
    <d v="2015-03-13T00:00:00"/>
    <x v="44"/>
    <n v="49"/>
    <n v="463"/>
    <n v="150"/>
    <n v="244"/>
    <x v="504"/>
    <x v="0"/>
  </r>
  <r>
    <x v="4"/>
    <n v="6"/>
    <d v="2015-03-14T00:00:00"/>
    <x v="9"/>
    <n v="89"/>
    <n v="751"/>
    <n v="153"/>
    <n v="412"/>
    <x v="505"/>
    <x v="0"/>
  </r>
  <r>
    <x v="5"/>
    <n v="7"/>
    <d v="2015-03-15T00:00:00"/>
    <x v="23"/>
    <n v="48"/>
    <n v="475"/>
    <n v="212"/>
    <n v="458"/>
    <x v="47"/>
    <x v="0"/>
  </r>
  <r>
    <x v="6"/>
    <n v="1"/>
    <d v="2015-03-16T00:00:00"/>
    <x v="44"/>
    <n v="54"/>
    <n v="597"/>
    <n v="297"/>
    <n v="380"/>
    <x v="246"/>
    <x v="1"/>
  </r>
  <r>
    <x v="0"/>
    <n v="2"/>
    <d v="2015-03-17T00:00:00"/>
    <x v="75"/>
    <n v="77"/>
    <n v="448"/>
    <n v="213"/>
    <n v="397"/>
    <x v="39"/>
    <x v="1"/>
  </r>
  <r>
    <x v="1"/>
    <n v="3"/>
    <d v="2015-03-18T00:00:00"/>
    <x v="7"/>
    <n v="57"/>
    <n v="470"/>
    <n v="230"/>
    <n v="164"/>
    <x v="506"/>
    <x v="0"/>
  </r>
  <r>
    <x v="2"/>
    <n v="4"/>
    <d v="2015-03-19T00:00:00"/>
    <x v="50"/>
    <n v="43"/>
    <n v="530"/>
    <n v="194"/>
    <n v="416"/>
    <x v="507"/>
    <x v="0"/>
  </r>
  <r>
    <x v="3"/>
    <n v="5"/>
    <d v="2015-03-20T00:00:00"/>
    <x v="49"/>
    <n v="89"/>
    <n v="585"/>
    <n v="250"/>
    <n v="558"/>
    <x v="194"/>
    <x v="0"/>
  </r>
  <r>
    <x v="4"/>
    <n v="6"/>
    <d v="2015-03-21T00:00:00"/>
    <x v="15"/>
    <n v="72"/>
    <n v="696"/>
    <n v="276"/>
    <n v="319"/>
    <x v="296"/>
    <x v="0"/>
  </r>
  <r>
    <x v="5"/>
    <n v="7"/>
    <d v="2015-03-22T00:00:00"/>
    <x v="16"/>
    <n v="46"/>
    <n v="708"/>
    <n v="174"/>
    <n v="389"/>
    <x v="113"/>
    <x v="0"/>
  </r>
  <r>
    <x v="6"/>
    <n v="1"/>
    <d v="2015-03-23T00:00:00"/>
    <x v="89"/>
    <n v="45"/>
    <n v="380"/>
    <n v="161"/>
    <n v="330"/>
    <x v="476"/>
    <x v="0"/>
  </r>
  <r>
    <x v="0"/>
    <n v="2"/>
    <d v="2015-03-24T00:00:00"/>
    <x v="17"/>
    <n v="48"/>
    <n v="435"/>
    <n v="138"/>
    <n v="272"/>
    <x v="362"/>
    <x v="0"/>
  </r>
  <r>
    <x v="1"/>
    <n v="3"/>
    <d v="2015-03-25T00:00:00"/>
    <x v="17"/>
    <n v="63"/>
    <n v="348"/>
    <n v="199"/>
    <n v="251"/>
    <x v="508"/>
    <x v="0"/>
  </r>
  <r>
    <x v="2"/>
    <n v="4"/>
    <d v="2015-03-26T00:00:00"/>
    <x v="44"/>
    <n v="56"/>
    <n v="523"/>
    <n v="118"/>
    <n v="367"/>
    <x v="85"/>
    <x v="0"/>
  </r>
  <r>
    <x v="3"/>
    <n v="5"/>
    <d v="2015-03-27T00:00:00"/>
    <x v="15"/>
    <n v="66"/>
    <n v="726"/>
    <n v="149"/>
    <n v="608"/>
    <x v="123"/>
    <x v="0"/>
  </r>
  <r>
    <x v="4"/>
    <n v="6"/>
    <d v="2015-03-28T00:00:00"/>
    <x v="78"/>
    <n v="64"/>
    <n v="686"/>
    <n v="244"/>
    <n v="609"/>
    <x v="509"/>
    <x v="0"/>
  </r>
  <r>
    <x v="5"/>
    <n v="7"/>
    <d v="2015-03-29T00:00:00"/>
    <x v="91"/>
    <n v="56"/>
    <n v="257"/>
    <n v="236"/>
    <n v="446"/>
    <x v="280"/>
    <x v="0"/>
  </r>
  <r>
    <x v="6"/>
    <n v="1"/>
    <d v="2015-03-30T00:00:00"/>
    <x v="20"/>
    <n v="55"/>
    <n v="547"/>
    <n v="234"/>
    <n v="427"/>
    <x v="332"/>
    <x v="1"/>
  </r>
  <r>
    <x v="0"/>
    <n v="2"/>
    <d v="2015-03-31T00:00:00"/>
    <x v="18"/>
    <n v="39"/>
    <n v="361"/>
    <n v="122"/>
    <n v="429"/>
    <x v="389"/>
    <x v="0"/>
  </r>
  <r>
    <x v="1"/>
    <n v="3"/>
    <d v="2015-04-01T00:00:00"/>
    <x v="8"/>
    <n v="41"/>
    <n v="457"/>
    <n v="297"/>
    <n v="259"/>
    <x v="175"/>
    <x v="0"/>
  </r>
  <r>
    <x v="2"/>
    <n v="4"/>
    <d v="2015-04-02T00:00:00"/>
    <x v="35"/>
    <n v="40"/>
    <n v="482"/>
    <n v="199"/>
    <n v="359"/>
    <x v="510"/>
    <x v="0"/>
  </r>
  <r>
    <x v="3"/>
    <n v="5"/>
    <d v="2015-04-03T00:00:00"/>
    <x v="50"/>
    <n v="41"/>
    <n v="744"/>
    <n v="222"/>
    <n v="584"/>
    <x v="511"/>
    <x v="0"/>
  </r>
  <r>
    <x v="4"/>
    <n v="6"/>
    <d v="2015-04-04T00:00:00"/>
    <x v="32"/>
    <n v="36"/>
    <n v="711"/>
    <n v="326"/>
    <n v="481"/>
    <x v="512"/>
    <x v="0"/>
  </r>
  <r>
    <x v="5"/>
    <n v="7"/>
    <d v="2015-04-05T00:00:00"/>
    <x v="7"/>
    <n v="53"/>
    <n v="541"/>
    <n v="294"/>
    <n v="564"/>
    <x v="513"/>
    <x v="0"/>
  </r>
  <r>
    <x v="6"/>
    <n v="1"/>
    <d v="2015-04-06T00:00:00"/>
    <x v="13"/>
    <n v="33"/>
    <n v="584"/>
    <n v="211"/>
    <n v="232"/>
    <x v="514"/>
    <x v="0"/>
  </r>
  <r>
    <x v="0"/>
    <n v="2"/>
    <d v="2015-04-07T00:00:00"/>
    <x v="43"/>
    <n v="44"/>
    <n v="576"/>
    <n v="212"/>
    <n v="441"/>
    <x v="515"/>
    <x v="0"/>
  </r>
  <r>
    <x v="1"/>
    <n v="3"/>
    <d v="2015-04-08T00:00:00"/>
    <x v="8"/>
    <n v="71"/>
    <n v="427"/>
    <n v="194"/>
    <n v="520"/>
    <x v="437"/>
    <x v="0"/>
  </r>
  <r>
    <x v="2"/>
    <n v="4"/>
    <d v="2015-04-09T00:00:00"/>
    <x v="11"/>
    <n v="54"/>
    <n v="521"/>
    <n v="140"/>
    <n v="316"/>
    <x v="405"/>
    <x v="0"/>
  </r>
  <r>
    <x v="3"/>
    <n v="5"/>
    <d v="2015-04-10T00:00:00"/>
    <x v="15"/>
    <n v="72"/>
    <n v="324"/>
    <n v="239"/>
    <n v="385"/>
    <x v="482"/>
    <x v="0"/>
  </r>
  <r>
    <x v="4"/>
    <n v="6"/>
    <d v="2015-04-11T00:00:00"/>
    <x v="41"/>
    <n v="38"/>
    <n v="701"/>
    <n v="291"/>
    <n v="503"/>
    <x v="516"/>
    <x v="0"/>
  </r>
  <r>
    <x v="5"/>
    <n v="7"/>
    <d v="2015-04-12T00:00:00"/>
    <x v="68"/>
    <n v="61"/>
    <n v="658"/>
    <n v="183"/>
    <n v="540"/>
    <x v="517"/>
    <x v="0"/>
  </r>
  <r>
    <x v="6"/>
    <n v="1"/>
    <d v="2015-04-13T00:00:00"/>
    <x v="13"/>
    <n v="44"/>
    <n v="485"/>
    <n v="196"/>
    <n v="269"/>
    <x v="181"/>
    <x v="0"/>
  </r>
  <r>
    <x v="0"/>
    <n v="2"/>
    <d v="2015-04-14T00:00:00"/>
    <x v="17"/>
    <n v="50"/>
    <n v="575"/>
    <n v="145"/>
    <n v="309"/>
    <x v="202"/>
    <x v="0"/>
  </r>
  <r>
    <x v="1"/>
    <n v="3"/>
    <d v="2015-04-15T00:00:00"/>
    <x v="5"/>
    <n v="55"/>
    <n v="354"/>
    <n v="104"/>
    <n v="212"/>
    <x v="518"/>
    <x v="0"/>
  </r>
  <r>
    <x v="2"/>
    <n v="4"/>
    <d v="2015-04-16T00:00:00"/>
    <x v="35"/>
    <n v="48"/>
    <n v="616"/>
    <n v="188"/>
    <n v="357"/>
    <x v="439"/>
    <x v="0"/>
  </r>
  <r>
    <x v="3"/>
    <n v="5"/>
    <d v="2015-04-17T00:00:00"/>
    <x v="69"/>
    <n v="68"/>
    <n v="657"/>
    <n v="243"/>
    <n v="431"/>
    <x v="519"/>
    <x v="0"/>
  </r>
  <r>
    <x v="4"/>
    <n v="6"/>
    <d v="2015-04-18T00:00:00"/>
    <x v="48"/>
    <n v="72"/>
    <n v="760"/>
    <n v="330"/>
    <n v="431"/>
    <x v="520"/>
    <x v="0"/>
  </r>
  <r>
    <x v="5"/>
    <n v="7"/>
    <d v="2015-04-19T00:00:00"/>
    <x v="4"/>
    <n v="53"/>
    <n v="481"/>
    <n v="231"/>
    <n v="553"/>
    <x v="521"/>
    <x v="0"/>
  </r>
  <r>
    <x v="6"/>
    <n v="1"/>
    <d v="2015-04-20T00:00:00"/>
    <x v="53"/>
    <n v="48"/>
    <n v="559"/>
    <n v="206"/>
    <n v="454"/>
    <x v="522"/>
    <x v="0"/>
  </r>
  <r>
    <x v="0"/>
    <n v="2"/>
    <d v="2015-04-21T00:00:00"/>
    <x v="68"/>
    <n v="47"/>
    <n v="362"/>
    <n v="277"/>
    <n v="484"/>
    <x v="481"/>
    <x v="0"/>
  </r>
  <r>
    <x v="1"/>
    <n v="3"/>
    <d v="2015-04-22T00:00:00"/>
    <x v="32"/>
    <n v="65"/>
    <n v="511"/>
    <n v="200"/>
    <n v="342"/>
    <x v="363"/>
    <x v="0"/>
  </r>
  <r>
    <x v="2"/>
    <n v="4"/>
    <d v="2015-04-23T00:00:00"/>
    <x v="31"/>
    <n v="57"/>
    <n v="682"/>
    <n v="301"/>
    <n v="308"/>
    <x v="255"/>
    <x v="0"/>
  </r>
  <r>
    <x v="3"/>
    <n v="5"/>
    <d v="2015-04-24T00:00:00"/>
    <x v="93"/>
    <n v="68"/>
    <n v="517"/>
    <n v="240"/>
    <n v="398"/>
    <x v="165"/>
    <x v="0"/>
  </r>
  <r>
    <x v="4"/>
    <n v="6"/>
    <d v="2015-04-25T00:00:00"/>
    <x v="72"/>
    <n v="67"/>
    <n v="705"/>
    <n v="175"/>
    <n v="407"/>
    <x v="467"/>
    <x v="0"/>
  </r>
  <r>
    <x v="5"/>
    <n v="7"/>
    <d v="2015-04-26T00:00:00"/>
    <x v="4"/>
    <n v="66"/>
    <n v="465"/>
    <n v="237"/>
    <n v="393"/>
    <x v="268"/>
    <x v="0"/>
  </r>
  <r>
    <x v="6"/>
    <n v="1"/>
    <d v="2015-04-27T00:00:00"/>
    <x v="7"/>
    <n v="69"/>
    <n v="435"/>
    <n v="162"/>
    <n v="280"/>
    <x v="523"/>
    <x v="0"/>
  </r>
  <r>
    <x v="0"/>
    <n v="2"/>
    <d v="2015-04-28T00:00:00"/>
    <x v="10"/>
    <n v="52"/>
    <n v="444"/>
    <n v="160"/>
    <n v="291"/>
    <x v="322"/>
    <x v="0"/>
  </r>
  <r>
    <x v="1"/>
    <n v="3"/>
    <d v="2015-04-29T00:00:00"/>
    <x v="18"/>
    <n v="62"/>
    <n v="488"/>
    <n v="253"/>
    <n v="542"/>
    <x v="524"/>
    <x v="0"/>
  </r>
  <r>
    <x v="2"/>
    <n v="4"/>
    <d v="2015-04-30T00:00:00"/>
    <x v="23"/>
    <n v="39"/>
    <n v="328"/>
    <n v="252"/>
    <n v="275"/>
    <x v="525"/>
    <x v="0"/>
  </r>
  <r>
    <x v="3"/>
    <n v="5"/>
    <d v="2015-05-01T00:00:00"/>
    <x v="72"/>
    <n v="47"/>
    <n v="571"/>
    <n v="290"/>
    <n v="533"/>
    <x v="433"/>
    <x v="0"/>
  </r>
  <r>
    <x v="4"/>
    <n v="6"/>
    <d v="2015-05-02T00:00:00"/>
    <x v="82"/>
    <n v="58"/>
    <n v="760"/>
    <n v="171"/>
    <n v="451"/>
    <x v="138"/>
    <x v="0"/>
  </r>
  <r>
    <x v="5"/>
    <n v="7"/>
    <d v="2015-05-03T00:00:00"/>
    <x v="32"/>
    <n v="58"/>
    <n v="691"/>
    <n v="326"/>
    <n v="553"/>
    <x v="509"/>
    <x v="1"/>
  </r>
  <r>
    <x v="6"/>
    <n v="1"/>
    <d v="2015-05-04T00:00:00"/>
    <x v="23"/>
    <n v="37"/>
    <n v="320"/>
    <n v="244"/>
    <n v="262"/>
    <x v="503"/>
    <x v="0"/>
  </r>
  <r>
    <x v="0"/>
    <n v="2"/>
    <d v="2015-05-05T00:00:00"/>
    <x v="10"/>
    <n v="48"/>
    <n v="556"/>
    <n v="223"/>
    <n v="412"/>
    <x v="526"/>
    <x v="0"/>
  </r>
  <r>
    <x v="1"/>
    <n v="3"/>
    <d v="2015-05-06T00:00:00"/>
    <x v="31"/>
    <n v="51"/>
    <n v="501"/>
    <n v="183"/>
    <n v="341"/>
    <x v="527"/>
    <x v="0"/>
  </r>
  <r>
    <x v="2"/>
    <n v="4"/>
    <d v="2015-05-07T00:00:00"/>
    <x v="16"/>
    <n v="44"/>
    <n v="699"/>
    <n v="153"/>
    <n v="290"/>
    <x v="290"/>
    <x v="0"/>
  </r>
  <r>
    <x v="3"/>
    <n v="5"/>
    <d v="2015-05-08T00:00:00"/>
    <x v="11"/>
    <n v="45"/>
    <n v="744"/>
    <n v="313"/>
    <n v="480"/>
    <x v="528"/>
    <x v="0"/>
  </r>
  <r>
    <x v="4"/>
    <n v="6"/>
    <d v="2015-05-09T00:00:00"/>
    <x v="27"/>
    <n v="58"/>
    <n v="917"/>
    <n v="351"/>
    <n v="323"/>
    <x v="529"/>
    <x v="0"/>
  </r>
  <r>
    <x v="5"/>
    <n v="7"/>
    <d v="2015-05-10T00:00:00"/>
    <x v="56"/>
    <n v="52"/>
    <n v="678"/>
    <n v="330"/>
    <n v="268"/>
    <x v="398"/>
    <x v="0"/>
  </r>
  <r>
    <x v="6"/>
    <n v="1"/>
    <d v="2015-05-11T00:00:00"/>
    <x v="43"/>
    <n v="50"/>
    <n v="487"/>
    <n v="282"/>
    <n v="615"/>
    <x v="433"/>
    <x v="1"/>
  </r>
  <r>
    <x v="0"/>
    <n v="2"/>
    <d v="2015-05-12T00:00:00"/>
    <x v="55"/>
    <n v="45"/>
    <n v="444"/>
    <n v="287"/>
    <n v="286"/>
    <x v="419"/>
    <x v="0"/>
  </r>
  <r>
    <x v="1"/>
    <n v="3"/>
    <d v="2015-05-13T00:00:00"/>
    <x v="6"/>
    <n v="51"/>
    <n v="598"/>
    <n v="262"/>
    <n v="177"/>
    <x v="530"/>
    <x v="0"/>
  </r>
  <r>
    <x v="2"/>
    <n v="4"/>
    <d v="2015-05-14T00:00:00"/>
    <x v="55"/>
    <n v="64"/>
    <n v="642"/>
    <n v="221"/>
    <n v="395"/>
    <x v="531"/>
    <x v="0"/>
  </r>
  <r>
    <x v="3"/>
    <n v="5"/>
    <d v="2015-05-15T00:00:00"/>
    <x v="102"/>
    <n v="60"/>
    <n v="704"/>
    <n v="174"/>
    <n v="160"/>
    <x v="532"/>
    <x v="0"/>
  </r>
  <r>
    <x v="4"/>
    <n v="6"/>
    <d v="2015-05-16T00:00:00"/>
    <x v="26"/>
    <n v="66"/>
    <n v="487"/>
    <n v="283"/>
    <n v="543"/>
    <x v="533"/>
    <x v="0"/>
  </r>
  <r>
    <x v="5"/>
    <n v="7"/>
    <d v="2015-05-17T00:00:00"/>
    <x v="49"/>
    <n v="65"/>
    <n v="277"/>
    <n v="310"/>
    <n v="251"/>
    <x v="534"/>
    <x v="0"/>
  </r>
  <r>
    <x v="6"/>
    <n v="1"/>
    <d v="2015-05-18T00:00:00"/>
    <x v="17"/>
    <n v="51"/>
    <n v="300"/>
    <n v="249"/>
    <n v="460"/>
    <x v="405"/>
    <x v="0"/>
  </r>
  <r>
    <x v="0"/>
    <n v="2"/>
    <d v="2015-05-19T00:00:00"/>
    <x v="35"/>
    <n v="57"/>
    <n v="340"/>
    <n v="236"/>
    <n v="413"/>
    <x v="535"/>
    <x v="0"/>
  </r>
  <r>
    <x v="1"/>
    <n v="3"/>
    <d v="2015-05-20T00:00:00"/>
    <x v="8"/>
    <n v="44"/>
    <n v="423"/>
    <n v="65"/>
    <n v="278"/>
    <x v="536"/>
    <x v="0"/>
  </r>
  <r>
    <x v="2"/>
    <n v="4"/>
    <d v="2015-05-21T00:00:00"/>
    <x v="89"/>
    <n v="22"/>
    <n v="457"/>
    <n v="266"/>
    <n v="303"/>
    <x v="284"/>
    <x v="0"/>
  </r>
  <r>
    <x v="3"/>
    <n v="5"/>
    <d v="2015-05-22T00:00:00"/>
    <x v="49"/>
    <n v="57"/>
    <n v="665"/>
    <n v="334"/>
    <n v="303"/>
    <x v="537"/>
    <x v="0"/>
  </r>
  <r>
    <x v="4"/>
    <n v="6"/>
    <d v="2015-05-23T00:00:00"/>
    <x v="103"/>
    <n v="69"/>
    <n v="736"/>
    <n v="312"/>
    <n v="550"/>
    <x v="538"/>
    <x v="1"/>
  </r>
  <r>
    <x v="5"/>
    <n v="7"/>
    <d v="2015-05-24T00:00:00"/>
    <x v="61"/>
    <n v="68"/>
    <n v="768"/>
    <n v="185"/>
    <n v="570"/>
    <x v="539"/>
    <x v="0"/>
  </r>
  <r>
    <x v="6"/>
    <n v="1"/>
    <d v="2015-05-25T00:00:00"/>
    <x v="64"/>
    <n v="61"/>
    <n v="569"/>
    <n v="159"/>
    <n v="366"/>
    <x v="540"/>
    <x v="1"/>
  </r>
  <r>
    <x v="0"/>
    <n v="2"/>
    <d v="2015-05-26T00:00:00"/>
    <x v="1"/>
    <n v="49"/>
    <n v="391"/>
    <n v="97"/>
    <n v="261"/>
    <x v="541"/>
    <x v="0"/>
  </r>
  <r>
    <x v="1"/>
    <n v="3"/>
    <d v="2015-05-27T00:00:00"/>
    <x v="15"/>
    <n v="30"/>
    <n v="543"/>
    <n v="219"/>
    <n v="506"/>
    <x v="260"/>
    <x v="0"/>
  </r>
  <r>
    <x v="2"/>
    <n v="4"/>
    <d v="2015-05-28T00:00:00"/>
    <x v="10"/>
    <n v="50"/>
    <n v="546"/>
    <n v="212"/>
    <n v="380"/>
    <x v="286"/>
    <x v="0"/>
  </r>
  <r>
    <x v="3"/>
    <n v="5"/>
    <d v="2015-05-29T00:00:00"/>
    <x v="48"/>
    <n v="65"/>
    <n v="759"/>
    <n v="263"/>
    <n v="489"/>
    <x v="328"/>
    <x v="0"/>
  </r>
  <r>
    <x v="4"/>
    <n v="6"/>
    <d v="2015-05-30T00:00:00"/>
    <x v="70"/>
    <n v="54"/>
    <n v="716"/>
    <n v="419"/>
    <n v="429"/>
    <x v="542"/>
    <x v="0"/>
  </r>
  <r>
    <x v="5"/>
    <n v="7"/>
    <d v="2015-05-31T00:00:00"/>
    <x v="18"/>
    <n v="56"/>
    <n v="525"/>
    <n v="233"/>
    <n v="621"/>
    <x v="30"/>
    <x v="0"/>
  </r>
  <r>
    <x v="6"/>
    <n v="1"/>
    <d v="2015-06-01T00:00:00"/>
    <x v="65"/>
    <n v="29"/>
    <n v="398"/>
    <n v="336"/>
    <n v="261"/>
    <x v="27"/>
    <x v="0"/>
  </r>
  <r>
    <x v="0"/>
    <n v="2"/>
    <d v="2015-06-02T00:00:00"/>
    <x v="14"/>
    <n v="37"/>
    <n v="428"/>
    <n v="259"/>
    <n v="510"/>
    <x v="200"/>
    <x v="0"/>
  </r>
  <r>
    <x v="1"/>
    <n v="3"/>
    <d v="2015-06-03T00:00:00"/>
    <x v="28"/>
    <n v="39"/>
    <n v="539"/>
    <n v="244"/>
    <n v="350"/>
    <x v="543"/>
    <x v="0"/>
  </r>
  <r>
    <x v="2"/>
    <n v="4"/>
    <d v="2015-06-04T00:00:00"/>
    <x v="50"/>
    <n v="43"/>
    <n v="623"/>
    <n v="316"/>
    <n v="314"/>
    <x v="179"/>
    <x v="0"/>
  </r>
  <r>
    <x v="3"/>
    <n v="5"/>
    <d v="2015-06-05T00:00:00"/>
    <x v="62"/>
    <n v="75"/>
    <n v="750"/>
    <n v="290"/>
    <n v="367"/>
    <x v="544"/>
    <x v="0"/>
  </r>
  <r>
    <x v="4"/>
    <n v="6"/>
    <d v="2015-06-06T00:00:00"/>
    <x v="3"/>
    <n v="87"/>
    <n v="684"/>
    <n v="434"/>
    <n v="459"/>
    <x v="545"/>
    <x v="0"/>
  </r>
  <r>
    <x v="5"/>
    <n v="7"/>
    <d v="2015-06-07T00:00:00"/>
    <x v="59"/>
    <n v="55"/>
    <n v="563"/>
    <n v="181"/>
    <n v="462"/>
    <x v="398"/>
    <x v="0"/>
  </r>
  <r>
    <x v="6"/>
    <n v="1"/>
    <d v="2015-06-08T00:00:00"/>
    <x v="16"/>
    <n v="53"/>
    <n v="394"/>
    <n v="316"/>
    <n v="386"/>
    <x v="180"/>
    <x v="0"/>
  </r>
  <r>
    <x v="0"/>
    <n v="2"/>
    <d v="2015-06-09T00:00:00"/>
    <x v="62"/>
    <n v="39"/>
    <n v="553"/>
    <n v="326"/>
    <n v="499"/>
    <x v="462"/>
    <x v="1"/>
  </r>
  <r>
    <x v="1"/>
    <n v="3"/>
    <d v="2015-06-10T00:00:00"/>
    <x v="38"/>
    <n v="52"/>
    <n v="453"/>
    <n v="241"/>
    <n v="300"/>
    <x v="546"/>
    <x v="0"/>
  </r>
  <r>
    <x v="2"/>
    <n v="4"/>
    <d v="2015-06-11T00:00:00"/>
    <x v="3"/>
    <n v="59"/>
    <n v="515"/>
    <n v="281"/>
    <n v="373"/>
    <x v="92"/>
    <x v="0"/>
  </r>
  <r>
    <x v="3"/>
    <n v="5"/>
    <d v="2015-06-12T00:00:00"/>
    <x v="19"/>
    <n v="63"/>
    <n v="625"/>
    <n v="274"/>
    <n v="370"/>
    <x v="547"/>
    <x v="0"/>
  </r>
  <r>
    <x v="4"/>
    <n v="6"/>
    <d v="2015-06-13T00:00:00"/>
    <x v="59"/>
    <n v="42"/>
    <n v="638"/>
    <n v="260"/>
    <n v="634"/>
    <x v="548"/>
    <x v="0"/>
  </r>
  <r>
    <x v="5"/>
    <n v="7"/>
    <d v="2015-06-14T00:00:00"/>
    <x v="27"/>
    <n v="67"/>
    <n v="477"/>
    <n v="227"/>
    <n v="349"/>
    <x v="114"/>
    <x v="0"/>
  </r>
  <r>
    <x v="6"/>
    <n v="1"/>
    <d v="2015-06-15T00:00:00"/>
    <x v="61"/>
    <n v="54"/>
    <n v="548"/>
    <n v="276"/>
    <n v="369"/>
    <x v="526"/>
    <x v="0"/>
  </r>
  <r>
    <x v="0"/>
    <n v="2"/>
    <d v="2015-06-16T00:00:00"/>
    <x v="24"/>
    <n v="37"/>
    <n v="622"/>
    <n v="351"/>
    <n v="228"/>
    <x v="436"/>
    <x v="1"/>
  </r>
  <r>
    <x v="1"/>
    <n v="3"/>
    <d v="2015-06-17T00:00:00"/>
    <x v="18"/>
    <n v="61"/>
    <n v="548"/>
    <n v="381"/>
    <n v="440"/>
    <x v="177"/>
    <x v="0"/>
  </r>
  <r>
    <x v="2"/>
    <n v="4"/>
    <d v="2015-06-18T00:00:00"/>
    <x v="79"/>
    <n v="49"/>
    <n v="519"/>
    <n v="271"/>
    <n v="323"/>
    <x v="291"/>
    <x v="0"/>
  </r>
  <r>
    <x v="3"/>
    <n v="5"/>
    <d v="2015-06-19T00:00:00"/>
    <x v="62"/>
    <n v="57"/>
    <n v="621"/>
    <n v="331"/>
    <n v="521"/>
    <x v="549"/>
    <x v="0"/>
  </r>
  <r>
    <x v="4"/>
    <n v="6"/>
    <d v="2015-06-20T00:00:00"/>
    <x v="66"/>
    <n v="61"/>
    <n v="600"/>
    <n v="377"/>
    <n v="480"/>
    <x v="550"/>
    <x v="0"/>
  </r>
  <r>
    <x v="5"/>
    <n v="7"/>
    <d v="2015-06-21T00:00:00"/>
    <x v="59"/>
    <n v="67"/>
    <n v="595"/>
    <n v="241"/>
    <n v="349"/>
    <x v="134"/>
    <x v="0"/>
  </r>
  <r>
    <x v="6"/>
    <n v="1"/>
    <d v="2015-06-22T00:00:00"/>
    <x v="6"/>
    <n v="61"/>
    <n v="551"/>
    <n v="249"/>
    <n v="318"/>
    <x v="219"/>
    <x v="0"/>
  </r>
  <r>
    <x v="0"/>
    <n v="2"/>
    <d v="2015-06-23T00:00:00"/>
    <x v="22"/>
    <n v="54"/>
    <n v="505"/>
    <n v="276"/>
    <n v="395"/>
    <x v="551"/>
    <x v="0"/>
  </r>
  <r>
    <x v="1"/>
    <n v="3"/>
    <d v="2015-06-24T00:00:00"/>
    <x v="52"/>
    <n v="59"/>
    <n v="469"/>
    <n v="186"/>
    <n v="201"/>
    <x v="552"/>
    <x v="0"/>
  </r>
  <r>
    <x v="2"/>
    <n v="4"/>
    <d v="2015-06-25T00:00:00"/>
    <x v="51"/>
    <n v="35"/>
    <n v="501"/>
    <n v="157"/>
    <n v="325"/>
    <x v="447"/>
    <x v="0"/>
  </r>
  <r>
    <x v="3"/>
    <n v="5"/>
    <d v="2015-06-26T00:00:00"/>
    <x v="10"/>
    <n v="64"/>
    <n v="602"/>
    <n v="317"/>
    <n v="434"/>
    <x v="553"/>
    <x v="0"/>
  </r>
  <r>
    <x v="4"/>
    <n v="6"/>
    <d v="2015-06-27T00:00:00"/>
    <x v="54"/>
    <n v="41"/>
    <n v="390"/>
    <n v="251"/>
    <n v="451"/>
    <x v="183"/>
    <x v="0"/>
  </r>
  <r>
    <x v="5"/>
    <n v="7"/>
    <d v="2015-06-28T00:00:00"/>
    <x v="45"/>
    <n v="64"/>
    <n v="364"/>
    <n v="232"/>
    <n v="365"/>
    <x v="212"/>
    <x v="0"/>
  </r>
  <r>
    <x v="6"/>
    <n v="1"/>
    <d v="2015-06-29T00:00:00"/>
    <x v="72"/>
    <n v="46"/>
    <n v="395"/>
    <n v="283"/>
    <n v="291"/>
    <x v="554"/>
    <x v="0"/>
  </r>
  <r>
    <x v="0"/>
    <n v="2"/>
    <d v="2015-06-30T00:00:00"/>
    <x v="24"/>
    <n v="62"/>
    <n v="442"/>
    <n v="361"/>
    <n v="329"/>
    <x v="167"/>
    <x v="0"/>
  </r>
  <r>
    <x v="1"/>
    <n v="3"/>
    <d v="2015-07-01T00:00:00"/>
    <x v="72"/>
    <n v="25"/>
    <n v="397"/>
    <n v="256"/>
    <n v="394"/>
    <x v="313"/>
    <x v="0"/>
  </r>
  <r>
    <x v="2"/>
    <n v="4"/>
    <d v="2015-07-02T00:00:00"/>
    <x v="51"/>
    <n v="39"/>
    <n v="415"/>
    <n v="368"/>
    <n v="233"/>
    <x v="359"/>
    <x v="0"/>
  </r>
  <r>
    <x v="3"/>
    <n v="5"/>
    <d v="2015-07-03T00:00:00"/>
    <x v="73"/>
    <n v="61"/>
    <n v="514"/>
    <n v="269"/>
    <n v="476"/>
    <x v="84"/>
    <x v="0"/>
  </r>
  <r>
    <x v="4"/>
    <n v="6"/>
    <d v="2015-07-04T00:00:00"/>
    <x v="80"/>
    <n v="58"/>
    <n v="814"/>
    <n v="162"/>
    <n v="306"/>
    <x v="100"/>
    <x v="0"/>
  </r>
  <r>
    <x v="5"/>
    <n v="7"/>
    <d v="2015-07-05T00:00:00"/>
    <x v="92"/>
    <n v="59"/>
    <n v="606"/>
    <n v="337"/>
    <n v="555"/>
    <x v="130"/>
    <x v="1"/>
  </r>
  <r>
    <x v="6"/>
    <n v="1"/>
    <d v="2015-07-06T00:00:00"/>
    <x v="8"/>
    <n v="45"/>
    <n v="699"/>
    <n v="290"/>
    <n v="359"/>
    <x v="537"/>
    <x v="0"/>
  </r>
  <r>
    <x v="0"/>
    <n v="2"/>
    <d v="2015-07-07T00:00:00"/>
    <x v="35"/>
    <n v="57"/>
    <n v="645"/>
    <n v="238"/>
    <n v="368"/>
    <x v="555"/>
    <x v="0"/>
  </r>
  <r>
    <x v="1"/>
    <n v="3"/>
    <d v="2015-07-08T00:00:00"/>
    <x v="0"/>
    <n v="56"/>
    <n v="521"/>
    <n v="252"/>
    <n v="344"/>
    <x v="193"/>
    <x v="0"/>
  </r>
  <r>
    <x v="2"/>
    <n v="4"/>
    <d v="2015-07-09T00:00:00"/>
    <x v="18"/>
    <n v="50"/>
    <n v="383"/>
    <n v="274"/>
    <n v="378"/>
    <x v="360"/>
    <x v="0"/>
  </r>
  <r>
    <x v="3"/>
    <n v="5"/>
    <d v="2015-07-10T00:00:00"/>
    <x v="8"/>
    <n v="66"/>
    <n v="564"/>
    <n v="421"/>
    <n v="621"/>
    <x v="556"/>
    <x v="0"/>
  </r>
  <r>
    <x v="4"/>
    <n v="6"/>
    <d v="2015-07-11T00:00:00"/>
    <x v="92"/>
    <n v="64"/>
    <n v="868"/>
    <n v="477"/>
    <n v="505"/>
    <x v="557"/>
    <x v="1"/>
  </r>
  <r>
    <x v="5"/>
    <n v="7"/>
    <d v="2015-07-12T00:00:00"/>
    <x v="55"/>
    <n v="38"/>
    <n v="640"/>
    <n v="354"/>
    <n v="482"/>
    <x v="558"/>
    <x v="0"/>
  </r>
  <r>
    <x v="6"/>
    <n v="1"/>
    <d v="2015-07-13T00:00:00"/>
    <x v="16"/>
    <n v="44"/>
    <n v="366"/>
    <n v="233"/>
    <n v="313"/>
    <x v="14"/>
    <x v="0"/>
  </r>
  <r>
    <x v="0"/>
    <n v="2"/>
    <d v="2015-07-14T00:00:00"/>
    <x v="1"/>
    <n v="69"/>
    <n v="525"/>
    <n v="308"/>
    <n v="167"/>
    <x v="151"/>
    <x v="0"/>
  </r>
  <r>
    <x v="1"/>
    <n v="3"/>
    <d v="2015-07-15T00:00:00"/>
    <x v="17"/>
    <n v="36"/>
    <n v="373"/>
    <n v="258"/>
    <n v="402"/>
    <x v="559"/>
    <x v="0"/>
  </r>
  <r>
    <x v="2"/>
    <n v="4"/>
    <d v="2015-07-16T00:00:00"/>
    <x v="25"/>
    <n v="42"/>
    <n v="581"/>
    <n v="232"/>
    <n v="491"/>
    <x v="127"/>
    <x v="0"/>
  </r>
  <r>
    <x v="3"/>
    <n v="5"/>
    <d v="2015-07-17T00:00:00"/>
    <x v="73"/>
    <n v="60"/>
    <n v="627"/>
    <n v="387"/>
    <n v="734"/>
    <x v="560"/>
    <x v="1"/>
  </r>
  <r>
    <x v="4"/>
    <n v="6"/>
    <d v="2015-07-18T00:00:00"/>
    <x v="86"/>
    <n v="33"/>
    <n v="635"/>
    <n v="214"/>
    <n v="516"/>
    <x v="561"/>
    <x v="0"/>
  </r>
  <r>
    <x v="5"/>
    <n v="7"/>
    <d v="2015-07-19T00:00:00"/>
    <x v="27"/>
    <n v="72"/>
    <n v="688"/>
    <n v="302"/>
    <n v="397"/>
    <x v="562"/>
    <x v="0"/>
  </r>
  <r>
    <x v="6"/>
    <n v="1"/>
    <d v="2015-07-20T00:00:00"/>
    <x v="16"/>
    <n v="46"/>
    <n v="388"/>
    <n v="205"/>
    <n v="388"/>
    <x v="102"/>
    <x v="0"/>
  </r>
  <r>
    <x v="0"/>
    <n v="2"/>
    <d v="2015-07-21T00:00:00"/>
    <x v="24"/>
    <n v="42"/>
    <n v="473"/>
    <n v="220"/>
    <n v="469"/>
    <x v="414"/>
    <x v="0"/>
  </r>
  <r>
    <x v="1"/>
    <n v="3"/>
    <d v="2015-07-22T00:00:00"/>
    <x v="15"/>
    <n v="44"/>
    <n v="475"/>
    <n v="232"/>
    <n v="514"/>
    <x v="10"/>
    <x v="0"/>
  </r>
  <r>
    <x v="2"/>
    <n v="4"/>
    <d v="2015-07-23T00:00:00"/>
    <x v="24"/>
    <n v="54"/>
    <n v="487"/>
    <n v="265"/>
    <n v="287"/>
    <x v="406"/>
    <x v="0"/>
  </r>
  <r>
    <x v="3"/>
    <n v="5"/>
    <d v="2015-07-24T00:00:00"/>
    <x v="104"/>
    <n v="56"/>
    <n v="678"/>
    <n v="301"/>
    <n v="543"/>
    <x v="563"/>
    <x v="0"/>
  </r>
  <r>
    <x v="4"/>
    <n v="6"/>
    <d v="2015-07-25T00:00:00"/>
    <x v="73"/>
    <n v="73"/>
    <n v="623"/>
    <n v="361"/>
    <n v="534"/>
    <x v="564"/>
    <x v="0"/>
  </r>
  <r>
    <x v="5"/>
    <n v="7"/>
    <d v="2015-07-26T00:00:00"/>
    <x v="61"/>
    <n v="61"/>
    <n v="526"/>
    <n v="514"/>
    <n v="386"/>
    <x v="565"/>
    <x v="0"/>
  </r>
  <r>
    <x v="6"/>
    <n v="1"/>
    <d v="2015-07-27T00:00:00"/>
    <x v="43"/>
    <n v="48"/>
    <n v="615"/>
    <n v="211"/>
    <n v="344"/>
    <x v="551"/>
    <x v="0"/>
  </r>
  <r>
    <x v="0"/>
    <n v="2"/>
    <d v="2015-07-28T00:00:00"/>
    <x v="56"/>
    <n v="50"/>
    <n v="493"/>
    <n v="307"/>
    <n v="338"/>
    <x v="183"/>
    <x v="0"/>
  </r>
  <r>
    <x v="1"/>
    <n v="3"/>
    <d v="2015-07-29T00:00:00"/>
    <x v="15"/>
    <n v="69"/>
    <n v="473"/>
    <n v="386"/>
    <n v="378"/>
    <x v="319"/>
    <x v="1"/>
  </r>
  <r>
    <x v="2"/>
    <n v="4"/>
    <d v="2015-07-30T00:00:00"/>
    <x v="41"/>
    <n v="43"/>
    <n v="334"/>
    <n v="229"/>
    <n v="441"/>
    <x v="141"/>
    <x v="0"/>
  </r>
  <r>
    <x v="3"/>
    <n v="5"/>
    <d v="2015-07-31T00:00:00"/>
    <x v="2"/>
    <n v="55"/>
    <n v="538"/>
    <n v="293"/>
    <n v="272"/>
    <x v="384"/>
    <x v="0"/>
  </r>
  <r>
    <x v="4"/>
    <n v="6"/>
    <d v="2015-08-01T00:00:00"/>
    <x v="78"/>
    <n v="81"/>
    <n v="538"/>
    <n v="417"/>
    <n v="556"/>
    <x v="566"/>
    <x v="0"/>
  </r>
  <r>
    <x v="5"/>
    <n v="7"/>
    <d v="2015-08-02T00:00:00"/>
    <x v="23"/>
    <n v="54"/>
    <n v="340"/>
    <n v="356"/>
    <n v="251"/>
    <x v="243"/>
    <x v="0"/>
  </r>
  <r>
    <x v="6"/>
    <n v="1"/>
    <d v="2015-08-03T00:00:00"/>
    <x v="33"/>
    <n v="59"/>
    <n v="595"/>
    <n v="261"/>
    <n v="309"/>
    <x v="367"/>
    <x v="1"/>
  </r>
  <r>
    <x v="0"/>
    <n v="2"/>
    <d v="2015-08-04T00:00:00"/>
    <x v="17"/>
    <n v="48"/>
    <n v="612"/>
    <n v="200"/>
    <n v="466"/>
    <x v="567"/>
    <x v="0"/>
  </r>
  <r>
    <x v="1"/>
    <n v="3"/>
    <d v="2015-08-05T00:00:00"/>
    <x v="33"/>
    <n v="47"/>
    <n v="544"/>
    <n v="320"/>
    <n v="438"/>
    <x v="269"/>
    <x v="0"/>
  </r>
  <r>
    <x v="2"/>
    <n v="4"/>
    <d v="2015-08-06T00:00:00"/>
    <x v="26"/>
    <n v="61"/>
    <n v="460"/>
    <n v="212"/>
    <n v="375"/>
    <x v="443"/>
    <x v="0"/>
  </r>
  <r>
    <x v="3"/>
    <n v="5"/>
    <d v="2015-08-07T00:00:00"/>
    <x v="68"/>
    <n v="46"/>
    <n v="749"/>
    <n v="416"/>
    <n v="404"/>
    <x v="566"/>
    <x v="1"/>
  </r>
  <r>
    <x v="4"/>
    <n v="6"/>
    <d v="2015-08-08T00:00:00"/>
    <x v="25"/>
    <n v="67"/>
    <n v="662"/>
    <n v="326"/>
    <n v="417"/>
    <x v="568"/>
    <x v="0"/>
  </r>
  <r>
    <x v="5"/>
    <n v="7"/>
    <d v="2015-08-09T00:00:00"/>
    <x v="73"/>
    <n v="73"/>
    <n v="526"/>
    <n v="357"/>
    <n v="403"/>
    <x v="569"/>
    <x v="0"/>
  </r>
  <r>
    <x v="6"/>
    <n v="1"/>
    <d v="2015-08-10T00:00:00"/>
    <x v="67"/>
    <n v="46"/>
    <n v="419"/>
    <n v="259"/>
    <n v="311"/>
    <x v="243"/>
    <x v="0"/>
  </r>
  <r>
    <x v="0"/>
    <n v="2"/>
    <d v="2015-08-11T00:00:00"/>
    <x v="68"/>
    <n v="33"/>
    <n v="380"/>
    <n v="308"/>
    <n v="446"/>
    <x v="570"/>
    <x v="0"/>
  </r>
  <r>
    <x v="1"/>
    <n v="3"/>
    <d v="2015-08-12T00:00:00"/>
    <x v="47"/>
    <n v="39"/>
    <n v="398"/>
    <n v="161"/>
    <n v="356"/>
    <x v="534"/>
    <x v="0"/>
  </r>
  <r>
    <x v="2"/>
    <n v="4"/>
    <d v="2015-08-13T00:00:00"/>
    <x v="8"/>
    <n v="45"/>
    <n v="539"/>
    <n v="246"/>
    <n v="504"/>
    <x v="163"/>
    <x v="0"/>
  </r>
  <r>
    <x v="3"/>
    <n v="5"/>
    <d v="2015-08-14T00:00:00"/>
    <x v="37"/>
    <n v="56"/>
    <n v="496"/>
    <n v="241"/>
    <n v="422"/>
    <x v="480"/>
    <x v="0"/>
  </r>
  <r>
    <x v="4"/>
    <n v="6"/>
    <d v="2015-08-15T00:00:00"/>
    <x v="9"/>
    <n v="59"/>
    <n v="470"/>
    <n v="249"/>
    <n v="401"/>
    <x v="393"/>
    <x v="0"/>
  </r>
  <r>
    <x v="5"/>
    <n v="7"/>
    <d v="2015-08-16T00:00:00"/>
    <x v="19"/>
    <n v="57"/>
    <n v="570"/>
    <n v="248"/>
    <n v="406"/>
    <x v="247"/>
    <x v="0"/>
  </r>
  <r>
    <x v="6"/>
    <n v="1"/>
    <d v="2015-08-17T00:00:00"/>
    <x v="57"/>
    <n v="55"/>
    <n v="643"/>
    <n v="105"/>
    <n v="470"/>
    <x v="571"/>
    <x v="1"/>
  </r>
  <r>
    <x v="0"/>
    <n v="2"/>
    <d v="2015-08-18T00:00:00"/>
    <x v="1"/>
    <n v="56"/>
    <n v="656"/>
    <n v="295"/>
    <n v="428"/>
    <x v="433"/>
    <x v="0"/>
  </r>
  <r>
    <x v="1"/>
    <n v="3"/>
    <d v="2015-08-19T00:00:00"/>
    <x v="53"/>
    <n v="48"/>
    <n v="702"/>
    <n v="239"/>
    <n v="225"/>
    <x v="286"/>
    <x v="0"/>
  </r>
  <r>
    <x v="2"/>
    <n v="4"/>
    <d v="2015-08-20T00:00:00"/>
    <x v="18"/>
    <n v="53"/>
    <n v="534"/>
    <n v="221"/>
    <n v="308"/>
    <x v="213"/>
    <x v="0"/>
  </r>
  <r>
    <x v="3"/>
    <n v="5"/>
    <d v="2015-08-21T00:00:00"/>
    <x v="57"/>
    <n v="76"/>
    <n v="787"/>
    <n v="275"/>
    <n v="277"/>
    <x v="426"/>
    <x v="0"/>
  </r>
  <r>
    <x v="4"/>
    <n v="6"/>
    <d v="2015-08-22T00:00:00"/>
    <x v="7"/>
    <n v="69"/>
    <n v="913"/>
    <n v="272"/>
    <n v="404"/>
    <x v="438"/>
    <x v="0"/>
  </r>
  <r>
    <x v="5"/>
    <n v="7"/>
    <d v="2015-08-23T00:00:00"/>
    <x v="50"/>
    <n v="85"/>
    <n v="846"/>
    <n v="265"/>
    <n v="607"/>
    <x v="572"/>
    <x v="0"/>
  </r>
  <r>
    <x v="6"/>
    <n v="1"/>
    <d v="2015-08-24T00:00:00"/>
    <x v="8"/>
    <n v="53"/>
    <n v="588"/>
    <n v="261"/>
    <n v="323"/>
    <x v="118"/>
    <x v="1"/>
  </r>
  <r>
    <x v="0"/>
    <n v="2"/>
    <d v="2015-08-25T00:00:00"/>
    <x v="26"/>
    <n v="58"/>
    <n v="474"/>
    <n v="382"/>
    <n v="526"/>
    <x v="261"/>
    <x v="0"/>
  </r>
  <r>
    <x v="1"/>
    <n v="3"/>
    <d v="2015-08-26T00:00:00"/>
    <x v="30"/>
    <n v="37"/>
    <n v="669"/>
    <n v="316"/>
    <n v="442"/>
    <x v="411"/>
    <x v="1"/>
  </r>
  <r>
    <x v="2"/>
    <n v="4"/>
    <d v="2015-08-27T00:00:00"/>
    <x v="41"/>
    <n v="51"/>
    <n v="381"/>
    <n v="304"/>
    <n v="348"/>
    <x v="573"/>
    <x v="0"/>
  </r>
  <r>
    <x v="3"/>
    <n v="5"/>
    <d v="2015-08-28T00:00:00"/>
    <x v="18"/>
    <n v="67"/>
    <n v="657"/>
    <n v="441"/>
    <n v="432"/>
    <x v="528"/>
    <x v="1"/>
  </r>
  <r>
    <x v="4"/>
    <n v="6"/>
    <d v="2015-08-29T00:00:00"/>
    <x v="105"/>
    <n v="65"/>
    <n v="695"/>
    <n v="378"/>
    <n v="611"/>
    <x v="574"/>
    <x v="0"/>
  </r>
  <r>
    <x v="5"/>
    <n v="7"/>
    <d v="2015-08-30T00:00:00"/>
    <x v="106"/>
    <n v="74"/>
    <n v="692"/>
    <n v="335"/>
    <n v="343"/>
    <x v="502"/>
    <x v="0"/>
  </r>
  <r>
    <x v="6"/>
    <n v="1"/>
    <d v="2015-08-31T00:00:00"/>
    <x v="32"/>
    <n v="57"/>
    <n v="484"/>
    <n v="208"/>
    <n v="430"/>
    <x v="252"/>
    <x v="0"/>
  </r>
  <r>
    <x v="0"/>
    <n v="2"/>
    <d v="2015-09-01T00:00:00"/>
    <x v="44"/>
    <n v="37"/>
    <n v="415"/>
    <n v="272"/>
    <n v="386"/>
    <x v="18"/>
    <x v="0"/>
  </r>
  <r>
    <x v="1"/>
    <n v="3"/>
    <d v="2015-09-02T00:00:00"/>
    <x v="1"/>
    <n v="50"/>
    <n v="577"/>
    <n v="159"/>
    <n v="403"/>
    <x v="12"/>
    <x v="0"/>
  </r>
  <r>
    <x v="2"/>
    <n v="4"/>
    <d v="2015-09-03T00:00:00"/>
    <x v="29"/>
    <n v="65"/>
    <n v="536"/>
    <n v="131"/>
    <n v="390"/>
    <x v="575"/>
    <x v="0"/>
  </r>
  <r>
    <x v="3"/>
    <n v="5"/>
    <d v="2015-09-04T00:00:00"/>
    <x v="43"/>
    <n v="42"/>
    <n v="686"/>
    <n v="333"/>
    <n v="409"/>
    <x v="576"/>
    <x v="0"/>
  </r>
  <r>
    <x v="4"/>
    <n v="6"/>
    <d v="2015-09-05T00:00:00"/>
    <x v="79"/>
    <n v="74"/>
    <n v="619"/>
    <n v="191"/>
    <n v="545"/>
    <x v="568"/>
    <x v="0"/>
  </r>
  <r>
    <x v="5"/>
    <n v="7"/>
    <d v="2015-09-06T00:00:00"/>
    <x v="45"/>
    <n v="51"/>
    <n v="785"/>
    <n v="277"/>
    <n v="525"/>
    <x v="577"/>
    <x v="0"/>
  </r>
  <r>
    <x v="6"/>
    <n v="1"/>
    <d v="2015-09-07T00:00:00"/>
    <x v="30"/>
    <n v="47"/>
    <n v="593"/>
    <n v="134"/>
    <n v="316"/>
    <x v="309"/>
    <x v="0"/>
  </r>
  <r>
    <x v="0"/>
    <n v="2"/>
    <d v="2015-09-08T00:00:00"/>
    <x v="89"/>
    <n v="48"/>
    <n v="584"/>
    <n v="235"/>
    <n v="230"/>
    <x v="578"/>
    <x v="0"/>
  </r>
  <r>
    <x v="1"/>
    <n v="3"/>
    <d v="2015-09-09T00:00:00"/>
    <x v="7"/>
    <n v="29"/>
    <n v="576"/>
    <n v="211"/>
    <n v="304"/>
    <x v="579"/>
    <x v="0"/>
  </r>
  <r>
    <x v="2"/>
    <n v="4"/>
    <d v="2015-09-10T00:00:00"/>
    <x v="52"/>
    <n v="38"/>
    <n v="656"/>
    <n v="124"/>
    <n v="500"/>
    <x v="580"/>
    <x v="0"/>
  </r>
  <r>
    <x v="3"/>
    <n v="5"/>
    <d v="2015-09-11T00:00:00"/>
    <x v="107"/>
    <n v="61"/>
    <n v="640"/>
    <n v="228"/>
    <n v="254"/>
    <x v="348"/>
    <x v="0"/>
  </r>
  <r>
    <x v="4"/>
    <n v="6"/>
    <d v="2015-09-12T00:00:00"/>
    <x v="62"/>
    <n v="72"/>
    <n v="777"/>
    <n v="299"/>
    <n v="334"/>
    <x v="544"/>
    <x v="0"/>
  </r>
  <r>
    <x v="5"/>
    <n v="7"/>
    <d v="2015-09-13T00:00:00"/>
    <x v="49"/>
    <n v="66"/>
    <n v="762"/>
    <n v="251"/>
    <n v="509"/>
    <x v="581"/>
    <x v="0"/>
  </r>
  <r>
    <x v="6"/>
    <n v="1"/>
    <d v="2015-09-14T00:00:00"/>
    <x v="51"/>
    <n v="38"/>
    <n v="543"/>
    <n v="139"/>
    <n v="417"/>
    <x v="381"/>
    <x v="0"/>
  </r>
  <r>
    <x v="0"/>
    <n v="2"/>
    <d v="2015-09-15T00:00:00"/>
    <x v="99"/>
    <n v="42"/>
    <n v="746"/>
    <n v="243"/>
    <n v="463"/>
    <x v="582"/>
    <x v="1"/>
  </r>
  <r>
    <x v="1"/>
    <n v="3"/>
    <d v="2015-09-16T00:00:00"/>
    <x v="5"/>
    <n v="36"/>
    <n v="434"/>
    <n v="182"/>
    <n v="206"/>
    <x v="508"/>
    <x v="0"/>
  </r>
  <r>
    <x v="2"/>
    <n v="4"/>
    <d v="2015-09-17T00:00:00"/>
    <x v="18"/>
    <n v="59"/>
    <n v="399"/>
    <n v="222"/>
    <n v="460"/>
    <x v="278"/>
    <x v="0"/>
  </r>
  <r>
    <x v="3"/>
    <n v="5"/>
    <d v="2015-09-18T00:00:00"/>
    <x v="78"/>
    <n v="29"/>
    <n v="621"/>
    <n v="176"/>
    <n v="453"/>
    <x v="488"/>
    <x v="0"/>
  </r>
  <r>
    <x v="4"/>
    <n v="6"/>
    <d v="2015-09-19T00:00:00"/>
    <x v="46"/>
    <n v="77"/>
    <n v="818"/>
    <n v="377"/>
    <n v="495"/>
    <x v="427"/>
    <x v="1"/>
  </r>
  <r>
    <x v="5"/>
    <n v="7"/>
    <d v="2015-09-20T00:00:00"/>
    <x v="50"/>
    <n v="76"/>
    <n v="651"/>
    <n v="244"/>
    <n v="451"/>
    <x v="583"/>
    <x v="0"/>
  </r>
  <r>
    <x v="6"/>
    <n v="1"/>
    <d v="2015-09-21T00:00:00"/>
    <x v="108"/>
    <n v="62"/>
    <n v="545"/>
    <n v="258"/>
    <n v="528"/>
    <x v="584"/>
    <x v="1"/>
  </r>
  <r>
    <x v="0"/>
    <n v="2"/>
    <d v="2015-09-22T00:00:00"/>
    <x v="44"/>
    <n v="46"/>
    <n v="510"/>
    <n v="202"/>
    <n v="410"/>
    <x v="180"/>
    <x v="0"/>
  </r>
  <r>
    <x v="1"/>
    <n v="3"/>
    <d v="2015-09-23T00:00:00"/>
    <x v="0"/>
    <n v="53"/>
    <n v="618"/>
    <n v="250"/>
    <n v="351"/>
    <x v="407"/>
    <x v="0"/>
  </r>
  <r>
    <x v="2"/>
    <n v="4"/>
    <d v="2015-09-24T00:00:00"/>
    <x v="52"/>
    <n v="57"/>
    <n v="532"/>
    <n v="205"/>
    <n v="368"/>
    <x v="252"/>
    <x v="0"/>
  </r>
  <r>
    <x v="3"/>
    <n v="5"/>
    <d v="2015-09-25T00:00:00"/>
    <x v="69"/>
    <n v="51"/>
    <n v="445"/>
    <n v="143"/>
    <n v="547"/>
    <x v="585"/>
    <x v="0"/>
  </r>
  <r>
    <x v="4"/>
    <n v="6"/>
    <d v="2015-09-26T00:00:00"/>
    <x v="15"/>
    <n v="79"/>
    <n v="977"/>
    <n v="315"/>
    <n v="557"/>
    <x v="586"/>
    <x v="0"/>
  </r>
  <r>
    <x v="5"/>
    <n v="7"/>
    <d v="2015-09-27T00:00:00"/>
    <x v="78"/>
    <n v="62"/>
    <n v="718"/>
    <n v="140"/>
    <n v="431"/>
    <x v="448"/>
    <x v="0"/>
  </r>
  <r>
    <x v="6"/>
    <n v="1"/>
    <d v="2015-09-28T00:00:00"/>
    <x v="5"/>
    <n v="44"/>
    <n v="462"/>
    <n v="217"/>
    <n v="272"/>
    <x v="464"/>
    <x v="0"/>
  </r>
  <r>
    <x v="0"/>
    <n v="2"/>
    <d v="2015-09-29T00:00:00"/>
    <x v="53"/>
    <n v="44"/>
    <n v="369"/>
    <n v="143"/>
    <n v="260"/>
    <x v="587"/>
    <x v="0"/>
  </r>
  <r>
    <x v="1"/>
    <n v="3"/>
    <d v="2015-09-30T00:00:00"/>
    <x v="23"/>
    <n v="63"/>
    <n v="636"/>
    <n v="174"/>
    <n v="253"/>
    <x v="345"/>
    <x v="0"/>
  </r>
  <r>
    <x v="2"/>
    <n v="4"/>
    <d v="2015-10-01T00:00:00"/>
    <x v="68"/>
    <n v="44"/>
    <n v="602"/>
    <n v="267"/>
    <n v="436"/>
    <x v="588"/>
    <x v="0"/>
  </r>
  <r>
    <x v="3"/>
    <n v="5"/>
    <d v="2015-10-02T00:00:00"/>
    <x v="102"/>
    <n v="71"/>
    <n v="635"/>
    <n v="260"/>
    <n v="387"/>
    <x v="589"/>
    <x v="1"/>
  </r>
  <r>
    <x v="4"/>
    <n v="6"/>
    <d v="2015-10-03T00:00:00"/>
    <x v="27"/>
    <n v="63"/>
    <n v="966"/>
    <n v="268"/>
    <n v="634"/>
    <x v="590"/>
    <x v="0"/>
  </r>
  <r>
    <x v="5"/>
    <n v="7"/>
    <d v="2015-10-04T00:00:00"/>
    <x v="72"/>
    <n v="68"/>
    <n v="682"/>
    <n v="208"/>
    <n v="450"/>
    <x v="144"/>
    <x v="0"/>
  </r>
  <r>
    <x v="6"/>
    <n v="1"/>
    <d v="2015-10-05T00:00:00"/>
    <x v="7"/>
    <n v="39"/>
    <n v="653"/>
    <n v="262"/>
    <n v="424"/>
    <x v="308"/>
    <x v="0"/>
  </r>
  <r>
    <x v="0"/>
    <n v="2"/>
    <d v="2015-10-06T00:00:00"/>
    <x v="33"/>
    <n v="49"/>
    <n v="275"/>
    <n v="150"/>
    <n v="456"/>
    <x v="591"/>
    <x v="0"/>
  </r>
  <r>
    <x v="1"/>
    <n v="3"/>
    <d v="2015-10-07T00:00:00"/>
    <x v="18"/>
    <n v="40"/>
    <n v="849"/>
    <n v="243"/>
    <n v="348"/>
    <x v="592"/>
    <x v="0"/>
  </r>
  <r>
    <x v="2"/>
    <n v="4"/>
    <d v="2015-10-08T00:00:00"/>
    <x v="5"/>
    <n v="32"/>
    <n v="534"/>
    <n v="230"/>
    <n v="246"/>
    <x v="133"/>
    <x v="0"/>
  </r>
  <r>
    <x v="3"/>
    <n v="5"/>
    <d v="2015-10-09T00:00:00"/>
    <x v="43"/>
    <n v="91"/>
    <n v="719"/>
    <n v="216"/>
    <n v="685"/>
    <x v="593"/>
    <x v="1"/>
  </r>
  <r>
    <x v="4"/>
    <n v="6"/>
    <d v="2015-10-10T00:00:00"/>
    <x v="86"/>
    <n v="71"/>
    <n v="567"/>
    <n v="338"/>
    <n v="475"/>
    <x v="594"/>
    <x v="0"/>
  </r>
  <r>
    <x v="5"/>
    <n v="7"/>
    <d v="2015-10-11T00:00:00"/>
    <x v="81"/>
    <n v="38"/>
    <n v="515"/>
    <n v="290"/>
    <n v="453"/>
    <x v="595"/>
    <x v="0"/>
  </r>
  <r>
    <x v="6"/>
    <n v="1"/>
    <d v="2015-10-12T00:00:00"/>
    <x v="76"/>
    <n v="33"/>
    <n v="470"/>
    <n v="234"/>
    <n v="372"/>
    <x v="527"/>
    <x v="0"/>
  </r>
  <r>
    <x v="0"/>
    <n v="2"/>
    <d v="2015-10-13T00:00:00"/>
    <x v="25"/>
    <n v="44"/>
    <n v="539"/>
    <n v="228"/>
    <n v="354"/>
    <x v="596"/>
    <x v="0"/>
  </r>
  <r>
    <x v="1"/>
    <n v="3"/>
    <d v="2015-10-14T00:00:00"/>
    <x v="62"/>
    <n v="45"/>
    <n v="537"/>
    <n v="176"/>
    <n v="448"/>
    <x v="597"/>
    <x v="1"/>
  </r>
  <r>
    <x v="2"/>
    <n v="4"/>
    <d v="2015-10-15T00:00:00"/>
    <x v="61"/>
    <n v="42"/>
    <n v="549"/>
    <n v="192"/>
    <n v="492"/>
    <x v="370"/>
    <x v="0"/>
  </r>
  <r>
    <x v="3"/>
    <n v="5"/>
    <d v="2015-10-16T00:00:00"/>
    <x v="88"/>
    <n v="84"/>
    <n v="573"/>
    <n v="261"/>
    <n v="463"/>
    <x v="379"/>
    <x v="0"/>
  </r>
  <r>
    <x v="4"/>
    <n v="6"/>
    <d v="2015-10-17T00:00:00"/>
    <x v="5"/>
    <n v="76"/>
    <n v="566"/>
    <n v="349"/>
    <n v="686"/>
    <x v="598"/>
    <x v="0"/>
  </r>
  <r>
    <x v="5"/>
    <n v="7"/>
    <d v="2015-10-18T00:00:00"/>
    <x v="9"/>
    <n v="82"/>
    <n v="584"/>
    <n v="269"/>
    <n v="543"/>
    <x v="544"/>
    <x v="0"/>
  </r>
  <r>
    <x v="6"/>
    <n v="1"/>
    <d v="2015-10-19T00:00:00"/>
    <x v="33"/>
    <n v="37"/>
    <n v="589"/>
    <n v="187"/>
    <n v="298"/>
    <x v="599"/>
    <x v="0"/>
  </r>
  <r>
    <x v="0"/>
    <n v="2"/>
    <d v="2015-10-20T00:00:00"/>
    <x v="17"/>
    <n v="38"/>
    <n v="650"/>
    <n v="161"/>
    <n v="337"/>
    <x v="570"/>
    <x v="0"/>
  </r>
  <r>
    <x v="1"/>
    <n v="3"/>
    <d v="2015-10-21T00:00:00"/>
    <x v="10"/>
    <n v="47"/>
    <n v="386"/>
    <n v="203"/>
    <n v="316"/>
    <x v="181"/>
    <x v="0"/>
  </r>
  <r>
    <x v="2"/>
    <n v="4"/>
    <d v="2015-10-22T00:00:00"/>
    <x v="15"/>
    <n v="64"/>
    <n v="506"/>
    <n v="235"/>
    <n v="316"/>
    <x v="600"/>
    <x v="0"/>
  </r>
  <r>
    <x v="3"/>
    <n v="5"/>
    <d v="2015-10-23T00:00:00"/>
    <x v="49"/>
    <n v="45"/>
    <n v="826"/>
    <n v="275"/>
    <n v="361"/>
    <x v="601"/>
    <x v="0"/>
  </r>
  <r>
    <x v="4"/>
    <n v="6"/>
    <d v="2015-10-24T00:00:00"/>
    <x v="28"/>
    <n v="82"/>
    <n v="689"/>
    <n v="275"/>
    <n v="370"/>
    <x v="137"/>
    <x v="0"/>
  </r>
  <r>
    <x v="5"/>
    <n v="7"/>
    <d v="2015-10-25T00:00:00"/>
    <x v="68"/>
    <n v="87"/>
    <n v="465"/>
    <n v="280"/>
    <n v="528"/>
    <x v="273"/>
    <x v="0"/>
  </r>
  <r>
    <x v="6"/>
    <n v="1"/>
    <d v="2015-10-26T00:00:00"/>
    <x v="1"/>
    <n v="62"/>
    <n v="386"/>
    <n v="110"/>
    <n v="379"/>
    <x v="222"/>
    <x v="0"/>
  </r>
  <r>
    <x v="0"/>
    <n v="2"/>
    <d v="2015-10-27T00:00:00"/>
    <x v="16"/>
    <n v="44"/>
    <n v="310"/>
    <n v="137"/>
    <n v="287"/>
    <x v="602"/>
    <x v="0"/>
  </r>
  <r>
    <x v="1"/>
    <n v="3"/>
    <d v="2015-10-28T00:00:00"/>
    <x v="33"/>
    <n v="54"/>
    <n v="358"/>
    <n v="176"/>
    <n v="531"/>
    <x v="18"/>
    <x v="0"/>
  </r>
  <r>
    <x v="2"/>
    <n v="4"/>
    <d v="2015-10-29T00:00:00"/>
    <x v="20"/>
    <n v="61"/>
    <n v="581"/>
    <n v="73"/>
    <n v="303"/>
    <x v="225"/>
    <x v="0"/>
  </r>
  <r>
    <x v="3"/>
    <n v="5"/>
    <d v="2015-10-30T00:00:00"/>
    <x v="1"/>
    <n v="77"/>
    <n v="348"/>
    <n v="258"/>
    <n v="345"/>
    <x v="535"/>
    <x v="0"/>
  </r>
  <r>
    <x v="4"/>
    <n v="6"/>
    <d v="2015-10-31T00:00:00"/>
    <x v="109"/>
    <n v="52"/>
    <n v="441"/>
    <n v="221"/>
    <n v="340"/>
    <x v="41"/>
    <x v="0"/>
  </r>
  <r>
    <x v="5"/>
    <n v="7"/>
    <d v="2015-11-01T00:00:00"/>
    <x v="50"/>
    <n v="80"/>
    <n v="981"/>
    <n v="123"/>
    <n v="417"/>
    <x v="603"/>
    <x v="1"/>
  </r>
  <r>
    <x v="6"/>
    <n v="1"/>
    <d v="2015-11-02T00:00:00"/>
    <x v="8"/>
    <n v="39"/>
    <n v="462"/>
    <n v="149"/>
    <n v="286"/>
    <x v="196"/>
    <x v="0"/>
  </r>
  <r>
    <x v="0"/>
    <n v="2"/>
    <d v="2015-11-03T00:00:00"/>
    <x v="18"/>
    <n v="48"/>
    <n v="403"/>
    <n v="138"/>
    <n v="419"/>
    <x v="122"/>
    <x v="0"/>
  </r>
  <r>
    <x v="1"/>
    <n v="3"/>
    <d v="2015-11-04T00:00:00"/>
    <x v="61"/>
    <n v="37"/>
    <n v="452"/>
    <n v="160"/>
    <n v="234"/>
    <x v="604"/>
    <x v="0"/>
  </r>
  <r>
    <x v="2"/>
    <n v="4"/>
    <d v="2015-11-05T00:00:00"/>
    <x v="35"/>
    <n v="38"/>
    <n v="514"/>
    <n v="223"/>
    <n v="344"/>
    <x v="454"/>
    <x v="0"/>
  </r>
  <r>
    <x v="3"/>
    <n v="5"/>
    <d v="2015-11-06T00:00:00"/>
    <x v="31"/>
    <n v="57"/>
    <n v="533"/>
    <n v="245"/>
    <n v="469"/>
    <x v="605"/>
    <x v="0"/>
  </r>
  <r>
    <x v="4"/>
    <n v="6"/>
    <d v="2015-11-07T00:00:00"/>
    <x v="86"/>
    <n v="73"/>
    <n v="612"/>
    <n v="166"/>
    <n v="333"/>
    <x v="237"/>
    <x v="0"/>
  </r>
  <r>
    <x v="5"/>
    <n v="7"/>
    <d v="2015-11-08T00:00:00"/>
    <x v="39"/>
    <n v="62"/>
    <n v="646"/>
    <n v="189"/>
    <n v="473"/>
    <x v="153"/>
    <x v="1"/>
  </r>
  <r>
    <x v="6"/>
    <n v="1"/>
    <d v="2015-11-09T00:00:00"/>
    <x v="59"/>
    <n v="46"/>
    <n v="523"/>
    <n v="247"/>
    <n v="336"/>
    <x v="47"/>
    <x v="1"/>
  </r>
  <r>
    <x v="0"/>
    <n v="2"/>
    <d v="2015-11-10T00:00:00"/>
    <x v="72"/>
    <n v="66"/>
    <n v="713"/>
    <n v="172"/>
    <n v="404"/>
    <x v="351"/>
    <x v="0"/>
  </r>
  <r>
    <x v="1"/>
    <n v="3"/>
    <d v="2015-11-11T00:00:00"/>
    <x v="11"/>
    <n v="38"/>
    <n v="628"/>
    <n v="157"/>
    <n v="237"/>
    <x v="309"/>
    <x v="0"/>
  </r>
  <r>
    <x v="2"/>
    <n v="4"/>
    <d v="2015-11-12T00:00:00"/>
    <x v="43"/>
    <n v="52"/>
    <n v="485"/>
    <n v="142"/>
    <n v="271"/>
    <x v="181"/>
    <x v="0"/>
  </r>
  <r>
    <x v="3"/>
    <n v="5"/>
    <d v="2015-11-13T00:00:00"/>
    <x v="11"/>
    <n v="48"/>
    <n v="614"/>
    <n v="169"/>
    <n v="265"/>
    <x v="454"/>
    <x v="0"/>
  </r>
  <r>
    <x v="4"/>
    <n v="6"/>
    <d v="2015-11-14T00:00:00"/>
    <x v="107"/>
    <n v="35"/>
    <n v="792"/>
    <n v="147"/>
    <n v="580"/>
    <x v="328"/>
    <x v="0"/>
  </r>
  <r>
    <x v="5"/>
    <n v="7"/>
    <d v="2015-11-15T00:00:00"/>
    <x v="62"/>
    <n v="32"/>
    <n v="529"/>
    <n v="83"/>
    <n v="425"/>
    <x v="107"/>
    <x v="0"/>
  </r>
  <r>
    <x v="6"/>
    <n v="1"/>
    <d v="2015-11-16T00:00:00"/>
    <x v="11"/>
    <n v="66"/>
    <n v="472"/>
    <n v="172"/>
    <n v="480"/>
    <x v="437"/>
    <x v="1"/>
  </r>
  <r>
    <x v="0"/>
    <n v="2"/>
    <d v="2015-11-17T00:00:00"/>
    <x v="19"/>
    <n v="45"/>
    <n v="699"/>
    <n v="165"/>
    <n v="572"/>
    <x v="606"/>
    <x v="0"/>
  </r>
  <r>
    <x v="1"/>
    <n v="3"/>
    <d v="2015-11-18T00:00:00"/>
    <x v="6"/>
    <n v="59"/>
    <n v="375"/>
    <n v="180"/>
    <n v="436"/>
    <x v="607"/>
    <x v="0"/>
  </r>
  <r>
    <x v="2"/>
    <n v="4"/>
    <d v="2015-11-19T00:00:00"/>
    <x v="68"/>
    <n v="63"/>
    <n v="384"/>
    <n v="115"/>
    <n v="369"/>
    <x v="523"/>
    <x v="0"/>
  </r>
  <r>
    <x v="3"/>
    <n v="5"/>
    <d v="2015-11-20T00:00:00"/>
    <x v="3"/>
    <n v="73"/>
    <n v="490"/>
    <n v="224"/>
    <n v="570"/>
    <x v="273"/>
    <x v="0"/>
  </r>
  <r>
    <x v="4"/>
    <n v="6"/>
    <d v="2015-11-21T00:00:00"/>
    <x v="27"/>
    <n v="74"/>
    <n v="799"/>
    <n v="308"/>
    <n v="470"/>
    <x v="608"/>
    <x v="0"/>
  </r>
  <r>
    <x v="5"/>
    <n v="7"/>
    <d v="2015-11-22T00:00:00"/>
    <x v="86"/>
    <n v="44"/>
    <n v="564"/>
    <n v="225"/>
    <n v="269"/>
    <x v="373"/>
    <x v="0"/>
  </r>
  <r>
    <x v="6"/>
    <n v="1"/>
    <d v="2015-11-23T00:00:00"/>
    <x v="50"/>
    <n v="40"/>
    <n v="285"/>
    <n v="179"/>
    <n v="318"/>
    <x v="609"/>
    <x v="0"/>
  </r>
  <r>
    <x v="0"/>
    <n v="2"/>
    <d v="2015-11-24T00:00:00"/>
    <x v="8"/>
    <n v="41"/>
    <n v="355"/>
    <n v="124"/>
    <n v="332"/>
    <x v="610"/>
    <x v="0"/>
  </r>
  <r>
    <x v="1"/>
    <n v="3"/>
    <d v="2015-11-25T00:00:00"/>
    <x v="39"/>
    <n v="52"/>
    <n v="467"/>
    <n v="176"/>
    <n v="461"/>
    <x v="48"/>
    <x v="0"/>
  </r>
  <r>
    <x v="2"/>
    <n v="4"/>
    <d v="2015-11-26T00:00:00"/>
    <x v="16"/>
    <n v="53"/>
    <n v="554"/>
    <n v="122"/>
    <n v="344"/>
    <x v="305"/>
    <x v="0"/>
  </r>
  <r>
    <x v="3"/>
    <n v="5"/>
    <d v="2015-11-27T00:00:00"/>
    <x v="31"/>
    <n v="67"/>
    <n v="559"/>
    <n v="191"/>
    <n v="391"/>
    <x v="611"/>
    <x v="0"/>
  </r>
  <r>
    <x v="4"/>
    <n v="6"/>
    <d v="2015-11-28T00:00:00"/>
    <x v="27"/>
    <n v="86"/>
    <n v="596"/>
    <n v="197"/>
    <n v="389"/>
    <x v="555"/>
    <x v="0"/>
  </r>
  <r>
    <x v="5"/>
    <n v="7"/>
    <d v="2015-11-29T00:00:00"/>
    <x v="79"/>
    <n v="63"/>
    <n v="532"/>
    <n v="196"/>
    <n v="626"/>
    <x v="612"/>
    <x v="0"/>
  </r>
  <r>
    <x v="6"/>
    <n v="1"/>
    <d v="2015-11-30T00:00:00"/>
    <x v="61"/>
    <n v="54"/>
    <n v="329"/>
    <n v="145"/>
    <n v="659"/>
    <x v="414"/>
    <x v="0"/>
  </r>
  <r>
    <x v="0"/>
    <n v="2"/>
    <d v="2015-12-01T00:00:00"/>
    <x v="72"/>
    <n v="52"/>
    <n v="361"/>
    <n v="148"/>
    <n v="368"/>
    <x v="458"/>
    <x v="0"/>
  </r>
  <r>
    <x v="1"/>
    <n v="3"/>
    <d v="2015-12-02T00:00:00"/>
    <x v="6"/>
    <n v="61"/>
    <n v="398"/>
    <n v="156"/>
    <n v="358"/>
    <x v="389"/>
    <x v="0"/>
  </r>
  <r>
    <x v="2"/>
    <n v="4"/>
    <d v="2015-12-03T00:00:00"/>
    <x v="41"/>
    <n v="47"/>
    <n v="345"/>
    <n v="165"/>
    <n v="439"/>
    <x v="613"/>
    <x v="0"/>
  </r>
  <r>
    <x v="3"/>
    <n v="5"/>
    <d v="2015-12-04T00:00:00"/>
    <x v="78"/>
    <n v="61"/>
    <n v="678"/>
    <n v="192"/>
    <n v="624"/>
    <x v="614"/>
    <x v="0"/>
  </r>
  <r>
    <x v="4"/>
    <n v="6"/>
    <d v="2015-12-05T00:00:00"/>
    <x v="62"/>
    <n v="51"/>
    <n v="535"/>
    <n v="156"/>
    <n v="547"/>
    <x v="306"/>
    <x v="0"/>
  </r>
  <r>
    <x v="5"/>
    <n v="7"/>
    <d v="2015-12-06T00:00:00"/>
    <x v="78"/>
    <n v="45"/>
    <n v="734"/>
    <n v="199"/>
    <n v="453"/>
    <x v="440"/>
    <x v="1"/>
  </r>
  <r>
    <x v="6"/>
    <n v="1"/>
    <d v="2015-12-07T00:00:00"/>
    <x v="99"/>
    <n v="72"/>
    <n v="846"/>
    <n v="185"/>
    <n v="384"/>
    <x v="615"/>
    <x v="1"/>
  </r>
  <r>
    <x v="0"/>
    <n v="2"/>
    <d v="2015-12-08T00:00:00"/>
    <x v="0"/>
    <n v="48"/>
    <n v="467"/>
    <n v="188"/>
    <n v="317"/>
    <x v="616"/>
    <x v="0"/>
  </r>
  <r>
    <x v="1"/>
    <n v="3"/>
    <d v="2015-12-09T00:00:00"/>
    <x v="72"/>
    <n v="51"/>
    <n v="562"/>
    <n v="134"/>
    <n v="434"/>
    <x v="291"/>
    <x v="0"/>
  </r>
  <r>
    <x v="2"/>
    <n v="4"/>
    <d v="2015-12-10T00:00:00"/>
    <x v="70"/>
    <n v="48"/>
    <n v="728"/>
    <n v="164"/>
    <n v="445"/>
    <x v="617"/>
    <x v="0"/>
  </r>
  <r>
    <x v="3"/>
    <n v="5"/>
    <d v="2015-12-11T00:00:00"/>
    <x v="110"/>
    <n v="70"/>
    <n v="907"/>
    <n v="274"/>
    <n v="504"/>
    <x v="618"/>
    <x v="1"/>
  </r>
  <r>
    <x v="4"/>
    <n v="6"/>
    <d v="2015-12-12T00:00:00"/>
    <x v="60"/>
    <n v="58"/>
    <n v="590"/>
    <n v="262"/>
    <n v="423"/>
    <x v="619"/>
    <x v="0"/>
  </r>
  <r>
    <x v="5"/>
    <n v="7"/>
    <d v="2015-12-13T00:00:00"/>
    <x v="44"/>
    <n v="77"/>
    <n v="707"/>
    <n v="185"/>
    <n v="490"/>
    <x v="620"/>
    <x v="0"/>
  </r>
  <r>
    <x v="6"/>
    <n v="1"/>
    <d v="2015-12-14T00:00:00"/>
    <x v="29"/>
    <n v="70"/>
    <n v="404"/>
    <n v="198"/>
    <n v="380"/>
    <x v="102"/>
    <x v="0"/>
  </r>
  <r>
    <x v="0"/>
    <n v="2"/>
    <d v="2015-12-15T00:00:00"/>
    <x v="55"/>
    <n v="60"/>
    <n v="444"/>
    <n v="174"/>
    <n v="272"/>
    <x v="621"/>
    <x v="0"/>
  </r>
  <r>
    <x v="1"/>
    <n v="3"/>
    <d v="2015-12-16T00:00:00"/>
    <x v="23"/>
    <n v="48"/>
    <n v="598"/>
    <n v="155"/>
    <n v="419"/>
    <x v="68"/>
    <x v="0"/>
  </r>
  <r>
    <x v="2"/>
    <n v="4"/>
    <d v="2015-12-17T00:00:00"/>
    <x v="24"/>
    <n v="54"/>
    <n v="638"/>
    <n v="107"/>
    <n v="341"/>
    <x v="384"/>
    <x v="0"/>
  </r>
  <r>
    <x v="3"/>
    <n v="5"/>
    <d v="2015-12-18T00:00:00"/>
    <x v="26"/>
    <n v="63"/>
    <n v="402"/>
    <n v="154"/>
    <n v="327"/>
    <x v="622"/>
    <x v="0"/>
  </r>
  <r>
    <x v="4"/>
    <n v="6"/>
    <d v="2015-12-19T00:00:00"/>
    <x v="111"/>
    <n v="76"/>
    <n v="589"/>
    <n v="168"/>
    <n v="439"/>
    <x v="90"/>
    <x v="0"/>
  </r>
  <r>
    <x v="5"/>
    <n v="7"/>
    <d v="2015-12-20T00:00:00"/>
    <x v="54"/>
    <n v="62"/>
    <n v="657"/>
    <n v="151"/>
    <n v="477"/>
    <x v="251"/>
    <x v="0"/>
  </r>
  <r>
    <x v="6"/>
    <n v="1"/>
    <d v="2015-12-21T00:00:00"/>
    <x v="35"/>
    <n v="46"/>
    <n v="570"/>
    <n v="156"/>
    <n v="238"/>
    <x v="613"/>
    <x v="0"/>
  </r>
  <r>
    <x v="0"/>
    <n v="2"/>
    <d v="2015-12-22T00:00:00"/>
    <x v="26"/>
    <n v="53"/>
    <n v="420"/>
    <n v="134"/>
    <n v="420"/>
    <x v="390"/>
    <x v="0"/>
  </r>
  <r>
    <x v="1"/>
    <n v="3"/>
    <d v="2015-12-23T00:00:00"/>
    <x v="29"/>
    <n v="44"/>
    <n v="505"/>
    <n v="156"/>
    <n v="375"/>
    <x v="7"/>
    <x v="0"/>
  </r>
  <r>
    <x v="2"/>
    <n v="4"/>
    <d v="2015-12-24T00:00:00"/>
    <x v="41"/>
    <n v="46"/>
    <n v="564"/>
    <n v="237"/>
    <n v="405"/>
    <x v="303"/>
    <x v="0"/>
  </r>
  <r>
    <x v="3"/>
    <n v="5"/>
    <d v="2015-12-25T00:00:00"/>
    <x v="10"/>
    <n v="37"/>
    <n v="838"/>
    <n v="240"/>
    <n v="581"/>
    <x v="623"/>
    <x v="0"/>
  </r>
  <r>
    <x v="4"/>
    <n v="6"/>
    <d v="2015-12-26T00:00:00"/>
    <x v="27"/>
    <n v="46"/>
    <n v="445"/>
    <n v="255"/>
    <n v="488"/>
    <x v="77"/>
    <x v="0"/>
  </r>
  <r>
    <x v="5"/>
    <n v="7"/>
    <d v="2015-12-27T00:00:00"/>
    <x v="66"/>
    <n v="49"/>
    <n v="700"/>
    <n v="265"/>
    <n v="483"/>
    <x v="624"/>
    <x v="0"/>
  </r>
  <r>
    <x v="6"/>
    <n v="1"/>
    <d v="2015-12-28T00:00:00"/>
    <x v="23"/>
    <n v="45"/>
    <n v="605"/>
    <n v="69"/>
    <n v="408"/>
    <x v="33"/>
    <x v="0"/>
  </r>
  <r>
    <x v="0"/>
    <n v="2"/>
    <d v="2015-12-29T00:00:00"/>
    <x v="20"/>
    <n v="56"/>
    <n v="508"/>
    <n v="185"/>
    <n v="452"/>
    <x v="625"/>
    <x v="0"/>
  </r>
  <r>
    <x v="1"/>
    <n v="3"/>
    <d v="2015-12-30T00:00:00"/>
    <x v="12"/>
    <n v="28"/>
    <n v="458"/>
    <n v="141"/>
    <n v="356"/>
    <x v="333"/>
    <x v="0"/>
  </r>
  <r>
    <x v="2"/>
    <n v="4"/>
    <d v="2015-12-31T00:00:00"/>
    <x v="24"/>
    <n v="56"/>
    <n v="491"/>
    <n v="190"/>
    <n v="446"/>
    <x v="408"/>
    <x v="0"/>
  </r>
  <r>
    <x v="7"/>
    <m/>
    <m/>
    <x v="112"/>
    <m/>
    <m/>
    <m/>
    <m/>
    <x v="626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n v="2"/>
    <d v="2013-01-01T00:00:00"/>
    <x v="0"/>
    <n v="46"/>
    <n v="518"/>
    <n v="60"/>
    <n v="233"/>
  </r>
  <r>
    <x v="1"/>
    <n v="3"/>
    <d v="2013-01-02T00:00:00"/>
    <x v="1"/>
    <n v="50"/>
    <n v="539"/>
    <n v="161"/>
    <n v="427"/>
  </r>
  <r>
    <x v="2"/>
    <n v="4"/>
    <d v="2013-01-03T00:00:00"/>
    <x v="2"/>
    <n v="60"/>
    <n v="222"/>
    <n v="166"/>
    <n v="347"/>
  </r>
  <r>
    <x v="3"/>
    <n v="5"/>
    <d v="2013-01-04T00:00:00"/>
    <x v="3"/>
    <n v="64"/>
    <n v="734"/>
    <n v="153"/>
    <n v="358"/>
  </r>
  <r>
    <x v="4"/>
    <n v="6"/>
    <d v="2013-01-05T00:00:00"/>
    <x v="4"/>
    <n v="73"/>
    <n v="764"/>
    <n v="240"/>
    <n v="392"/>
  </r>
  <r>
    <x v="5"/>
    <n v="7"/>
    <d v="2013-01-06T00:00:00"/>
    <x v="3"/>
    <n v="57"/>
    <n v="922"/>
    <n v="259"/>
    <n v="510"/>
  </r>
  <r>
    <x v="6"/>
    <n v="1"/>
    <d v="2013-01-07T00:00:00"/>
    <x v="5"/>
    <n v="50"/>
    <n v="476"/>
    <n v="120"/>
    <n v="334"/>
  </r>
  <r>
    <x v="0"/>
    <n v="2"/>
    <d v="2013-01-08T00:00:00"/>
    <x v="5"/>
    <n v="48"/>
    <n v="496"/>
    <n v="222"/>
    <n v="316"/>
  </r>
  <r>
    <x v="1"/>
    <n v="3"/>
    <d v="2013-01-09T00:00:00"/>
    <x v="6"/>
    <n v="37"/>
    <n v="587"/>
    <n v="181"/>
    <n v="156"/>
  </r>
  <r>
    <x v="2"/>
    <n v="4"/>
    <d v="2013-01-10T00:00:00"/>
    <x v="7"/>
    <n v="36"/>
    <n v="488"/>
    <n v="178"/>
    <n v="298"/>
  </r>
  <r>
    <x v="3"/>
    <n v="5"/>
    <d v="2013-01-11T00:00:00"/>
    <x v="8"/>
    <n v="50"/>
    <n v="645"/>
    <n v="100"/>
    <n v="490"/>
  </r>
  <r>
    <x v="4"/>
    <n v="6"/>
    <d v="2013-01-12T00:00:00"/>
    <x v="9"/>
    <n v="71"/>
    <n v="438"/>
    <n v="162"/>
    <n v="416"/>
  </r>
  <r>
    <x v="5"/>
    <n v="7"/>
    <d v="2013-01-13T00:00:00"/>
    <x v="10"/>
    <n v="51"/>
    <n v="568"/>
    <n v="137"/>
    <n v="434"/>
  </r>
  <r>
    <x v="6"/>
    <n v="1"/>
    <d v="2013-01-14T00:00:00"/>
    <x v="11"/>
    <n v="48"/>
    <n v="585"/>
    <n v="194"/>
    <n v="573"/>
  </r>
  <r>
    <x v="0"/>
    <n v="2"/>
    <d v="2013-01-15T00:00:00"/>
    <x v="12"/>
    <n v="56"/>
    <n v="536"/>
    <n v="112"/>
    <n v="287"/>
  </r>
  <r>
    <x v="1"/>
    <n v="3"/>
    <d v="2013-01-16T00:00:00"/>
    <x v="13"/>
    <n v="33"/>
    <n v="336"/>
    <n v="151"/>
    <n v="420"/>
  </r>
  <r>
    <x v="2"/>
    <n v="4"/>
    <d v="2013-01-17T00:00:00"/>
    <x v="14"/>
    <n v="67"/>
    <n v="404"/>
    <n v="166"/>
    <n v="376"/>
  </r>
  <r>
    <x v="3"/>
    <n v="5"/>
    <d v="2013-01-18T00:00:00"/>
    <x v="8"/>
    <n v="74"/>
    <n v="533"/>
    <n v="181"/>
    <n v="456"/>
  </r>
  <r>
    <x v="4"/>
    <n v="6"/>
    <d v="2013-01-19T00:00:00"/>
    <x v="15"/>
    <n v="45"/>
    <n v="470"/>
    <n v="208"/>
    <n v="584"/>
  </r>
  <r>
    <x v="5"/>
    <n v="7"/>
    <d v="2013-01-20T00:00:00"/>
    <x v="16"/>
    <n v="54"/>
    <n v="395"/>
    <n v="231"/>
    <n v="411"/>
  </r>
  <r>
    <x v="6"/>
    <n v="1"/>
    <d v="2013-01-21T00:00:00"/>
    <x v="0"/>
    <n v="36"/>
    <n v="431"/>
    <n v="159"/>
    <n v="308"/>
  </r>
  <r>
    <x v="0"/>
    <n v="2"/>
    <d v="2013-01-22T00:00:00"/>
    <x v="17"/>
    <n v="39"/>
    <n v="276"/>
    <n v="204"/>
    <n v="382"/>
  </r>
  <r>
    <x v="1"/>
    <n v="3"/>
    <d v="2013-01-23T00:00:00"/>
    <x v="18"/>
    <n v="43"/>
    <n v="387"/>
    <n v="184"/>
    <n v="295"/>
  </r>
  <r>
    <x v="2"/>
    <n v="4"/>
    <d v="2013-01-24T00:00:00"/>
    <x v="7"/>
    <n v="42"/>
    <n v="456"/>
    <n v="114"/>
    <n v="365"/>
  </r>
  <r>
    <x v="3"/>
    <n v="5"/>
    <d v="2013-01-25T00:00:00"/>
    <x v="19"/>
    <n v="58"/>
    <n v="647"/>
    <n v="113"/>
    <n v="362"/>
  </r>
  <r>
    <x v="4"/>
    <n v="6"/>
    <d v="2013-01-26T00:00:00"/>
    <x v="19"/>
    <n v="16"/>
    <n v="597"/>
    <n v="178"/>
    <n v="425"/>
  </r>
  <r>
    <x v="5"/>
    <n v="7"/>
    <d v="2013-01-27T00:00:00"/>
    <x v="20"/>
    <n v="66"/>
    <n v="470"/>
    <n v="192"/>
    <n v="355"/>
  </r>
  <r>
    <x v="6"/>
    <n v="1"/>
    <d v="2013-01-28T00:00:00"/>
    <x v="21"/>
    <n v="46"/>
    <n v="590"/>
    <n v="203"/>
    <n v="255"/>
  </r>
  <r>
    <x v="0"/>
    <n v="2"/>
    <d v="2013-01-29T00:00:00"/>
    <x v="0"/>
    <n v="38"/>
    <n v="535"/>
    <n v="141"/>
    <n v="287"/>
  </r>
  <r>
    <x v="1"/>
    <n v="3"/>
    <d v="2013-01-30T00:00:00"/>
    <x v="22"/>
    <n v="40"/>
    <n v="397"/>
    <n v="204"/>
    <n v="382"/>
  </r>
  <r>
    <x v="2"/>
    <n v="4"/>
    <d v="2013-01-31T00:00:00"/>
    <x v="23"/>
    <n v="45"/>
    <n v="508"/>
    <n v="181"/>
    <n v="503"/>
  </r>
  <r>
    <x v="3"/>
    <n v="5"/>
    <d v="2013-02-01T00:00:00"/>
    <x v="7"/>
    <n v="59"/>
    <n v="731"/>
    <n v="236"/>
    <n v="419"/>
  </r>
  <r>
    <x v="4"/>
    <n v="6"/>
    <d v="2013-02-02T00:00:00"/>
    <x v="3"/>
    <n v="62"/>
    <n v="602"/>
    <n v="213"/>
    <n v="329"/>
  </r>
  <r>
    <x v="5"/>
    <n v="7"/>
    <d v="2013-02-03T00:00:00"/>
    <x v="10"/>
    <n v="59"/>
    <n v="536"/>
    <n v="224"/>
    <n v="627"/>
  </r>
  <r>
    <x v="6"/>
    <n v="1"/>
    <d v="2013-02-04T00:00:00"/>
    <x v="18"/>
    <n v="49"/>
    <n v="518"/>
    <n v="127"/>
    <n v="429"/>
  </r>
  <r>
    <x v="0"/>
    <n v="2"/>
    <d v="2013-02-05T00:00:00"/>
    <x v="20"/>
    <n v="54"/>
    <n v="331"/>
    <n v="171"/>
    <n v="328"/>
  </r>
  <r>
    <x v="1"/>
    <n v="3"/>
    <d v="2013-02-06T00:00:00"/>
    <x v="24"/>
    <n v="34"/>
    <n v="406"/>
    <n v="146"/>
    <n v="435"/>
  </r>
  <r>
    <x v="2"/>
    <n v="4"/>
    <d v="2013-02-07T00:00:00"/>
    <x v="25"/>
    <n v="50"/>
    <n v="430"/>
    <n v="160"/>
    <n v="376"/>
  </r>
  <r>
    <x v="3"/>
    <n v="5"/>
    <d v="2013-02-08T00:00:00"/>
    <x v="4"/>
    <n v="70"/>
    <n v="601"/>
    <n v="267"/>
    <n v="581"/>
  </r>
  <r>
    <x v="4"/>
    <n v="6"/>
    <d v="2013-02-09T00:00:00"/>
    <x v="26"/>
    <n v="58"/>
    <n v="411"/>
    <n v="141"/>
    <n v="488"/>
  </r>
  <r>
    <x v="5"/>
    <n v="7"/>
    <d v="2013-02-10T00:00:00"/>
    <x v="27"/>
    <n v="60"/>
    <n v="440"/>
    <n v="187"/>
    <n v="387"/>
  </r>
  <r>
    <x v="6"/>
    <n v="1"/>
    <d v="2013-02-11T00:00:00"/>
    <x v="28"/>
    <n v="43"/>
    <n v="334"/>
    <n v="209"/>
    <n v="236"/>
  </r>
  <r>
    <x v="0"/>
    <n v="2"/>
    <d v="2013-02-12T00:00:00"/>
    <x v="29"/>
    <n v="49"/>
    <n v="424"/>
    <n v="184"/>
    <n v="460"/>
  </r>
  <r>
    <x v="1"/>
    <n v="3"/>
    <d v="2013-02-13T00:00:00"/>
    <x v="20"/>
    <n v="61"/>
    <n v="599"/>
    <n v="218"/>
    <n v="388"/>
  </r>
  <r>
    <x v="2"/>
    <n v="4"/>
    <d v="2013-02-14T00:00:00"/>
    <x v="28"/>
    <n v="53"/>
    <n v="371"/>
    <n v="118"/>
    <n v="226"/>
  </r>
  <r>
    <x v="3"/>
    <n v="5"/>
    <d v="2013-02-15T00:00:00"/>
    <x v="17"/>
    <n v="50"/>
    <n v="730"/>
    <n v="195"/>
    <n v="523"/>
  </r>
  <r>
    <x v="4"/>
    <n v="6"/>
    <d v="2013-02-16T00:00:00"/>
    <x v="30"/>
    <n v="71"/>
    <n v="820"/>
    <n v="225"/>
    <n v="568"/>
  </r>
  <r>
    <x v="5"/>
    <n v="7"/>
    <d v="2013-02-17T00:00:00"/>
    <x v="31"/>
    <n v="69"/>
    <n v="611"/>
    <n v="125"/>
    <n v="535"/>
  </r>
  <r>
    <x v="6"/>
    <n v="1"/>
    <d v="2013-02-18T00:00:00"/>
    <x v="32"/>
    <n v="56"/>
    <n v="549"/>
    <n v="179"/>
    <n v="320"/>
  </r>
  <r>
    <x v="0"/>
    <n v="2"/>
    <d v="2013-02-19T00:00:00"/>
    <x v="23"/>
    <n v="43"/>
    <n v="405"/>
    <n v="206"/>
    <n v="310"/>
  </r>
  <r>
    <x v="1"/>
    <n v="3"/>
    <d v="2013-02-20T00:00:00"/>
    <x v="33"/>
    <n v="59"/>
    <n v="431"/>
    <n v="202"/>
    <n v="509"/>
  </r>
  <r>
    <x v="2"/>
    <n v="4"/>
    <d v="2013-02-21T00:00:00"/>
    <x v="15"/>
    <n v="45"/>
    <n v="632"/>
    <n v="260"/>
    <n v="200"/>
  </r>
  <r>
    <x v="3"/>
    <n v="5"/>
    <d v="2013-02-22T00:00:00"/>
    <x v="20"/>
    <n v="44"/>
    <n v="689"/>
    <n v="159"/>
    <n v="420"/>
  </r>
  <r>
    <x v="4"/>
    <n v="6"/>
    <d v="2013-02-23T00:00:00"/>
    <x v="5"/>
    <n v="70"/>
    <n v="612"/>
    <n v="244"/>
    <n v="258"/>
  </r>
  <r>
    <x v="5"/>
    <n v="7"/>
    <d v="2013-02-24T00:00:00"/>
    <x v="14"/>
    <n v="51"/>
    <n v="599"/>
    <n v="203"/>
    <n v="331"/>
  </r>
  <r>
    <x v="6"/>
    <n v="1"/>
    <d v="2013-02-25T00:00:00"/>
    <x v="28"/>
    <n v="57"/>
    <n v="502"/>
    <n v="143"/>
    <n v="330"/>
  </r>
  <r>
    <x v="0"/>
    <n v="2"/>
    <d v="2013-02-26T00:00:00"/>
    <x v="34"/>
    <n v="34"/>
    <n v="411"/>
    <n v="99"/>
    <n v="282"/>
  </r>
  <r>
    <x v="1"/>
    <n v="3"/>
    <d v="2013-02-27T00:00:00"/>
    <x v="30"/>
    <n v="56"/>
    <n v="551"/>
    <n v="159"/>
    <n v="445"/>
  </r>
  <r>
    <x v="2"/>
    <n v="4"/>
    <d v="2013-02-28T00:00:00"/>
    <x v="13"/>
    <n v="50"/>
    <n v="470"/>
    <n v="165"/>
    <n v="248"/>
  </r>
  <r>
    <x v="3"/>
    <n v="5"/>
    <d v="2013-03-01T00:00:00"/>
    <x v="35"/>
    <n v="56"/>
    <n v="622"/>
    <n v="119"/>
    <n v="355"/>
  </r>
  <r>
    <x v="4"/>
    <n v="6"/>
    <d v="2013-03-02T00:00:00"/>
    <x v="36"/>
    <n v="84"/>
    <n v="597"/>
    <n v="247"/>
    <n v="506"/>
  </r>
  <r>
    <x v="5"/>
    <n v="7"/>
    <d v="2013-03-03T00:00:00"/>
    <x v="37"/>
    <n v="52"/>
    <n v="679"/>
    <n v="139"/>
    <n v="506"/>
  </r>
  <r>
    <x v="6"/>
    <n v="1"/>
    <d v="2013-03-04T00:00:00"/>
    <x v="38"/>
    <n v="42"/>
    <n v="352"/>
    <n v="156"/>
    <n v="297"/>
  </r>
  <r>
    <x v="0"/>
    <n v="2"/>
    <d v="2013-03-05T00:00:00"/>
    <x v="32"/>
    <n v="46"/>
    <n v="513"/>
    <n v="161"/>
    <n v="251"/>
  </r>
  <r>
    <x v="1"/>
    <n v="3"/>
    <d v="2013-03-06T00:00:00"/>
    <x v="39"/>
    <n v="52"/>
    <n v="365"/>
    <n v="100"/>
    <n v="357"/>
  </r>
  <r>
    <x v="2"/>
    <n v="4"/>
    <d v="2013-03-07T00:00:00"/>
    <x v="40"/>
    <n v="45"/>
    <n v="392"/>
    <n v="126"/>
    <n v="317"/>
  </r>
  <r>
    <x v="3"/>
    <n v="5"/>
    <d v="2013-03-08T00:00:00"/>
    <x v="41"/>
    <n v="49"/>
    <n v="653"/>
    <n v="241"/>
    <n v="455"/>
  </r>
  <r>
    <x v="4"/>
    <n v="6"/>
    <d v="2013-03-09T00:00:00"/>
    <x v="42"/>
    <n v="48"/>
    <n v="674"/>
    <n v="168"/>
    <n v="630"/>
  </r>
  <r>
    <x v="5"/>
    <n v="7"/>
    <d v="2013-03-10T00:00:00"/>
    <x v="26"/>
    <n v="59"/>
    <n v="762"/>
    <n v="206"/>
    <n v="481"/>
  </r>
  <r>
    <x v="6"/>
    <n v="1"/>
    <d v="2013-03-11T00:00:00"/>
    <x v="12"/>
    <n v="54"/>
    <n v="356"/>
    <n v="137"/>
    <n v="231"/>
  </r>
  <r>
    <x v="0"/>
    <n v="2"/>
    <d v="2013-03-12T00:00:00"/>
    <x v="43"/>
    <n v="50"/>
    <n v="605"/>
    <n v="171"/>
    <n v="388"/>
  </r>
  <r>
    <x v="1"/>
    <n v="3"/>
    <d v="2013-03-13T00:00:00"/>
    <x v="31"/>
    <n v="52"/>
    <n v="527"/>
    <n v="150"/>
    <n v="485"/>
  </r>
  <r>
    <x v="2"/>
    <n v="4"/>
    <d v="2013-03-14T00:00:00"/>
    <x v="44"/>
    <n v="38"/>
    <n v="439"/>
    <n v="92"/>
    <n v="285"/>
  </r>
  <r>
    <x v="3"/>
    <n v="5"/>
    <d v="2013-03-15T00:00:00"/>
    <x v="17"/>
    <n v="47"/>
    <n v="639"/>
    <n v="246"/>
    <n v="444"/>
  </r>
  <r>
    <x v="4"/>
    <n v="6"/>
    <d v="2013-03-16T00:00:00"/>
    <x v="45"/>
    <n v="51"/>
    <n v="557"/>
    <n v="291"/>
    <n v="381"/>
  </r>
  <r>
    <x v="5"/>
    <n v="7"/>
    <d v="2013-03-17T00:00:00"/>
    <x v="46"/>
    <n v="57"/>
    <n v="718"/>
    <n v="269"/>
    <n v="440"/>
  </r>
  <r>
    <x v="6"/>
    <n v="1"/>
    <d v="2013-03-18T00:00:00"/>
    <x v="47"/>
    <n v="45"/>
    <n v="520"/>
    <n v="140"/>
    <n v="186"/>
  </r>
  <r>
    <x v="0"/>
    <n v="2"/>
    <d v="2013-03-19T00:00:00"/>
    <x v="7"/>
    <n v="30"/>
    <n v="343"/>
    <n v="130"/>
    <n v="255"/>
  </r>
  <r>
    <x v="1"/>
    <n v="3"/>
    <d v="2013-03-20T00:00:00"/>
    <x v="48"/>
    <n v="43"/>
    <n v="261"/>
    <n v="129"/>
    <n v="304"/>
  </r>
  <r>
    <x v="2"/>
    <n v="4"/>
    <d v="2013-03-21T00:00:00"/>
    <x v="32"/>
    <n v="37"/>
    <n v="420"/>
    <n v="179"/>
    <n v="462"/>
  </r>
  <r>
    <x v="3"/>
    <n v="5"/>
    <d v="2013-03-22T00:00:00"/>
    <x v="18"/>
    <n v="44"/>
    <n v="515"/>
    <n v="224"/>
    <n v="483"/>
  </r>
  <r>
    <x v="4"/>
    <n v="6"/>
    <d v="2013-03-23T00:00:00"/>
    <x v="49"/>
    <n v="68"/>
    <n v="793"/>
    <n v="235"/>
    <n v="375"/>
  </r>
  <r>
    <x v="5"/>
    <n v="7"/>
    <d v="2013-03-24T00:00:00"/>
    <x v="41"/>
    <n v="46"/>
    <n v="585"/>
    <n v="281"/>
    <n v="455"/>
  </r>
  <r>
    <x v="6"/>
    <n v="1"/>
    <d v="2013-03-25T00:00:00"/>
    <x v="22"/>
    <n v="46"/>
    <n v="308"/>
    <n v="117"/>
    <n v="374"/>
  </r>
  <r>
    <x v="0"/>
    <n v="2"/>
    <d v="2013-03-26T00:00:00"/>
    <x v="25"/>
    <n v="37"/>
    <n v="440"/>
    <n v="196"/>
    <n v="322"/>
  </r>
  <r>
    <x v="1"/>
    <n v="3"/>
    <d v="2013-03-27T00:00:00"/>
    <x v="19"/>
    <n v="23"/>
    <n v="529"/>
    <n v="142"/>
    <n v="231"/>
  </r>
  <r>
    <x v="2"/>
    <n v="4"/>
    <d v="2013-03-28T00:00:00"/>
    <x v="25"/>
    <n v="42"/>
    <n v="359"/>
    <n v="68"/>
    <n v="352"/>
  </r>
  <r>
    <x v="3"/>
    <n v="5"/>
    <d v="2013-03-29T00:00:00"/>
    <x v="44"/>
    <n v="41"/>
    <n v="528"/>
    <n v="91"/>
    <n v="460"/>
  </r>
  <r>
    <x v="4"/>
    <n v="6"/>
    <d v="2013-03-30T00:00:00"/>
    <x v="50"/>
    <n v="33"/>
    <n v="817"/>
    <n v="271"/>
    <n v="225"/>
  </r>
  <r>
    <x v="5"/>
    <n v="7"/>
    <d v="2013-03-31T00:00:00"/>
    <x v="44"/>
    <n v="77"/>
    <n v="515"/>
    <n v="172"/>
    <n v="300"/>
  </r>
  <r>
    <x v="6"/>
    <n v="1"/>
    <d v="2013-04-01T00:00:00"/>
    <x v="39"/>
    <n v="37"/>
    <n v="411"/>
    <n v="166"/>
    <n v="335"/>
  </r>
  <r>
    <x v="0"/>
    <n v="2"/>
    <d v="2013-04-02T00:00:00"/>
    <x v="35"/>
    <n v="41"/>
    <n v="417"/>
    <n v="68"/>
    <n v="262"/>
  </r>
  <r>
    <x v="1"/>
    <n v="3"/>
    <d v="2013-04-03T00:00:00"/>
    <x v="51"/>
    <n v="54"/>
    <n v="497"/>
    <n v="215"/>
    <n v="348"/>
  </r>
  <r>
    <x v="2"/>
    <n v="4"/>
    <d v="2013-04-04T00:00:00"/>
    <x v="31"/>
    <n v="46"/>
    <n v="417"/>
    <n v="191"/>
    <n v="500"/>
  </r>
  <r>
    <x v="3"/>
    <n v="5"/>
    <d v="2013-04-05T00:00:00"/>
    <x v="52"/>
    <n v="72"/>
    <n v="519"/>
    <n v="289"/>
    <n v="439"/>
  </r>
  <r>
    <x v="4"/>
    <n v="6"/>
    <d v="2013-04-06T00:00:00"/>
    <x v="15"/>
    <n v="74"/>
    <n v="552"/>
    <n v="247"/>
    <n v="333"/>
  </r>
  <r>
    <x v="5"/>
    <n v="7"/>
    <d v="2013-04-07T00:00:00"/>
    <x v="3"/>
    <n v="53"/>
    <n v="487"/>
    <n v="253"/>
    <n v="435"/>
  </r>
  <r>
    <x v="6"/>
    <n v="1"/>
    <d v="2013-04-08T00:00:00"/>
    <x v="19"/>
    <n v="54"/>
    <n v="594"/>
    <n v="147"/>
    <n v="282"/>
  </r>
  <r>
    <x v="0"/>
    <n v="2"/>
    <d v="2013-04-09T00:00:00"/>
    <x v="53"/>
    <n v="63"/>
    <n v="284"/>
    <n v="147"/>
    <n v="254"/>
  </r>
  <r>
    <x v="1"/>
    <n v="3"/>
    <d v="2013-04-10T00:00:00"/>
    <x v="39"/>
    <n v="36"/>
    <n v="522"/>
    <n v="149"/>
    <n v="370"/>
  </r>
  <r>
    <x v="2"/>
    <n v="4"/>
    <d v="2013-04-11T00:00:00"/>
    <x v="50"/>
    <n v="39"/>
    <n v="320"/>
    <n v="212"/>
    <n v="263"/>
  </r>
  <r>
    <x v="3"/>
    <n v="5"/>
    <d v="2013-04-12T00:00:00"/>
    <x v="54"/>
    <n v="69"/>
    <n v="445"/>
    <n v="119"/>
    <n v="433"/>
  </r>
  <r>
    <x v="4"/>
    <n v="6"/>
    <d v="2013-04-13T00:00:00"/>
    <x v="52"/>
    <n v="74"/>
    <n v="653"/>
    <n v="215"/>
    <n v="444"/>
  </r>
  <r>
    <x v="5"/>
    <n v="7"/>
    <d v="2013-04-14T00:00:00"/>
    <x v="3"/>
    <n v="52"/>
    <n v="633"/>
    <n v="261"/>
    <n v="518"/>
  </r>
  <r>
    <x v="6"/>
    <n v="1"/>
    <d v="2013-04-15T00:00:00"/>
    <x v="51"/>
    <n v="44"/>
    <n v="491"/>
    <n v="140"/>
    <n v="300"/>
  </r>
  <r>
    <x v="0"/>
    <n v="2"/>
    <d v="2013-04-16T00:00:00"/>
    <x v="8"/>
    <n v="44"/>
    <n v="599"/>
    <n v="164"/>
    <n v="396"/>
  </r>
  <r>
    <x v="1"/>
    <n v="3"/>
    <d v="2013-04-17T00:00:00"/>
    <x v="17"/>
    <n v="52"/>
    <n v="410"/>
    <n v="231"/>
    <n v="295"/>
  </r>
  <r>
    <x v="2"/>
    <n v="4"/>
    <d v="2013-04-18T00:00:00"/>
    <x v="41"/>
    <n v="38"/>
    <n v="564"/>
    <n v="305"/>
    <n v="339"/>
  </r>
  <r>
    <x v="3"/>
    <n v="5"/>
    <d v="2013-04-19T00:00:00"/>
    <x v="55"/>
    <n v="45"/>
    <n v="609"/>
    <n v="288"/>
    <n v="412"/>
  </r>
  <r>
    <x v="4"/>
    <n v="6"/>
    <d v="2013-04-20T00:00:00"/>
    <x v="15"/>
    <n v="75"/>
    <n v="632"/>
    <n v="272"/>
    <n v="444"/>
  </r>
  <r>
    <x v="5"/>
    <n v="7"/>
    <d v="2013-04-21T00:00:00"/>
    <x v="23"/>
    <n v="53"/>
    <n v="606"/>
    <n v="257"/>
    <n v="313"/>
  </r>
  <r>
    <x v="6"/>
    <n v="1"/>
    <d v="2013-04-22T00:00:00"/>
    <x v="35"/>
    <n v="36"/>
    <n v="360"/>
    <n v="180"/>
    <n v="475"/>
  </r>
  <r>
    <x v="0"/>
    <n v="2"/>
    <d v="2013-04-23T00:00:00"/>
    <x v="56"/>
    <n v="47"/>
    <n v="631"/>
    <n v="147"/>
    <n v="253"/>
  </r>
  <r>
    <x v="1"/>
    <n v="3"/>
    <d v="2013-04-24T00:00:00"/>
    <x v="29"/>
    <n v="44"/>
    <n v="460"/>
    <n v="232"/>
    <n v="391"/>
  </r>
  <r>
    <x v="2"/>
    <n v="4"/>
    <d v="2013-04-25T00:00:00"/>
    <x v="6"/>
    <n v="43"/>
    <n v="285"/>
    <n v="162"/>
    <n v="292"/>
  </r>
  <r>
    <x v="3"/>
    <n v="5"/>
    <d v="2013-04-26T00:00:00"/>
    <x v="15"/>
    <n v="78"/>
    <n v="685"/>
    <n v="245"/>
    <n v="621"/>
  </r>
  <r>
    <x v="4"/>
    <n v="6"/>
    <d v="2013-04-27T00:00:00"/>
    <x v="0"/>
    <n v="68"/>
    <n v="400"/>
    <n v="252"/>
    <n v="385"/>
  </r>
  <r>
    <x v="5"/>
    <n v="7"/>
    <d v="2013-04-28T00:00:00"/>
    <x v="53"/>
    <n v="61"/>
    <n v="757"/>
    <n v="216"/>
    <n v="301"/>
  </r>
  <r>
    <x v="6"/>
    <n v="1"/>
    <d v="2013-04-29T00:00:00"/>
    <x v="41"/>
    <n v="43"/>
    <n v="405"/>
    <n v="143"/>
    <n v="309"/>
  </r>
  <r>
    <x v="0"/>
    <n v="2"/>
    <d v="2013-04-30T00:00:00"/>
    <x v="29"/>
    <n v="40"/>
    <n v="403"/>
    <n v="188"/>
    <n v="294"/>
  </r>
  <r>
    <x v="1"/>
    <n v="3"/>
    <d v="2013-05-01T00:00:00"/>
    <x v="7"/>
    <n v="61"/>
    <n v="467"/>
    <n v="178"/>
    <n v="273"/>
  </r>
  <r>
    <x v="2"/>
    <n v="4"/>
    <d v="2013-05-02T00:00:00"/>
    <x v="47"/>
    <n v="49"/>
    <n v="418"/>
    <n v="251"/>
    <n v="295"/>
  </r>
  <r>
    <x v="3"/>
    <n v="5"/>
    <d v="2013-05-03T00:00:00"/>
    <x v="57"/>
    <n v="44"/>
    <n v="434"/>
    <n v="205"/>
    <n v="467"/>
  </r>
  <r>
    <x v="4"/>
    <n v="6"/>
    <d v="2013-05-04T00:00:00"/>
    <x v="32"/>
    <n v="98"/>
    <n v="622"/>
    <n v="346"/>
    <n v="366"/>
  </r>
  <r>
    <x v="5"/>
    <n v="7"/>
    <d v="2013-05-05T00:00:00"/>
    <x v="58"/>
    <n v="41"/>
    <n v="635"/>
    <n v="226"/>
    <n v="372"/>
  </r>
  <r>
    <x v="6"/>
    <n v="1"/>
    <d v="2013-05-06T00:00:00"/>
    <x v="31"/>
    <n v="46"/>
    <n v="588"/>
    <n v="159"/>
    <n v="357"/>
  </r>
  <r>
    <x v="0"/>
    <n v="2"/>
    <d v="2013-05-07T00:00:00"/>
    <x v="59"/>
    <n v="45"/>
    <n v="461"/>
    <n v="201"/>
    <n v="183"/>
  </r>
  <r>
    <x v="1"/>
    <n v="3"/>
    <d v="2013-05-08T00:00:00"/>
    <x v="35"/>
    <n v="43"/>
    <n v="463"/>
    <n v="277"/>
    <n v="257"/>
  </r>
  <r>
    <x v="2"/>
    <n v="4"/>
    <d v="2013-05-09T00:00:00"/>
    <x v="23"/>
    <n v="54"/>
    <n v="552"/>
    <n v="254"/>
    <n v="111"/>
  </r>
  <r>
    <x v="3"/>
    <n v="5"/>
    <d v="2013-05-10T00:00:00"/>
    <x v="19"/>
    <n v="45"/>
    <n v="530"/>
    <n v="248"/>
    <n v="491"/>
  </r>
  <r>
    <x v="4"/>
    <n v="6"/>
    <d v="2013-05-11T00:00:00"/>
    <x v="10"/>
    <n v="52"/>
    <n v="431"/>
    <n v="303"/>
    <n v="525"/>
  </r>
  <r>
    <x v="5"/>
    <n v="7"/>
    <d v="2013-05-12T00:00:00"/>
    <x v="11"/>
    <n v="58"/>
    <n v="395"/>
    <n v="362"/>
    <n v="388"/>
  </r>
  <r>
    <x v="6"/>
    <n v="1"/>
    <d v="2013-05-13T00:00:00"/>
    <x v="10"/>
    <n v="42"/>
    <n v="391"/>
    <n v="193"/>
    <n v="273"/>
  </r>
  <r>
    <x v="0"/>
    <n v="2"/>
    <d v="2013-05-14T00:00:00"/>
    <x v="60"/>
    <n v="52"/>
    <n v="432"/>
    <n v="297"/>
    <n v="248"/>
  </r>
  <r>
    <x v="1"/>
    <n v="3"/>
    <d v="2013-05-15T00:00:00"/>
    <x v="0"/>
    <n v="40"/>
    <n v="581"/>
    <n v="182"/>
    <n v="408"/>
  </r>
  <r>
    <x v="2"/>
    <n v="4"/>
    <d v="2013-05-16T00:00:00"/>
    <x v="30"/>
    <n v="55"/>
    <n v="525"/>
    <n v="195"/>
    <n v="248"/>
  </r>
  <r>
    <x v="3"/>
    <n v="5"/>
    <d v="2013-05-17T00:00:00"/>
    <x v="61"/>
    <n v="50"/>
    <n v="740"/>
    <n v="272"/>
    <n v="276"/>
  </r>
  <r>
    <x v="4"/>
    <n v="6"/>
    <d v="2013-05-18T00:00:00"/>
    <x v="62"/>
    <n v="60"/>
    <n v="710"/>
    <n v="405"/>
    <n v="353"/>
  </r>
  <r>
    <x v="5"/>
    <n v="7"/>
    <d v="2013-05-19T00:00:00"/>
    <x v="25"/>
    <n v="41"/>
    <n v="433"/>
    <n v="300"/>
    <n v="326"/>
  </r>
  <r>
    <x v="6"/>
    <n v="1"/>
    <d v="2013-05-20T00:00:00"/>
    <x v="11"/>
    <n v="45"/>
    <n v="394"/>
    <n v="293"/>
    <n v="516"/>
  </r>
  <r>
    <x v="0"/>
    <n v="2"/>
    <d v="2013-05-21T00:00:00"/>
    <x v="53"/>
    <n v="48"/>
    <n v="363"/>
    <n v="194"/>
    <n v="287"/>
  </r>
  <r>
    <x v="1"/>
    <n v="3"/>
    <d v="2013-05-22T00:00:00"/>
    <x v="23"/>
    <n v="68"/>
    <n v="611"/>
    <n v="145"/>
    <n v="506"/>
  </r>
  <r>
    <x v="2"/>
    <n v="4"/>
    <d v="2013-05-23T00:00:00"/>
    <x v="22"/>
    <n v="44"/>
    <n v="359"/>
    <n v="153"/>
    <n v="321"/>
  </r>
  <r>
    <x v="3"/>
    <n v="5"/>
    <d v="2013-05-24T00:00:00"/>
    <x v="20"/>
    <n v="57"/>
    <n v="415"/>
    <n v="194"/>
    <n v="424"/>
  </r>
  <r>
    <x v="4"/>
    <n v="6"/>
    <d v="2013-05-25T00:00:00"/>
    <x v="4"/>
    <n v="61"/>
    <n v="568"/>
    <n v="377"/>
    <n v="565"/>
  </r>
  <r>
    <x v="5"/>
    <n v="7"/>
    <d v="2013-05-26T00:00:00"/>
    <x v="57"/>
    <n v="60"/>
    <n v="595"/>
    <n v="257"/>
    <n v="452"/>
  </r>
  <r>
    <x v="6"/>
    <n v="1"/>
    <d v="2013-05-27T00:00:00"/>
    <x v="18"/>
    <n v="47"/>
    <n v="504"/>
    <n v="167"/>
    <n v="418"/>
  </r>
  <r>
    <x v="0"/>
    <n v="2"/>
    <d v="2013-05-28T00:00:00"/>
    <x v="0"/>
    <n v="59"/>
    <n v="460"/>
    <n v="231"/>
    <n v="283"/>
  </r>
  <r>
    <x v="1"/>
    <n v="3"/>
    <d v="2013-05-29T00:00:00"/>
    <x v="30"/>
    <n v="54"/>
    <n v="521"/>
    <n v="254"/>
    <n v="475"/>
  </r>
  <r>
    <x v="2"/>
    <n v="4"/>
    <d v="2013-05-30T00:00:00"/>
    <x v="63"/>
    <n v="59"/>
    <n v="547"/>
    <n v="173"/>
    <n v="419"/>
  </r>
  <r>
    <x v="3"/>
    <n v="5"/>
    <d v="2013-05-31T00:00:00"/>
    <x v="61"/>
    <n v="59"/>
    <n v="305"/>
    <n v="98"/>
    <n v="294"/>
  </r>
  <r>
    <x v="4"/>
    <n v="6"/>
    <d v="2013-06-01T00:00:00"/>
    <x v="20"/>
    <n v="64"/>
    <n v="631"/>
    <n v="297"/>
    <n v="394"/>
  </r>
  <r>
    <x v="5"/>
    <n v="7"/>
    <d v="2013-06-02T00:00:00"/>
    <x v="64"/>
    <n v="59"/>
    <n v="612"/>
    <n v="322"/>
    <n v="456"/>
  </r>
  <r>
    <x v="6"/>
    <n v="1"/>
    <d v="2013-06-03T00:00:00"/>
    <x v="63"/>
    <n v="36"/>
    <n v="417"/>
    <n v="313"/>
    <n v="282"/>
  </r>
  <r>
    <x v="0"/>
    <n v="2"/>
    <d v="2013-06-04T00:00:00"/>
    <x v="14"/>
    <n v="50"/>
    <n v="385"/>
    <n v="198"/>
    <n v="263"/>
  </r>
  <r>
    <x v="1"/>
    <n v="3"/>
    <d v="2013-06-05T00:00:00"/>
    <x v="19"/>
    <n v="43"/>
    <n v="373"/>
    <n v="185"/>
    <n v="438"/>
  </r>
  <r>
    <x v="2"/>
    <n v="4"/>
    <d v="2013-06-06T00:00:00"/>
    <x v="25"/>
    <n v="30"/>
    <n v="513"/>
    <n v="235"/>
    <n v="311"/>
  </r>
  <r>
    <x v="3"/>
    <n v="5"/>
    <d v="2013-06-07T00:00:00"/>
    <x v="65"/>
    <n v="66"/>
    <n v="572"/>
    <n v="423"/>
    <n v="326"/>
  </r>
  <r>
    <x v="4"/>
    <n v="6"/>
    <d v="2013-06-08T00:00:00"/>
    <x v="23"/>
    <n v="76"/>
    <n v="601"/>
    <n v="379"/>
    <n v="617"/>
  </r>
  <r>
    <x v="5"/>
    <n v="7"/>
    <d v="2013-06-09T00:00:00"/>
    <x v="23"/>
    <n v="66"/>
    <n v="579"/>
    <n v="327"/>
    <n v="315"/>
  </r>
  <r>
    <x v="6"/>
    <n v="1"/>
    <d v="2013-06-10T00:00:00"/>
    <x v="31"/>
    <n v="43"/>
    <n v="502"/>
    <n v="112"/>
    <n v="330"/>
  </r>
  <r>
    <x v="0"/>
    <n v="2"/>
    <d v="2013-06-11T00:00:00"/>
    <x v="31"/>
    <n v="56"/>
    <n v="609"/>
    <n v="323"/>
    <n v="422"/>
  </r>
  <r>
    <x v="1"/>
    <n v="3"/>
    <d v="2013-06-12T00:00:00"/>
    <x v="33"/>
    <n v="32"/>
    <n v="543"/>
    <n v="258"/>
    <n v="312"/>
  </r>
  <r>
    <x v="2"/>
    <n v="4"/>
    <d v="2013-06-13T00:00:00"/>
    <x v="25"/>
    <n v="52"/>
    <n v="322"/>
    <n v="289"/>
    <n v="294"/>
  </r>
  <r>
    <x v="3"/>
    <n v="5"/>
    <d v="2013-06-14T00:00:00"/>
    <x v="51"/>
    <n v="85"/>
    <n v="534"/>
    <n v="385"/>
    <n v="353"/>
  </r>
  <r>
    <x v="4"/>
    <n v="6"/>
    <d v="2013-06-15T00:00:00"/>
    <x v="66"/>
    <n v="66"/>
    <n v="844"/>
    <n v="293"/>
    <n v="398"/>
  </r>
  <r>
    <x v="5"/>
    <n v="7"/>
    <d v="2013-06-16T00:00:00"/>
    <x v="39"/>
    <n v="65"/>
    <n v="604"/>
    <n v="219"/>
    <n v="398"/>
  </r>
  <r>
    <x v="6"/>
    <n v="1"/>
    <d v="2013-06-17T00:00:00"/>
    <x v="3"/>
    <n v="40"/>
    <n v="452"/>
    <n v="211"/>
    <n v="321"/>
  </r>
  <r>
    <x v="0"/>
    <n v="2"/>
    <d v="2013-06-18T00:00:00"/>
    <x v="67"/>
    <n v="40"/>
    <n v="458"/>
    <n v="299"/>
    <n v="344"/>
  </r>
  <r>
    <x v="1"/>
    <n v="3"/>
    <d v="2013-06-19T00:00:00"/>
    <x v="18"/>
    <n v="38"/>
    <n v="489"/>
    <n v="202"/>
    <n v="225"/>
  </r>
  <r>
    <x v="2"/>
    <n v="4"/>
    <d v="2013-06-20T00:00:00"/>
    <x v="25"/>
    <n v="42"/>
    <n v="455"/>
    <n v="237"/>
    <n v="365"/>
  </r>
  <r>
    <x v="3"/>
    <n v="5"/>
    <d v="2013-06-21T00:00:00"/>
    <x v="43"/>
    <n v="68"/>
    <n v="488"/>
    <n v="269"/>
    <n v="436"/>
  </r>
  <r>
    <x v="4"/>
    <n v="6"/>
    <d v="2013-06-22T00:00:00"/>
    <x v="46"/>
    <n v="75"/>
    <n v="477"/>
    <n v="352"/>
    <n v="424"/>
  </r>
  <r>
    <x v="5"/>
    <n v="7"/>
    <d v="2013-06-23T00:00:00"/>
    <x v="68"/>
    <n v="79"/>
    <n v="681"/>
    <n v="292"/>
    <n v="432"/>
  </r>
  <r>
    <x v="6"/>
    <n v="1"/>
    <d v="2013-06-24T00:00:00"/>
    <x v="44"/>
    <n v="61"/>
    <n v="430"/>
    <n v="212"/>
    <n v="381"/>
  </r>
  <r>
    <x v="0"/>
    <n v="2"/>
    <d v="2013-06-25T00:00:00"/>
    <x v="18"/>
    <n v="61"/>
    <n v="440"/>
    <n v="251"/>
    <n v="327"/>
  </r>
  <r>
    <x v="1"/>
    <n v="3"/>
    <d v="2013-06-26T00:00:00"/>
    <x v="44"/>
    <n v="51"/>
    <n v="303"/>
    <n v="265"/>
    <n v="195"/>
  </r>
  <r>
    <x v="2"/>
    <n v="4"/>
    <d v="2013-06-27T00:00:00"/>
    <x v="0"/>
    <n v="43"/>
    <n v="429"/>
    <n v="234"/>
    <n v="469"/>
  </r>
  <r>
    <x v="3"/>
    <n v="5"/>
    <d v="2013-06-28T00:00:00"/>
    <x v="69"/>
    <n v="67"/>
    <n v="632"/>
    <n v="184"/>
    <n v="495"/>
  </r>
  <r>
    <x v="4"/>
    <n v="6"/>
    <d v="2013-06-29T00:00:00"/>
    <x v="22"/>
    <n v="62"/>
    <n v="791"/>
    <n v="204"/>
    <n v="402"/>
  </r>
  <r>
    <x v="5"/>
    <n v="7"/>
    <d v="2013-06-30T00:00:00"/>
    <x v="27"/>
    <n v="82"/>
    <n v="590"/>
    <n v="147"/>
    <n v="489"/>
  </r>
  <r>
    <x v="6"/>
    <n v="1"/>
    <d v="2013-07-01T00:00:00"/>
    <x v="51"/>
    <n v="52"/>
    <n v="504"/>
    <n v="347"/>
    <n v="366"/>
  </r>
  <r>
    <x v="0"/>
    <n v="2"/>
    <d v="2013-07-02T00:00:00"/>
    <x v="22"/>
    <n v="46"/>
    <n v="546"/>
    <n v="160"/>
    <n v="291"/>
  </r>
  <r>
    <x v="1"/>
    <n v="3"/>
    <d v="2013-07-03T00:00:00"/>
    <x v="38"/>
    <n v="47"/>
    <n v="369"/>
    <n v="226"/>
    <n v="359"/>
  </r>
  <r>
    <x v="2"/>
    <n v="4"/>
    <d v="2013-07-04T00:00:00"/>
    <x v="23"/>
    <n v="51"/>
    <n v="393"/>
    <n v="247"/>
    <n v="394"/>
  </r>
  <r>
    <x v="3"/>
    <n v="5"/>
    <d v="2013-07-05T00:00:00"/>
    <x v="27"/>
    <n v="81"/>
    <n v="848"/>
    <n v="437"/>
    <n v="327"/>
  </r>
  <r>
    <x v="4"/>
    <n v="6"/>
    <d v="2013-07-06T00:00:00"/>
    <x v="10"/>
    <n v="58"/>
    <n v="550"/>
    <n v="353"/>
    <n v="357"/>
  </r>
  <r>
    <x v="5"/>
    <n v="7"/>
    <d v="2013-07-07T00:00:00"/>
    <x v="69"/>
    <n v="53"/>
    <n v="885"/>
    <n v="244"/>
    <n v="369"/>
  </r>
  <r>
    <x v="6"/>
    <n v="1"/>
    <d v="2013-07-08T00:00:00"/>
    <x v="21"/>
    <n v="53"/>
    <n v="452"/>
    <n v="279"/>
    <n v="238"/>
  </r>
  <r>
    <x v="0"/>
    <n v="2"/>
    <d v="2013-07-09T00:00:00"/>
    <x v="34"/>
    <n v="37"/>
    <n v="562"/>
    <n v="281"/>
    <n v="412"/>
  </r>
  <r>
    <x v="1"/>
    <n v="3"/>
    <d v="2013-07-10T00:00:00"/>
    <x v="5"/>
    <n v="55"/>
    <n v="483"/>
    <n v="227"/>
    <n v="506"/>
  </r>
  <r>
    <x v="2"/>
    <n v="4"/>
    <d v="2013-07-11T00:00:00"/>
    <x v="51"/>
    <n v="29"/>
    <n v="393"/>
    <n v="316"/>
    <n v="445"/>
  </r>
  <r>
    <x v="3"/>
    <n v="5"/>
    <d v="2013-07-12T00:00:00"/>
    <x v="70"/>
    <n v="52"/>
    <n v="572"/>
    <n v="224"/>
    <n v="327"/>
  </r>
  <r>
    <x v="4"/>
    <n v="6"/>
    <d v="2013-07-13T00:00:00"/>
    <x v="20"/>
    <n v="75"/>
    <n v="580"/>
    <n v="295"/>
    <n v="563"/>
  </r>
  <r>
    <x v="5"/>
    <n v="7"/>
    <d v="2013-07-14T00:00:00"/>
    <x v="71"/>
    <n v="71"/>
    <n v="561"/>
    <n v="389"/>
    <n v="566"/>
  </r>
  <r>
    <x v="6"/>
    <n v="1"/>
    <d v="2013-07-15T00:00:00"/>
    <x v="23"/>
    <n v="55"/>
    <n v="564"/>
    <n v="172"/>
    <n v="308"/>
  </r>
  <r>
    <x v="0"/>
    <n v="2"/>
    <d v="2013-07-16T00:00:00"/>
    <x v="0"/>
    <n v="41"/>
    <n v="379"/>
    <n v="199"/>
    <n v="302"/>
  </r>
  <r>
    <x v="1"/>
    <n v="3"/>
    <d v="2013-07-17T00:00:00"/>
    <x v="61"/>
    <n v="40"/>
    <n v="411"/>
    <n v="239"/>
    <n v="236"/>
  </r>
  <r>
    <x v="2"/>
    <n v="4"/>
    <d v="2013-07-18T00:00:00"/>
    <x v="72"/>
    <n v="56"/>
    <n v="448"/>
    <n v="221"/>
    <n v="412"/>
  </r>
  <r>
    <x v="3"/>
    <n v="5"/>
    <d v="2013-07-19T00:00:00"/>
    <x v="10"/>
    <n v="77"/>
    <n v="611"/>
    <n v="411"/>
    <n v="442"/>
  </r>
  <r>
    <x v="4"/>
    <n v="6"/>
    <d v="2013-07-20T00:00:00"/>
    <x v="24"/>
    <n v="56"/>
    <n v="613"/>
    <n v="303"/>
    <n v="446"/>
  </r>
  <r>
    <x v="5"/>
    <n v="7"/>
    <d v="2013-07-21T00:00:00"/>
    <x v="73"/>
    <n v="66"/>
    <n v="816"/>
    <n v="149"/>
    <n v="409"/>
  </r>
  <r>
    <x v="6"/>
    <n v="1"/>
    <d v="2013-07-22T00:00:00"/>
    <x v="11"/>
    <n v="54"/>
    <n v="311"/>
    <n v="135"/>
    <n v="365"/>
  </r>
  <r>
    <x v="0"/>
    <n v="2"/>
    <d v="2013-07-23T00:00:00"/>
    <x v="22"/>
    <n v="62"/>
    <n v="268"/>
    <n v="284"/>
    <n v="434"/>
  </r>
  <r>
    <x v="1"/>
    <n v="3"/>
    <d v="2013-07-24T00:00:00"/>
    <x v="17"/>
    <n v="43"/>
    <n v="629"/>
    <n v="265"/>
    <n v="399"/>
  </r>
  <r>
    <x v="2"/>
    <n v="4"/>
    <d v="2013-07-25T00:00:00"/>
    <x v="51"/>
    <n v="52"/>
    <n v="556"/>
    <n v="265"/>
    <n v="421"/>
  </r>
  <r>
    <x v="3"/>
    <n v="5"/>
    <d v="2013-07-26T00:00:00"/>
    <x v="52"/>
    <n v="52"/>
    <n v="640"/>
    <n v="224"/>
    <n v="494"/>
  </r>
  <r>
    <x v="4"/>
    <n v="6"/>
    <d v="2013-07-27T00:00:00"/>
    <x v="66"/>
    <n v="76"/>
    <n v="621"/>
    <n v="511"/>
    <n v="751"/>
  </r>
  <r>
    <x v="5"/>
    <n v="7"/>
    <d v="2013-07-28T00:00:00"/>
    <x v="20"/>
    <n v="48"/>
    <n v="523"/>
    <n v="339"/>
    <n v="381"/>
  </r>
  <r>
    <x v="6"/>
    <n v="1"/>
    <d v="2013-07-29T00:00:00"/>
    <x v="31"/>
    <n v="61"/>
    <n v="469"/>
    <n v="345"/>
    <n v="402"/>
  </r>
  <r>
    <x v="0"/>
    <n v="2"/>
    <d v="2013-07-30T00:00:00"/>
    <x v="23"/>
    <n v="46"/>
    <n v="453"/>
    <n v="250"/>
    <n v="420"/>
  </r>
  <r>
    <x v="1"/>
    <n v="3"/>
    <d v="2013-07-31T00:00:00"/>
    <x v="5"/>
    <n v="41"/>
    <n v="506"/>
    <n v="198"/>
    <n v="227"/>
  </r>
  <r>
    <x v="2"/>
    <n v="4"/>
    <d v="2013-08-01T00:00:00"/>
    <x v="8"/>
    <n v="44"/>
    <n v="520"/>
    <n v="268"/>
    <n v="358"/>
  </r>
  <r>
    <x v="3"/>
    <n v="5"/>
    <d v="2013-08-02T00:00:00"/>
    <x v="11"/>
    <n v="40"/>
    <n v="507"/>
    <n v="307"/>
    <n v="289"/>
  </r>
  <r>
    <x v="4"/>
    <n v="6"/>
    <d v="2013-08-03T00:00:00"/>
    <x v="44"/>
    <n v="47"/>
    <n v="785"/>
    <n v="277"/>
    <n v="548"/>
  </r>
  <r>
    <x v="5"/>
    <n v="7"/>
    <d v="2013-08-04T00:00:00"/>
    <x v="74"/>
    <n v="58"/>
    <n v="478"/>
    <n v="307"/>
    <n v="366"/>
  </r>
  <r>
    <x v="6"/>
    <n v="1"/>
    <d v="2013-08-05T00:00:00"/>
    <x v="2"/>
    <n v="41"/>
    <n v="391"/>
    <n v="239"/>
    <n v="432"/>
  </r>
  <r>
    <x v="0"/>
    <n v="2"/>
    <d v="2013-08-06T00:00:00"/>
    <x v="14"/>
    <n v="50"/>
    <n v="307"/>
    <n v="277"/>
    <n v="284"/>
  </r>
  <r>
    <x v="1"/>
    <n v="3"/>
    <d v="2013-08-07T00:00:00"/>
    <x v="17"/>
    <n v="56"/>
    <n v="437"/>
    <n v="198"/>
    <n v="214"/>
  </r>
  <r>
    <x v="2"/>
    <n v="4"/>
    <d v="2013-08-08T00:00:00"/>
    <x v="23"/>
    <n v="62"/>
    <n v="462"/>
    <n v="389"/>
    <n v="418"/>
  </r>
  <r>
    <x v="3"/>
    <n v="5"/>
    <d v="2013-08-09T00:00:00"/>
    <x v="10"/>
    <n v="54"/>
    <n v="586"/>
    <n v="186"/>
    <n v="270"/>
  </r>
  <r>
    <x v="4"/>
    <n v="6"/>
    <d v="2013-08-10T00:00:00"/>
    <x v="71"/>
    <n v="81"/>
    <n v="576"/>
    <n v="291"/>
    <n v="653"/>
  </r>
  <r>
    <x v="5"/>
    <n v="7"/>
    <d v="2013-08-11T00:00:00"/>
    <x v="18"/>
    <n v="58"/>
    <n v="752"/>
    <n v="317"/>
    <n v="371"/>
  </r>
  <r>
    <x v="6"/>
    <n v="1"/>
    <d v="2013-08-12T00:00:00"/>
    <x v="35"/>
    <n v="29"/>
    <n v="309"/>
    <n v="257"/>
    <n v="278"/>
  </r>
  <r>
    <x v="0"/>
    <n v="2"/>
    <d v="2013-08-13T00:00:00"/>
    <x v="72"/>
    <n v="44"/>
    <n v="503"/>
    <n v="192"/>
    <n v="302"/>
  </r>
  <r>
    <x v="1"/>
    <n v="3"/>
    <d v="2013-08-14T00:00:00"/>
    <x v="28"/>
    <n v="48"/>
    <n v="361"/>
    <n v="263"/>
    <n v="273"/>
  </r>
  <r>
    <x v="2"/>
    <n v="4"/>
    <d v="2013-08-15T00:00:00"/>
    <x v="30"/>
    <n v="57"/>
    <n v="608"/>
    <n v="260"/>
    <n v="433"/>
  </r>
  <r>
    <x v="3"/>
    <n v="5"/>
    <d v="2013-08-16T00:00:00"/>
    <x v="68"/>
    <n v="94"/>
    <n v="274"/>
    <n v="351"/>
    <n v="447"/>
  </r>
  <r>
    <x v="4"/>
    <n v="6"/>
    <d v="2013-08-17T00:00:00"/>
    <x v="41"/>
    <n v="65"/>
    <n v="650"/>
    <n v="439"/>
    <n v="349"/>
  </r>
  <r>
    <x v="5"/>
    <n v="7"/>
    <d v="2013-08-18T00:00:00"/>
    <x v="44"/>
    <n v="79"/>
    <n v="639"/>
    <n v="294"/>
    <n v="570"/>
  </r>
  <r>
    <x v="6"/>
    <n v="1"/>
    <d v="2013-08-19T00:00:00"/>
    <x v="17"/>
    <n v="43"/>
    <n v="370"/>
    <n v="258"/>
    <n v="272"/>
  </r>
  <r>
    <x v="0"/>
    <n v="2"/>
    <d v="2013-08-20T00:00:00"/>
    <x v="21"/>
    <n v="51"/>
    <n v="386"/>
    <n v="179"/>
    <n v="409"/>
  </r>
  <r>
    <x v="1"/>
    <n v="3"/>
    <d v="2013-08-21T00:00:00"/>
    <x v="19"/>
    <n v="72"/>
    <n v="491"/>
    <n v="326"/>
    <n v="356"/>
  </r>
  <r>
    <x v="2"/>
    <n v="4"/>
    <d v="2013-08-22T00:00:00"/>
    <x v="50"/>
    <n v="41"/>
    <n v="551"/>
    <n v="223"/>
    <n v="431"/>
  </r>
  <r>
    <x v="3"/>
    <n v="5"/>
    <d v="2013-08-23T00:00:00"/>
    <x v="34"/>
    <n v="61"/>
    <n v="548"/>
    <n v="191"/>
    <n v="424"/>
  </r>
  <r>
    <x v="4"/>
    <n v="6"/>
    <d v="2013-08-24T00:00:00"/>
    <x v="43"/>
    <n v="54"/>
    <n v="505"/>
    <n v="349"/>
    <n v="359"/>
  </r>
  <r>
    <x v="5"/>
    <n v="7"/>
    <d v="2013-08-25T00:00:00"/>
    <x v="29"/>
    <n v="46"/>
    <n v="522"/>
    <n v="426"/>
    <n v="259"/>
  </r>
  <r>
    <x v="6"/>
    <n v="1"/>
    <d v="2013-08-26T00:00:00"/>
    <x v="39"/>
    <n v="45"/>
    <n v="366"/>
    <n v="301"/>
    <n v="359"/>
  </r>
  <r>
    <x v="0"/>
    <n v="2"/>
    <d v="2013-08-27T00:00:00"/>
    <x v="35"/>
    <n v="48"/>
    <n v="617"/>
    <n v="271"/>
    <n v="180"/>
  </r>
  <r>
    <x v="1"/>
    <n v="3"/>
    <d v="2013-08-28T00:00:00"/>
    <x v="12"/>
    <n v="54"/>
    <n v="507"/>
    <n v="261"/>
    <n v="349"/>
  </r>
  <r>
    <x v="2"/>
    <n v="4"/>
    <d v="2013-08-29T00:00:00"/>
    <x v="75"/>
    <n v="35"/>
    <n v="420"/>
    <n v="183"/>
    <n v="345"/>
  </r>
  <r>
    <x v="3"/>
    <n v="5"/>
    <d v="2013-08-30T00:00:00"/>
    <x v="76"/>
    <n v="61"/>
    <n v="427"/>
    <n v="282"/>
    <n v="386"/>
  </r>
  <r>
    <x v="4"/>
    <n v="6"/>
    <d v="2013-08-31T00:00:00"/>
    <x v="59"/>
    <n v="55"/>
    <n v="547"/>
    <n v="173"/>
    <n v="519"/>
  </r>
  <r>
    <x v="5"/>
    <n v="7"/>
    <d v="2013-09-01T00:00:00"/>
    <x v="49"/>
    <n v="46"/>
    <n v="549"/>
    <n v="316"/>
    <n v="576"/>
  </r>
  <r>
    <x v="6"/>
    <n v="1"/>
    <d v="2013-09-02T00:00:00"/>
    <x v="30"/>
    <n v="32"/>
    <n v="435"/>
    <n v="162"/>
    <n v="339"/>
  </r>
  <r>
    <x v="0"/>
    <n v="2"/>
    <d v="2013-09-03T00:00:00"/>
    <x v="65"/>
    <n v="47"/>
    <n v="693"/>
    <n v="214"/>
    <n v="208"/>
  </r>
  <r>
    <x v="1"/>
    <n v="3"/>
    <d v="2013-09-04T00:00:00"/>
    <x v="24"/>
    <n v="46"/>
    <n v="371"/>
    <n v="219"/>
    <n v="428"/>
  </r>
  <r>
    <x v="2"/>
    <n v="4"/>
    <d v="2013-09-05T00:00:00"/>
    <x v="77"/>
    <n v="51"/>
    <n v="522"/>
    <n v="231"/>
    <n v="239"/>
  </r>
  <r>
    <x v="3"/>
    <n v="5"/>
    <d v="2013-09-06T00:00:00"/>
    <x v="32"/>
    <n v="63"/>
    <n v="336"/>
    <n v="300"/>
    <n v="256"/>
  </r>
  <r>
    <x v="4"/>
    <n v="6"/>
    <d v="2013-09-07T00:00:00"/>
    <x v="0"/>
    <n v="51"/>
    <n v="691"/>
    <n v="357"/>
    <n v="405"/>
  </r>
  <r>
    <x v="5"/>
    <n v="7"/>
    <d v="2013-09-08T00:00:00"/>
    <x v="50"/>
    <n v="41"/>
    <n v="633"/>
    <n v="177"/>
    <n v="340"/>
  </r>
  <r>
    <x v="6"/>
    <n v="1"/>
    <d v="2013-09-09T00:00:00"/>
    <x v="53"/>
    <n v="49"/>
    <n v="539"/>
    <n v="249"/>
    <n v="331"/>
  </r>
  <r>
    <x v="0"/>
    <n v="2"/>
    <d v="2013-09-10T00:00:00"/>
    <x v="20"/>
    <n v="47"/>
    <n v="402"/>
    <n v="138"/>
    <n v="275"/>
  </r>
  <r>
    <x v="1"/>
    <n v="3"/>
    <d v="2013-09-11T00:00:00"/>
    <x v="35"/>
    <n v="59"/>
    <n v="460"/>
    <n v="234"/>
    <n v="315"/>
  </r>
  <r>
    <x v="2"/>
    <n v="4"/>
    <d v="2013-09-12T00:00:00"/>
    <x v="22"/>
    <n v="42"/>
    <n v="603"/>
    <n v="274"/>
    <n v="198"/>
  </r>
  <r>
    <x v="3"/>
    <n v="5"/>
    <d v="2013-09-13T00:00:00"/>
    <x v="19"/>
    <n v="50"/>
    <n v="626"/>
    <n v="187"/>
    <n v="589"/>
  </r>
  <r>
    <x v="4"/>
    <n v="6"/>
    <d v="2013-09-14T00:00:00"/>
    <x v="3"/>
    <n v="59"/>
    <n v="725"/>
    <n v="184"/>
    <n v="394"/>
  </r>
  <r>
    <x v="5"/>
    <n v="7"/>
    <d v="2013-09-15T00:00:00"/>
    <x v="69"/>
    <n v="79"/>
    <n v="359"/>
    <n v="316"/>
    <n v="415"/>
  </r>
  <r>
    <x v="6"/>
    <n v="1"/>
    <d v="2013-09-16T00:00:00"/>
    <x v="17"/>
    <n v="48"/>
    <n v="459"/>
    <n v="247"/>
    <n v="341"/>
  </r>
  <r>
    <x v="0"/>
    <n v="2"/>
    <d v="2013-09-17T00:00:00"/>
    <x v="61"/>
    <n v="40"/>
    <n v="364"/>
    <n v="203"/>
    <n v="258"/>
  </r>
  <r>
    <x v="1"/>
    <n v="3"/>
    <d v="2013-09-18T00:00:00"/>
    <x v="5"/>
    <n v="48"/>
    <n v="310"/>
    <n v="230"/>
    <n v="305"/>
  </r>
  <r>
    <x v="2"/>
    <n v="4"/>
    <d v="2013-09-19T00:00:00"/>
    <x v="39"/>
    <n v="32"/>
    <n v="509"/>
    <n v="216"/>
    <n v="257"/>
  </r>
  <r>
    <x v="3"/>
    <n v="5"/>
    <d v="2013-09-20T00:00:00"/>
    <x v="1"/>
    <n v="46"/>
    <n v="387"/>
    <n v="237"/>
    <n v="477"/>
  </r>
  <r>
    <x v="4"/>
    <n v="6"/>
    <d v="2013-09-21T00:00:00"/>
    <x v="78"/>
    <n v="69"/>
    <n v="460"/>
    <n v="199"/>
    <n v="353"/>
  </r>
  <r>
    <x v="5"/>
    <n v="7"/>
    <d v="2013-09-22T00:00:00"/>
    <x v="1"/>
    <n v="53"/>
    <n v="665"/>
    <n v="161"/>
    <n v="209"/>
  </r>
  <r>
    <x v="6"/>
    <n v="1"/>
    <d v="2013-09-23T00:00:00"/>
    <x v="6"/>
    <n v="42"/>
    <n v="647"/>
    <n v="216"/>
    <n v="394"/>
  </r>
  <r>
    <x v="0"/>
    <n v="2"/>
    <d v="2013-09-24T00:00:00"/>
    <x v="33"/>
    <n v="47"/>
    <n v="437"/>
    <n v="208"/>
    <n v="267"/>
  </r>
  <r>
    <x v="1"/>
    <n v="3"/>
    <d v="2013-09-25T00:00:00"/>
    <x v="18"/>
    <n v="52"/>
    <n v="247"/>
    <n v="197"/>
    <n v="359"/>
  </r>
  <r>
    <x v="2"/>
    <n v="4"/>
    <d v="2013-09-26T00:00:00"/>
    <x v="18"/>
    <n v="53"/>
    <n v="397"/>
    <n v="200"/>
    <n v="448"/>
  </r>
  <r>
    <x v="3"/>
    <n v="5"/>
    <d v="2013-09-27T00:00:00"/>
    <x v="33"/>
    <n v="46"/>
    <n v="598"/>
    <n v="157"/>
    <n v="329"/>
  </r>
  <r>
    <x v="4"/>
    <n v="6"/>
    <d v="2013-09-28T00:00:00"/>
    <x v="34"/>
    <n v="44"/>
    <n v="702"/>
    <n v="330"/>
    <n v="475"/>
  </r>
  <r>
    <x v="5"/>
    <n v="7"/>
    <d v="2013-09-29T00:00:00"/>
    <x v="3"/>
    <n v="57"/>
    <n v="506"/>
    <n v="207"/>
    <n v="374"/>
  </r>
  <r>
    <x v="6"/>
    <n v="1"/>
    <d v="2013-09-30T00:00:00"/>
    <x v="15"/>
    <n v="46"/>
    <n v="348"/>
    <n v="237"/>
    <n v="438"/>
  </r>
  <r>
    <x v="0"/>
    <n v="2"/>
    <d v="2013-10-01T00:00:00"/>
    <x v="0"/>
    <n v="49"/>
    <n v="504"/>
    <n v="87"/>
    <n v="392"/>
  </r>
  <r>
    <x v="1"/>
    <n v="3"/>
    <d v="2013-10-02T00:00:00"/>
    <x v="7"/>
    <n v="50"/>
    <n v="528"/>
    <n v="232"/>
    <n v="300"/>
  </r>
  <r>
    <x v="2"/>
    <n v="4"/>
    <d v="2013-10-03T00:00:00"/>
    <x v="39"/>
    <n v="66"/>
    <n v="433"/>
    <n v="342"/>
    <n v="288"/>
  </r>
  <r>
    <x v="3"/>
    <n v="5"/>
    <d v="2013-10-04T00:00:00"/>
    <x v="69"/>
    <n v="35"/>
    <n v="743"/>
    <n v="167"/>
    <n v="413"/>
  </r>
  <r>
    <x v="4"/>
    <n v="6"/>
    <d v="2013-10-05T00:00:00"/>
    <x v="79"/>
    <n v="91"/>
    <n v="777"/>
    <n v="191"/>
    <n v="534"/>
  </r>
  <r>
    <x v="5"/>
    <n v="7"/>
    <d v="2013-10-06T00:00:00"/>
    <x v="48"/>
    <n v="53"/>
    <n v="796"/>
    <n v="217"/>
    <n v="378"/>
  </r>
  <r>
    <x v="6"/>
    <n v="1"/>
    <d v="2013-10-07T00:00:00"/>
    <x v="6"/>
    <n v="37"/>
    <n v="551"/>
    <n v="153"/>
    <n v="339"/>
  </r>
  <r>
    <x v="0"/>
    <n v="2"/>
    <d v="2013-10-08T00:00:00"/>
    <x v="14"/>
    <n v="41"/>
    <n v="633"/>
    <n v="192"/>
    <n v="375"/>
  </r>
  <r>
    <x v="1"/>
    <n v="3"/>
    <d v="2013-10-09T00:00:00"/>
    <x v="68"/>
    <n v="58"/>
    <n v="507"/>
    <n v="172"/>
    <n v="253"/>
  </r>
  <r>
    <x v="2"/>
    <n v="4"/>
    <d v="2013-10-10T00:00:00"/>
    <x v="60"/>
    <n v="51"/>
    <n v="539"/>
    <n v="159"/>
    <n v="470"/>
  </r>
  <r>
    <x v="3"/>
    <n v="5"/>
    <d v="2013-10-11T00:00:00"/>
    <x v="51"/>
    <n v="48"/>
    <n v="675"/>
    <n v="207"/>
    <n v="319"/>
  </r>
  <r>
    <x v="4"/>
    <n v="6"/>
    <d v="2013-10-12T00:00:00"/>
    <x v="64"/>
    <n v="69"/>
    <n v="624"/>
    <n v="397"/>
    <n v="432"/>
  </r>
  <r>
    <x v="5"/>
    <n v="7"/>
    <d v="2013-10-13T00:00:00"/>
    <x v="43"/>
    <n v="75"/>
    <n v="726"/>
    <n v="175"/>
    <n v="441"/>
  </r>
  <r>
    <x v="6"/>
    <n v="1"/>
    <d v="2013-10-14T00:00:00"/>
    <x v="39"/>
    <n v="39"/>
    <n v="480"/>
    <n v="141"/>
    <n v="378"/>
  </r>
  <r>
    <x v="0"/>
    <n v="2"/>
    <d v="2013-10-15T00:00:00"/>
    <x v="72"/>
    <n v="60"/>
    <n v="601"/>
    <n v="166"/>
    <n v="394"/>
  </r>
  <r>
    <x v="1"/>
    <n v="3"/>
    <d v="2013-10-16T00:00:00"/>
    <x v="21"/>
    <n v="51"/>
    <n v="497"/>
    <n v="191"/>
    <n v="389"/>
  </r>
  <r>
    <x v="2"/>
    <n v="4"/>
    <d v="2013-10-17T00:00:00"/>
    <x v="70"/>
    <n v="41"/>
    <n v="453"/>
    <n v="191"/>
    <n v="349"/>
  </r>
  <r>
    <x v="3"/>
    <n v="5"/>
    <d v="2013-10-18T00:00:00"/>
    <x v="52"/>
    <n v="57"/>
    <n v="452"/>
    <n v="176"/>
    <n v="325"/>
  </r>
  <r>
    <x v="4"/>
    <n v="6"/>
    <d v="2013-10-19T00:00:00"/>
    <x v="46"/>
    <n v="98"/>
    <n v="688"/>
    <n v="238"/>
    <n v="373"/>
  </r>
  <r>
    <x v="5"/>
    <n v="7"/>
    <d v="2013-10-20T00:00:00"/>
    <x v="57"/>
    <n v="81"/>
    <n v="630"/>
    <n v="325"/>
    <n v="448"/>
  </r>
  <r>
    <x v="6"/>
    <n v="1"/>
    <d v="2013-10-21T00:00:00"/>
    <x v="56"/>
    <n v="50"/>
    <n v="648"/>
    <n v="216"/>
    <n v="324"/>
  </r>
  <r>
    <x v="0"/>
    <n v="2"/>
    <d v="2013-10-22T00:00:00"/>
    <x v="32"/>
    <n v="39"/>
    <n v="596"/>
    <n v="213"/>
    <n v="412"/>
  </r>
  <r>
    <x v="1"/>
    <n v="3"/>
    <d v="2013-10-23T00:00:00"/>
    <x v="35"/>
    <n v="46"/>
    <n v="304"/>
    <n v="264"/>
    <n v="348"/>
  </r>
  <r>
    <x v="2"/>
    <n v="4"/>
    <d v="2013-10-24T00:00:00"/>
    <x v="5"/>
    <n v="49"/>
    <n v="514"/>
    <n v="50"/>
    <n v="228"/>
  </r>
  <r>
    <x v="3"/>
    <n v="5"/>
    <d v="2013-10-25T00:00:00"/>
    <x v="70"/>
    <n v="57"/>
    <n v="413"/>
    <n v="184"/>
    <n v="432"/>
  </r>
  <r>
    <x v="4"/>
    <n v="6"/>
    <d v="2013-10-26T00:00:00"/>
    <x v="64"/>
    <n v="71"/>
    <n v="564"/>
    <n v="213"/>
    <n v="399"/>
  </r>
  <r>
    <x v="5"/>
    <n v="7"/>
    <d v="2013-10-27T00:00:00"/>
    <x v="28"/>
    <n v="42"/>
    <n v="701"/>
    <n v="261"/>
    <n v="462"/>
  </r>
  <r>
    <x v="6"/>
    <n v="1"/>
    <d v="2013-10-28T00:00:00"/>
    <x v="6"/>
    <n v="42"/>
    <n v="497"/>
    <n v="153"/>
    <n v="204"/>
  </r>
  <r>
    <x v="0"/>
    <n v="2"/>
    <d v="2013-10-29T00:00:00"/>
    <x v="30"/>
    <n v="24"/>
    <n v="456"/>
    <n v="232"/>
    <n v="273"/>
  </r>
  <r>
    <x v="1"/>
    <n v="3"/>
    <d v="2013-10-30T00:00:00"/>
    <x v="8"/>
    <n v="42"/>
    <n v="444"/>
    <n v="115"/>
    <n v="308"/>
  </r>
  <r>
    <x v="2"/>
    <n v="4"/>
    <d v="2013-10-31T00:00:00"/>
    <x v="30"/>
    <n v="43"/>
    <n v="443"/>
    <n v="221"/>
    <n v="305"/>
  </r>
  <r>
    <x v="3"/>
    <n v="5"/>
    <d v="2013-11-01T00:00:00"/>
    <x v="13"/>
    <n v="79"/>
    <n v="512"/>
    <n v="167"/>
    <n v="446"/>
  </r>
  <r>
    <x v="4"/>
    <n v="6"/>
    <d v="2013-11-02T00:00:00"/>
    <x v="35"/>
    <n v="55"/>
    <n v="884"/>
    <n v="243"/>
    <n v="343"/>
  </r>
  <r>
    <x v="5"/>
    <n v="7"/>
    <d v="2013-11-03T00:00:00"/>
    <x v="54"/>
    <n v="62"/>
    <n v="348"/>
    <n v="199"/>
    <n v="380"/>
  </r>
  <r>
    <x v="6"/>
    <n v="1"/>
    <d v="2013-11-04T00:00:00"/>
    <x v="22"/>
    <n v="57"/>
    <n v="485"/>
    <n v="111"/>
    <n v="443"/>
  </r>
  <r>
    <x v="0"/>
    <n v="2"/>
    <d v="2013-11-05T00:00:00"/>
    <x v="32"/>
    <n v="38"/>
    <n v="665"/>
    <n v="182"/>
    <n v="363"/>
  </r>
  <r>
    <x v="1"/>
    <n v="3"/>
    <d v="2013-11-06T00:00:00"/>
    <x v="17"/>
    <n v="46"/>
    <n v="730"/>
    <n v="169"/>
    <n v="328"/>
  </r>
  <r>
    <x v="2"/>
    <n v="4"/>
    <d v="2013-11-07T00:00:00"/>
    <x v="57"/>
    <n v="41"/>
    <n v="636"/>
    <n v="151"/>
    <n v="478"/>
  </r>
  <r>
    <x v="3"/>
    <n v="5"/>
    <d v="2013-11-08T00:00:00"/>
    <x v="27"/>
    <n v="80"/>
    <n v="543"/>
    <n v="230"/>
    <n v="410"/>
  </r>
  <r>
    <x v="4"/>
    <n v="6"/>
    <d v="2013-11-09T00:00:00"/>
    <x v="73"/>
    <n v="67"/>
    <n v="674"/>
    <n v="206"/>
    <n v="545"/>
  </r>
  <r>
    <x v="5"/>
    <n v="7"/>
    <d v="2013-11-10T00:00:00"/>
    <x v="11"/>
    <n v="40"/>
    <n v="568"/>
    <n v="203"/>
    <n v="382"/>
  </r>
  <r>
    <x v="6"/>
    <n v="1"/>
    <d v="2013-11-11T00:00:00"/>
    <x v="20"/>
    <n v="51"/>
    <n v="446"/>
    <n v="180"/>
    <n v="364"/>
  </r>
  <r>
    <x v="0"/>
    <n v="2"/>
    <d v="2013-11-12T00:00:00"/>
    <x v="52"/>
    <n v="34"/>
    <n v="703"/>
    <n v="154"/>
    <n v="346"/>
  </r>
  <r>
    <x v="1"/>
    <n v="3"/>
    <d v="2013-11-13T00:00:00"/>
    <x v="0"/>
    <n v="52"/>
    <n v="512"/>
    <n v="123"/>
    <n v="394"/>
  </r>
  <r>
    <x v="2"/>
    <n v="4"/>
    <d v="2013-11-14T00:00:00"/>
    <x v="29"/>
    <n v="53"/>
    <n v="497"/>
    <n v="167"/>
    <n v="302"/>
  </r>
  <r>
    <x v="3"/>
    <n v="5"/>
    <d v="2013-11-15T00:00:00"/>
    <x v="11"/>
    <n v="51"/>
    <n v="803"/>
    <n v="160"/>
    <n v="365"/>
  </r>
  <r>
    <x v="4"/>
    <n v="6"/>
    <d v="2013-11-16T00:00:00"/>
    <x v="4"/>
    <n v="63"/>
    <n v="855"/>
    <n v="166"/>
    <n v="554"/>
  </r>
  <r>
    <x v="5"/>
    <n v="7"/>
    <d v="2013-11-17T00:00:00"/>
    <x v="80"/>
    <n v="58"/>
    <n v="694"/>
    <n v="175"/>
    <n v="405"/>
  </r>
  <r>
    <x v="6"/>
    <n v="1"/>
    <d v="2013-11-18T00:00:00"/>
    <x v="35"/>
    <n v="44"/>
    <n v="526"/>
    <n v="197"/>
    <n v="423"/>
  </r>
  <r>
    <x v="0"/>
    <n v="2"/>
    <d v="2013-11-19T00:00:00"/>
    <x v="23"/>
    <n v="49"/>
    <n v="513"/>
    <n v="72"/>
    <n v="355"/>
  </r>
  <r>
    <x v="1"/>
    <n v="3"/>
    <d v="2013-11-20T00:00:00"/>
    <x v="23"/>
    <n v="41"/>
    <n v="388"/>
    <n v="99"/>
    <n v="289"/>
  </r>
  <r>
    <x v="2"/>
    <n v="4"/>
    <d v="2013-11-21T00:00:00"/>
    <x v="0"/>
    <n v="52"/>
    <n v="443"/>
    <n v="149"/>
    <n v="221"/>
  </r>
  <r>
    <x v="3"/>
    <n v="5"/>
    <d v="2013-11-22T00:00:00"/>
    <x v="41"/>
    <n v="44"/>
    <n v="692"/>
    <n v="169"/>
    <n v="439"/>
  </r>
  <r>
    <x v="4"/>
    <n v="6"/>
    <d v="2013-11-23T00:00:00"/>
    <x v="81"/>
    <n v="88"/>
    <n v="645"/>
    <n v="340"/>
    <n v="771"/>
  </r>
  <r>
    <x v="5"/>
    <n v="7"/>
    <d v="2013-11-24T00:00:00"/>
    <x v="61"/>
    <n v="48"/>
    <n v="575"/>
    <n v="203"/>
    <n v="446"/>
  </r>
  <r>
    <x v="6"/>
    <n v="1"/>
    <d v="2013-11-25T00:00:00"/>
    <x v="53"/>
    <n v="52"/>
    <n v="430"/>
    <n v="200"/>
    <n v="451"/>
  </r>
  <r>
    <x v="0"/>
    <n v="2"/>
    <d v="2013-11-26T00:00:00"/>
    <x v="35"/>
    <n v="58"/>
    <n v="489"/>
    <n v="152"/>
    <n v="275"/>
  </r>
  <r>
    <x v="1"/>
    <n v="3"/>
    <d v="2013-11-27T00:00:00"/>
    <x v="72"/>
    <n v="65"/>
    <n v="538"/>
    <n v="111"/>
    <n v="426"/>
  </r>
  <r>
    <x v="2"/>
    <n v="4"/>
    <d v="2013-11-28T00:00:00"/>
    <x v="18"/>
    <n v="57"/>
    <n v="409"/>
    <n v="104"/>
    <n v="403"/>
  </r>
  <r>
    <x v="3"/>
    <n v="5"/>
    <d v="2013-11-29T00:00:00"/>
    <x v="16"/>
    <n v="54"/>
    <n v="647"/>
    <n v="182"/>
    <n v="412"/>
  </r>
  <r>
    <x v="4"/>
    <n v="6"/>
    <d v="2013-11-30T00:00:00"/>
    <x v="45"/>
    <n v="51"/>
    <n v="794"/>
    <n v="183"/>
    <n v="399"/>
  </r>
  <r>
    <x v="5"/>
    <n v="7"/>
    <d v="2013-12-01T00:00:00"/>
    <x v="18"/>
    <n v="29"/>
    <n v="694"/>
    <n v="220"/>
    <n v="367"/>
  </r>
  <r>
    <x v="6"/>
    <n v="1"/>
    <d v="2013-12-02T00:00:00"/>
    <x v="43"/>
    <n v="46"/>
    <n v="358"/>
    <n v="126"/>
    <n v="404"/>
  </r>
  <r>
    <x v="0"/>
    <n v="2"/>
    <d v="2013-12-03T00:00:00"/>
    <x v="44"/>
    <n v="41"/>
    <n v="342"/>
    <n v="154"/>
    <n v="428"/>
  </r>
  <r>
    <x v="1"/>
    <n v="3"/>
    <d v="2013-12-04T00:00:00"/>
    <x v="7"/>
    <n v="51"/>
    <n v="407"/>
    <n v="155"/>
    <n v="195"/>
  </r>
  <r>
    <x v="2"/>
    <n v="4"/>
    <d v="2013-12-05T00:00:00"/>
    <x v="6"/>
    <n v="61"/>
    <n v="360"/>
    <n v="164"/>
    <n v="336"/>
  </r>
  <r>
    <x v="3"/>
    <n v="5"/>
    <d v="2013-12-06T00:00:00"/>
    <x v="69"/>
    <n v="56"/>
    <n v="722"/>
    <n v="311"/>
    <n v="441"/>
  </r>
  <r>
    <x v="4"/>
    <n v="6"/>
    <d v="2013-12-07T00:00:00"/>
    <x v="70"/>
    <n v="71"/>
    <n v="684"/>
    <n v="202"/>
    <n v="217"/>
  </r>
  <r>
    <x v="5"/>
    <n v="7"/>
    <d v="2013-12-08T00:00:00"/>
    <x v="32"/>
    <n v="61"/>
    <n v="534"/>
    <n v="178"/>
    <n v="561"/>
  </r>
  <r>
    <x v="6"/>
    <n v="1"/>
    <d v="2013-12-09T00:00:00"/>
    <x v="68"/>
    <n v="52"/>
    <n v="425"/>
    <n v="103"/>
    <n v="317"/>
  </r>
  <r>
    <x v="0"/>
    <n v="2"/>
    <d v="2013-12-10T00:00:00"/>
    <x v="24"/>
    <n v="54"/>
    <n v="557"/>
    <n v="163"/>
    <n v="446"/>
  </r>
  <r>
    <x v="1"/>
    <n v="3"/>
    <d v="2013-12-11T00:00:00"/>
    <x v="17"/>
    <n v="36"/>
    <n v="418"/>
    <n v="148"/>
    <n v="373"/>
  </r>
  <r>
    <x v="2"/>
    <n v="4"/>
    <d v="2013-12-12T00:00:00"/>
    <x v="51"/>
    <n v="53"/>
    <n v="476"/>
    <n v="186"/>
    <n v="346"/>
  </r>
  <r>
    <x v="3"/>
    <n v="5"/>
    <d v="2013-12-13T00:00:00"/>
    <x v="26"/>
    <n v="66"/>
    <n v="538"/>
    <n v="201"/>
    <n v="391"/>
  </r>
  <r>
    <x v="4"/>
    <n v="6"/>
    <d v="2013-12-14T00:00:00"/>
    <x v="29"/>
    <n v="61"/>
    <n v="681"/>
    <n v="214"/>
    <n v="449"/>
  </r>
  <r>
    <x v="5"/>
    <n v="7"/>
    <d v="2013-12-15T00:00:00"/>
    <x v="61"/>
    <n v="61"/>
    <n v="515"/>
    <n v="259"/>
    <n v="529"/>
  </r>
  <r>
    <x v="6"/>
    <n v="1"/>
    <d v="2013-12-16T00:00:00"/>
    <x v="32"/>
    <n v="46"/>
    <n v="322"/>
    <n v="148"/>
    <n v="318"/>
  </r>
  <r>
    <x v="0"/>
    <n v="2"/>
    <d v="2013-12-17T00:00:00"/>
    <x v="24"/>
    <n v="43"/>
    <n v="487"/>
    <n v="195"/>
    <n v="300"/>
  </r>
  <r>
    <x v="1"/>
    <n v="3"/>
    <d v="2013-12-18T00:00:00"/>
    <x v="30"/>
    <n v="51"/>
    <n v="478"/>
    <n v="181"/>
    <n v="317"/>
  </r>
  <r>
    <x v="2"/>
    <n v="4"/>
    <d v="2013-12-19T00:00:00"/>
    <x v="20"/>
    <n v="57"/>
    <n v="704"/>
    <n v="224"/>
    <n v="564"/>
  </r>
  <r>
    <x v="3"/>
    <n v="5"/>
    <d v="2013-12-20T00:00:00"/>
    <x v="10"/>
    <n v="62"/>
    <n v="628"/>
    <n v="237"/>
    <n v="408"/>
  </r>
  <r>
    <x v="4"/>
    <n v="6"/>
    <d v="2013-12-21T00:00:00"/>
    <x v="68"/>
    <n v="65"/>
    <n v="613"/>
    <n v="147"/>
    <n v="310"/>
  </r>
  <r>
    <x v="5"/>
    <n v="7"/>
    <d v="2013-12-22T00:00:00"/>
    <x v="57"/>
    <n v="50"/>
    <n v="532"/>
    <n v="175"/>
    <n v="535"/>
  </r>
  <r>
    <x v="6"/>
    <n v="1"/>
    <d v="2013-12-23T00:00:00"/>
    <x v="14"/>
    <n v="27"/>
    <n v="329"/>
    <n v="133"/>
    <n v="341"/>
  </r>
  <r>
    <x v="0"/>
    <n v="2"/>
    <d v="2013-12-24T00:00:00"/>
    <x v="32"/>
    <n v="49"/>
    <n v="476"/>
    <n v="231"/>
    <n v="357"/>
  </r>
  <r>
    <x v="1"/>
    <n v="3"/>
    <d v="2013-12-25T00:00:00"/>
    <x v="32"/>
    <n v="63"/>
    <n v="591"/>
    <n v="98"/>
    <n v="286"/>
  </r>
  <r>
    <x v="2"/>
    <n v="4"/>
    <d v="2013-12-26T00:00:00"/>
    <x v="51"/>
    <n v="47"/>
    <n v="455"/>
    <n v="131"/>
    <n v="337"/>
  </r>
  <r>
    <x v="3"/>
    <n v="5"/>
    <d v="2013-12-27T00:00:00"/>
    <x v="11"/>
    <n v="50"/>
    <n v="270"/>
    <n v="149"/>
    <n v="384"/>
  </r>
  <r>
    <x v="4"/>
    <n v="6"/>
    <d v="2013-12-28T00:00:00"/>
    <x v="52"/>
    <n v="76"/>
    <n v="658"/>
    <n v="206"/>
    <n v="518"/>
  </r>
  <r>
    <x v="5"/>
    <n v="7"/>
    <d v="2013-12-29T00:00:00"/>
    <x v="73"/>
    <n v="43"/>
    <n v="514"/>
    <n v="180"/>
    <n v="493"/>
  </r>
  <r>
    <x v="6"/>
    <n v="1"/>
    <d v="2013-12-30T00:00:00"/>
    <x v="72"/>
    <n v="51"/>
    <n v="438"/>
    <n v="157"/>
    <n v="390"/>
  </r>
  <r>
    <x v="0"/>
    <n v="2"/>
    <d v="2013-12-31T00:00:00"/>
    <x v="7"/>
    <n v="51"/>
    <n v="506"/>
    <n v="181"/>
    <n v="363"/>
  </r>
  <r>
    <x v="1"/>
    <n v="3"/>
    <d v="2014-01-01T00:00:00"/>
    <x v="72"/>
    <n v="52"/>
    <n v="475"/>
    <n v="146"/>
    <n v="331"/>
  </r>
  <r>
    <x v="2"/>
    <n v="4"/>
    <d v="2014-01-02T00:00:00"/>
    <x v="65"/>
    <n v="47"/>
    <n v="461"/>
    <n v="129"/>
    <n v="409"/>
  </r>
  <r>
    <x v="3"/>
    <n v="5"/>
    <d v="2014-01-03T00:00:00"/>
    <x v="68"/>
    <n v="71"/>
    <n v="752"/>
    <n v="266"/>
    <n v="536"/>
  </r>
  <r>
    <x v="4"/>
    <n v="6"/>
    <d v="2014-01-04T00:00:00"/>
    <x v="56"/>
    <n v="79"/>
    <n v="354"/>
    <n v="282"/>
    <n v="512"/>
  </r>
  <r>
    <x v="5"/>
    <n v="7"/>
    <d v="2014-01-05T00:00:00"/>
    <x v="39"/>
    <n v="64"/>
    <n v="466"/>
    <n v="205"/>
    <n v="288"/>
  </r>
  <r>
    <x v="6"/>
    <n v="1"/>
    <d v="2014-01-06T00:00:00"/>
    <x v="32"/>
    <n v="62"/>
    <n v="475"/>
    <n v="177"/>
    <n v="379"/>
  </r>
  <r>
    <x v="0"/>
    <n v="2"/>
    <d v="2014-01-07T00:00:00"/>
    <x v="32"/>
    <n v="42"/>
    <n v="408"/>
    <n v="126"/>
    <n v="445"/>
  </r>
  <r>
    <x v="1"/>
    <n v="3"/>
    <d v="2014-01-08T00:00:00"/>
    <x v="72"/>
    <n v="31"/>
    <n v="653"/>
    <n v="178"/>
    <n v="387"/>
  </r>
  <r>
    <x v="2"/>
    <n v="4"/>
    <d v="2014-01-09T00:00:00"/>
    <x v="44"/>
    <n v="56"/>
    <n v="620"/>
    <n v="203"/>
    <n v="326"/>
  </r>
  <r>
    <x v="3"/>
    <n v="5"/>
    <d v="2014-01-10T00:00:00"/>
    <x v="56"/>
    <n v="51"/>
    <n v="661"/>
    <n v="128"/>
    <n v="375"/>
  </r>
  <r>
    <x v="4"/>
    <n v="6"/>
    <d v="2014-01-11T00:00:00"/>
    <x v="37"/>
    <n v="85"/>
    <n v="644"/>
    <n v="235"/>
    <n v="719"/>
  </r>
  <r>
    <x v="5"/>
    <n v="7"/>
    <d v="2014-01-12T00:00:00"/>
    <x v="71"/>
    <n v="65"/>
    <n v="556"/>
    <n v="187"/>
    <n v="405"/>
  </r>
  <r>
    <x v="6"/>
    <n v="1"/>
    <d v="2014-01-13T00:00:00"/>
    <x v="7"/>
    <n v="43"/>
    <n v="412"/>
    <n v="70"/>
    <n v="478"/>
  </r>
  <r>
    <x v="0"/>
    <n v="2"/>
    <d v="2014-01-14T00:00:00"/>
    <x v="22"/>
    <n v="46"/>
    <n v="375"/>
    <n v="198"/>
    <n v="302"/>
  </r>
  <r>
    <x v="1"/>
    <n v="3"/>
    <d v="2014-01-15T00:00:00"/>
    <x v="35"/>
    <n v="33"/>
    <n v="671"/>
    <n v="167"/>
    <n v="513"/>
  </r>
  <r>
    <x v="2"/>
    <n v="4"/>
    <d v="2014-01-16T00:00:00"/>
    <x v="12"/>
    <n v="38"/>
    <n v="508"/>
    <n v="98"/>
    <n v="332"/>
  </r>
  <r>
    <x v="3"/>
    <n v="5"/>
    <d v="2014-01-17T00:00:00"/>
    <x v="41"/>
    <n v="52"/>
    <n v="525"/>
    <n v="185"/>
    <n v="406"/>
  </r>
  <r>
    <x v="4"/>
    <n v="6"/>
    <d v="2014-01-18T00:00:00"/>
    <x v="50"/>
    <n v="71"/>
    <n v="661"/>
    <n v="184"/>
    <n v="609"/>
  </r>
  <r>
    <x v="5"/>
    <n v="7"/>
    <d v="2014-01-19T00:00:00"/>
    <x v="19"/>
    <n v="53"/>
    <n v="441"/>
    <n v="152"/>
    <n v="456"/>
  </r>
  <r>
    <x v="6"/>
    <n v="1"/>
    <d v="2014-01-20T00:00:00"/>
    <x v="3"/>
    <n v="39"/>
    <n v="542"/>
    <n v="174"/>
    <n v="491"/>
  </r>
  <r>
    <x v="0"/>
    <n v="2"/>
    <d v="2014-01-21T00:00:00"/>
    <x v="65"/>
    <n v="39"/>
    <n v="393"/>
    <n v="148"/>
    <n v="328"/>
  </r>
  <r>
    <x v="1"/>
    <n v="3"/>
    <d v="2014-01-22T00:00:00"/>
    <x v="82"/>
    <n v="51"/>
    <n v="461"/>
    <n v="180"/>
    <n v="218"/>
  </r>
  <r>
    <x v="2"/>
    <n v="4"/>
    <d v="2014-01-23T00:00:00"/>
    <x v="28"/>
    <n v="43"/>
    <n v="426"/>
    <n v="172"/>
    <n v="459"/>
  </r>
  <r>
    <x v="3"/>
    <n v="5"/>
    <d v="2014-01-24T00:00:00"/>
    <x v="72"/>
    <n v="62"/>
    <n v="576"/>
    <n v="150"/>
    <n v="466"/>
  </r>
  <r>
    <x v="4"/>
    <n v="6"/>
    <d v="2014-01-25T00:00:00"/>
    <x v="52"/>
    <n v="43"/>
    <n v="714"/>
    <n v="216"/>
    <n v="419"/>
  </r>
  <r>
    <x v="5"/>
    <n v="7"/>
    <d v="2014-01-26T00:00:00"/>
    <x v="20"/>
    <n v="84"/>
    <n v="407"/>
    <n v="238"/>
    <n v="382"/>
  </r>
  <r>
    <x v="6"/>
    <n v="1"/>
    <d v="2014-01-27T00:00:00"/>
    <x v="15"/>
    <n v="54"/>
    <n v="524"/>
    <n v="224"/>
    <n v="372"/>
  </r>
  <r>
    <x v="0"/>
    <n v="2"/>
    <d v="2014-01-28T00:00:00"/>
    <x v="44"/>
    <n v="43"/>
    <n v="425"/>
    <n v="163"/>
    <n v="327"/>
  </r>
  <r>
    <x v="1"/>
    <n v="3"/>
    <d v="2014-01-29T00:00:00"/>
    <x v="57"/>
    <n v="50"/>
    <n v="487"/>
    <n v="190"/>
    <n v="343"/>
  </r>
  <r>
    <x v="2"/>
    <n v="4"/>
    <d v="2014-01-30T00:00:00"/>
    <x v="23"/>
    <n v="62"/>
    <n v="459"/>
    <n v="181"/>
    <n v="443"/>
  </r>
  <r>
    <x v="3"/>
    <n v="5"/>
    <d v="2014-01-31T00:00:00"/>
    <x v="5"/>
    <n v="62"/>
    <n v="500"/>
    <n v="267"/>
    <n v="505"/>
  </r>
  <r>
    <x v="4"/>
    <n v="6"/>
    <d v="2014-02-01T00:00:00"/>
    <x v="69"/>
    <n v="54"/>
    <n v="754"/>
    <n v="186"/>
    <n v="603"/>
  </r>
  <r>
    <x v="5"/>
    <n v="7"/>
    <d v="2014-02-02T00:00:00"/>
    <x v="43"/>
    <n v="70"/>
    <n v="572"/>
    <n v="209"/>
    <n v="506"/>
  </r>
  <r>
    <x v="6"/>
    <n v="1"/>
    <d v="2014-02-03T00:00:00"/>
    <x v="22"/>
    <n v="71"/>
    <n v="555"/>
    <n v="166"/>
    <n v="284"/>
  </r>
  <r>
    <x v="0"/>
    <n v="2"/>
    <d v="2014-02-04T00:00:00"/>
    <x v="14"/>
    <n v="41"/>
    <n v="554"/>
    <n v="176"/>
    <n v="263"/>
  </r>
  <r>
    <x v="1"/>
    <n v="3"/>
    <d v="2014-02-05T00:00:00"/>
    <x v="10"/>
    <n v="49"/>
    <n v="407"/>
    <n v="75"/>
    <n v="443"/>
  </r>
  <r>
    <x v="2"/>
    <n v="4"/>
    <d v="2014-02-06T00:00:00"/>
    <x v="0"/>
    <n v="49"/>
    <n v="517"/>
    <n v="102"/>
    <n v="320"/>
  </r>
  <r>
    <x v="3"/>
    <n v="5"/>
    <d v="2014-02-07T00:00:00"/>
    <x v="35"/>
    <n v="44"/>
    <n v="397"/>
    <n v="136"/>
    <n v="507"/>
  </r>
  <r>
    <x v="4"/>
    <n v="6"/>
    <d v="2014-02-08T00:00:00"/>
    <x v="41"/>
    <n v="72"/>
    <n v="752"/>
    <n v="180"/>
    <n v="568"/>
  </r>
  <r>
    <x v="5"/>
    <n v="7"/>
    <d v="2014-02-09T00:00:00"/>
    <x v="15"/>
    <n v="68"/>
    <n v="546"/>
    <n v="214"/>
    <n v="582"/>
  </r>
  <r>
    <x v="6"/>
    <n v="1"/>
    <d v="2014-02-10T00:00:00"/>
    <x v="23"/>
    <n v="37"/>
    <n v="462"/>
    <n v="136"/>
    <n v="356"/>
  </r>
  <r>
    <x v="0"/>
    <n v="2"/>
    <d v="2014-02-11T00:00:00"/>
    <x v="21"/>
    <n v="57"/>
    <n v="422"/>
    <n v="160"/>
    <n v="376"/>
  </r>
  <r>
    <x v="1"/>
    <n v="3"/>
    <d v="2014-02-12T00:00:00"/>
    <x v="70"/>
    <n v="50"/>
    <n v="548"/>
    <n v="204"/>
    <n v="365"/>
  </r>
  <r>
    <x v="2"/>
    <n v="4"/>
    <d v="2014-02-13T00:00:00"/>
    <x v="28"/>
    <n v="44"/>
    <n v="484"/>
    <n v="128"/>
    <n v="397"/>
  </r>
  <r>
    <x v="3"/>
    <n v="5"/>
    <d v="2014-02-14T00:00:00"/>
    <x v="3"/>
    <n v="77"/>
    <n v="660"/>
    <n v="176"/>
    <n v="398"/>
  </r>
  <r>
    <x v="4"/>
    <n v="6"/>
    <d v="2014-02-15T00:00:00"/>
    <x v="80"/>
    <n v="63"/>
    <n v="690"/>
    <n v="125"/>
    <n v="493"/>
  </r>
  <r>
    <x v="5"/>
    <n v="7"/>
    <d v="2014-02-16T00:00:00"/>
    <x v="54"/>
    <n v="66"/>
    <n v="340"/>
    <n v="142"/>
    <n v="374"/>
  </r>
  <r>
    <x v="6"/>
    <n v="1"/>
    <d v="2014-02-17T00:00:00"/>
    <x v="76"/>
    <n v="53"/>
    <n v="495"/>
    <n v="129"/>
    <n v="268"/>
  </r>
  <r>
    <x v="0"/>
    <n v="2"/>
    <d v="2014-02-18T00:00:00"/>
    <x v="2"/>
    <n v="34"/>
    <n v="564"/>
    <n v="173"/>
    <n v="219"/>
  </r>
  <r>
    <x v="1"/>
    <n v="3"/>
    <d v="2014-02-19T00:00:00"/>
    <x v="28"/>
    <n v="51"/>
    <n v="442"/>
    <n v="193"/>
    <n v="397"/>
  </r>
  <r>
    <x v="2"/>
    <n v="4"/>
    <d v="2014-02-20T00:00:00"/>
    <x v="23"/>
    <n v="51"/>
    <n v="324"/>
    <n v="151"/>
    <n v="392"/>
  </r>
  <r>
    <x v="3"/>
    <n v="5"/>
    <d v="2014-02-21T00:00:00"/>
    <x v="82"/>
    <n v="40"/>
    <n v="510"/>
    <n v="205"/>
    <n v="493"/>
  </r>
  <r>
    <x v="4"/>
    <n v="6"/>
    <d v="2014-02-22T00:00:00"/>
    <x v="17"/>
    <n v="73"/>
    <n v="288"/>
    <n v="200"/>
    <n v="561"/>
  </r>
  <r>
    <x v="5"/>
    <n v="7"/>
    <d v="2014-02-23T00:00:00"/>
    <x v="45"/>
    <n v="45"/>
    <n v="458"/>
    <n v="205"/>
    <n v="506"/>
  </r>
  <r>
    <x v="6"/>
    <n v="1"/>
    <d v="2014-02-24T00:00:00"/>
    <x v="22"/>
    <n v="58"/>
    <n v="680"/>
    <n v="178"/>
    <n v="330"/>
  </r>
  <r>
    <x v="0"/>
    <n v="2"/>
    <d v="2014-02-25T00:00:00"/>
    <x v="10"/>
    <n v="50"/>
    <n v="490"/>
    <n v="205"/>
    <n v="399"/>
  </r>
  <r>
    <x v="1"/>
    <n v="3"/>
    <d v="2014-02-26T00:00:00"/>
    <x v="0"/>
    <n v="39"/>
    <n v="368"/>
    <n v="165"/>
    <n v="282"/>
  </r>
  <r>
    <x v="2"/>
    <n v="4"/>
    <d v="2014-02-27T00:00:00"/>
    <x v="41"/>
    <n v="24"/>
    <n v="525"/>
    <n v="117"/>
    <n v="428"/>
  </r>
  <r>
    <x v="3"/>
    <n v="5"/>
    <d v="2014-02-28T00:00:00"/>
    <x v="10"/>
    <n v="51"/>
    <n v="464"/>
    <n v="240"/>
    <n v="495"/>
  </r>
  <r>
    <x v="4"/>
    <n v="6"/>
    <d v="2014-03-01T00:00:00"/>
    <x v="20"/>
    <n v="86"/>
    <n v="684"/>
    <n v="95"/>
    <n v="405"/>
  </r>
  <r>
    <x v="5"/>
    <n v="7"/>
    <d v="2014-03-02T00:00:00"/>
    <x v="41"/>
    <n v="57"/>
    <n v="818"/>
    <n v="217"/>
    <n v="507"/>
  </r>
  <r>
    <x v="6"/>
    <n v="1"/>
    <d v="2014-03-03T00:00:00"/>
    <x v="16"/>
    <n v="59"/>
    <n v="561"/>
    <n v="167"/>
    <n v="500"/>
  </r>
  <r>
    <x v="0"/>
    <n v="2"/>
    <d v="2014-03-04T00:00:00"/>
    <x v="5"/>
    <n v="38"/>
    <n v="509"/>
    <n v="174"/>
    <n v="361"/>
  </r>
  <r>
    <x v="1"/>
    <n v="3"/>
    <d v="2014-03-05T00:00:00"/>
    <x v="29"/>
    <n v="64"/>
    <n v="687"/>
    <n v="178"/>
    <n v="401"/>
  </r>
  <r>
    <x v="2"/>
    <n v="4"/>
    <d v="2014-03-06T00:00:00"/>
    <x v="33"/>
    <n v="66"/>
    <n v="330"/>
    <n v="162"/>
    <n v="320"/>
  </r>
  <r>
    <x v="3"/>
    <n v="5"/>
    <d v="2014-03-07T00:00:00"/>
    <x v="27"/>
    <n v="64"/>
    <n v="679"/>
    <n v="137"/>
    <n v="320"/>
  </r>
  <r>
    <x v="4"/>
    <n v="6"/>
    <d v="2014-03-08T00:00:00"/>
    <x v="57"/>
    <n v="64"/>
    <n v="707"/>
    <n v="253"/>
    <n v="368"/>
  </r>
  <r>
    <x v="5"/>
    <n v="7"/>
    <d v="2014-03-09T00:00:00"/>
    <x v="22"/>
    <n v="64"/>
    <n v="593"/>
    <n v="187"/>
    <n v="299"/>
  </r>
  <r>
    <x v="6"/>
    <n v="1"/>
    <d v="2014-03-10T00:00:00"/>
    <x v="15"/>
    <n v="54"/>
    <n v="505"/>
    <n v="177"/>
    <n v="526"/>
  </r>
  <r>
    <x v="0"/>
    <n v="2"/>
    <d v="2014-03-11T00:00:00"/>
    <x v="44"/>
    <n v="46"/>
    <n v="324"/>
    <n v="126"/>
    <n v="471"/>
  </r>
  <r>
    <x v="1"/>
    <n v="3"/>
    <d v="2014-03-12T00:00:00"/>
    <x v="2"/>
    <n v="65"/>
    <n v="562"/>
    <n v="123"/>
    <n v="280"/>
  </r>
  <r>
    <x v="2"/>
    <n v="4"/>
    <d v="2014-03-13T00:00:00"/>
    <x v="11"/>
    <n v="71"/>
    <n v="746"/>
    <n v="162"/>
    <n v="468"/>
  </r>
  <r>
    <x v="3"/>
    <n v="5"/>
    <d v="2014-03-14T00:00:00"/>
    <x v="3"/>
    <n v="59"/>
    <n v="776"/>
    <n v="276"/>
    <n v="516"/>
  </r>
  <r>
    <x v="4"/>
    <n v="6"/>
    <d v="2014-03-15T00:00:00"/>
    <x v="29"/>
    <n v="88"/>
    <n v="596"/>
    <n v="209"/>
    <n v="299"/>
  </r>
  <r>
    <x v="5"/>
    <n v="7"/>
    <d v="2014-03-16T00:00:00"/>
    <x v="39"/>
    <n v="60"/>
    <n v="534"/>
    <n v="227"/>
    <n v="366"/>
  </r>
  <r>
    <x v="6"/>
    <n v="1"/>
    <d v="2014-03-17T00:00:00"/>
    <x v="11"/>
    <n v="38"/>
    <n v="579"/>
    <n v="147"/>
    <n v="486"/>
  </r>
  <r>
    <x v="0"/>
    <n v="2"/>
    <d v="2014-03-18T00:00:00"/>
    <x v="39"/>
    <n v="44"/>
    <n v="552"/>
    <n v="108"/>
    <n v="254"/>
  </r>
  <r>
    <x v="1"/>
    <n v="3"/>
    <d v="2014-03-19T00:00:00"/>
    <x v="35"/>
    <n v="46"/>
    <n v="651"/>
    <n v="178"/>
    <n v="448"/>
  </r>
  <r>
    <x v="2"/>
    <n v="4"/>
    <d v="2014-03-20T00:00:00"/>
    <x v="65"/>
    <n v="29"/>
    <n v="414"/>
    <n v="169"/>
    <n v="453"/>
  </r>
  <r>
    <x v="3"/>
    <n v="5"/>
    <d v="2014-03-21T00:00:00"/>
    <x v="8"/>
    <n v="40"/>
    <n v="752"/>
    <n v="165"/>
    <n v="471"/>
  </r>
  <r>
    <x v="4"/>
    <n v="6"/>
    <d v="2014-03-22T00:00:00"/>
    <x v="45"/>
    <n v="53"/>
    <n v="760"/>
    <n v="243"/>
    <n v="375"/>
  </r>
  <r>
    <x v="5"/>
    <n v="7"/>
    <d v="2014-03-23T00:00:00"/>
    <x v="22"/>
    <n v="61"/>
    <n v="691"/>
    <n v="246"/>
    <n v="492"/>
  </r>
  <r>
    <x v="6"/>
    <n v="1"/>
    <d v="2014-03-24T00:00:00"/>
    <x v="44"/>
    <n v="58"/>
    <n v="479"/>
    <n v="144"/>
    <n v="245"/>
  </r>
  <r>
    <x v="0"/>
    <n v="2"/>
    <d v="2014-03-25T00:00:00"/>
    <x v="6"/>
    <n v="51"/>
    <n v="582"/>
    <n v="197"/>
    <n v="362"/>
  </r>
  <r>
    <x v="1"/>
    <n v="3"/>
    <d v="2014-03-26T00:00:00"/>
    <x v="14"/>
    <n v="45"/>
    <n v="519"/>
    <n v="206"/>
    <n v="412"/>
  </r>
  <r>
    <x v="2"/>
    <n v="4"/>
    <d v="2014-03-27T00:00:00"/>
    <x v="22"/>
    <n v="55"/>
    <n v="461"/>
    <n v="194"/>
    <n v="286"/>
  </r>
  <r>
    <x v="3"/>
    <n v="5"/>
    <d v="2014-03-28T00:00:00"/>
    <x v="37"/>
    <n v="45"/>
    <n v="561"/>
    <n v="201"/>
    <n v="548"/>
  </r>
  <r>
    <x v="4"/>
    <n v="6"/>
    <d v="2014-03-29T00:00:00"/>
    <x v="69"/>
    <n v="42"/>
    <n v="581"/>
    <n v="186"/>
    <n v="434"/>
  </r>
  <r>
    <x v="5"/>
    <n v="7"/>
    <d v="2014-03-30T00:00:00"/>
    <x v="16"/>
    <n v="60"/>
    <n v="519"/>
    <n v="127"/>
    <n v="397"/>
  </r>
  <r>
    <x v="6"/>
    <n v="1"/>
    <d v="2014-03-31T00:00:00"/>
    <x v="8"/>
    <n v="53"/>
    <n v="446"/>
    <n v="206"/>
    <n v="346"/>
  </r>
  <r>
    <x v="0"/>
    <n v="2"/>
    <d v="2014-04-01T00:00:00"/>
    <x v="72"/>
    <n v="38"/>
    <n v="420"/>
    <n v="203"/>
    <n v="352"/>
  </r>
  <r>
    <x v="1"/>
    <n v="3"/>
    <d v="2014-04-02T00:00:00"/>
    <x v="51"/>
    <n v="57"/>
    <n v="378"/>
    <n v="186"/>
    <n v="262"/>
  </r>
  <r>
    <x v="2"/>
    <n v="4"/>
    <d v="2014-04-03T00:00:00"/>
    <x v="8"/>
    <n v="53"/>
    <n v="530"/>
    <n v="164"/>
    <n v="382"/>
  </r>
  <r>
    <x v="3"/>
    <n v="5"/>
    <d v="2014-04-04T00:00:00"/>
    <x v="49"/>
    <n v="66"/>
    <n v="522"/>
    <n v="224"/>
    <n v="465"/>
  </r>
  <r>
    <x v="4"/>
    <n v="6"/>
    <d v="2014-04-05T00:00:00"/>
    <x v="78"/>
    <n v="57"/>
    <n v="698"/>
    <n v="286"/>
    <n v="499"/>
  </r>
  <r>
    <x v="5"/>
    <n v="7"/>
    <d v="2014-04-06T00:00:00"/>
    <x v="11"/>
    <n v="46"/>
    <n v="535"/>
    <n v="257"/>
    <n v="531"/>
  </r>
  <r>
    <x v="6"/>
    <n v="1"/>
    <d v="2014-04-07T00:00:00"/>
    <x v="44"/>
    <n v="54"/>
    <n v="541"/>
    <n v="202"/>
    <n v="440"/>
  </r>
  <r>
    <x v="0"/>
    <n v="2"/>
    <d v="2014-04-08T00:00:00"/>
    <x v="25"/>
    <n v="41"/>
    <n v="435"/>
    <n v="162"/>
    <n v="205"/>
  </r>
  <r>
    <x v="1"/>
    <n v="3"/>
    <d v="2014-04-09T00:00:00"/>
    <x v="75"/>
    <n v="34"/>
    <n v="437"/>
    <n v="219"/>
    <n v="348"/>
  </r>
  <r>
    <x v="2"/>
    <n v="4"/>
    <d v="2014-04-10T00:00:00"/>
    <x v="50"/>
    <n v="43"/>
    <n v="529"/>
    <n v="182"/>
    <n v="306"/>
  </r>
  <r>
    <x v="3"/>
    <n v="5"/>
    <d v="2014-04-11T00:00:00"/>
    <x v="55"/>
    <n v="51"/>
    <n v="603"/>
    <n v="199"/>
    <n v="519"/>
  </r>
  <r>
    <x v="4"/>
    <n v="6"/>
    <d v="2014-04-12T00:00:00"/>
    <x v="15"/>
    <n v="53"/>
    <n v="520"/>
    <n v="181"/>
    <n v="592"/>
  </r>
  <r>
    <x v="5"/>
    <n v="7"/>
    <d v="2014-04-13T00:00:00"/>
    <x v="71"/>
    <n v="42"/>
    <n v="624"/>
    <n v="256"/>
    <n v="288"/>
  </r>
  <r>
    <x v="6"/>
    <n v="1"/>
    <d v="2014-04-14T00:00:00"/>
    <x v="10"/>
    <n v="58"/>
    <n v="398"/>
    <n v="175"/>
    <n v="258"/>
  </r>
  <r>
    <x v="0"/>
    <n v="2"/>
    <d v="2014-04-15T00:00:00"/>
    <x v="83"/>
    <n v="48"/>
    <n v="597"/>
    <n v="247"/>
    <n v="214"/>
  </r>
  <r>
    <x v="1"/>
    <n v="3"/>
    <d v="2014-04-16T00:00:00"/>
    <x v="68"/>
    <n v="28"/>
    <n v="516"/>
    <n v="203"/>
    <n v="307"/>
  </r>
  <r>
    <x v="2"/>
    <n v="4"/>
    <d v="2014-04-17T00:00:00"/>
    <x v="3"/>
    <n v="57"/>
    <n v="397"/>
    <n v="183"/>
    <n v="409"/>
  </r>
  <r>
    <x v="3"/>
    <n v="5"/>
    <d v="2014-04-18T00:00:00"/>
    <x v="22"/>
    <n v="59"/>
    <n v="548"/>
    <n v="218"/>
    <n v="224"/>
  </r>
  <r>
    <x v="4"/>
    <n v="6"/>
    <d v="2014-04-19T00:00:00"/>
    <x v="78"/>
    <n v="66"/>
    <n v="499"/>
    <n v="291"/>
    <n v="577"/>
  </r>
  <r>
    <x v="5"/>
    <n v="7"/>
    <d v="2014-04-20T00:00:00"/>
    <x v="68"/>
    <n v="46"/>
    <n v="545"/>
    <n v="265"/>
    <n v="519"/>
  </r>
  <r>
    <x v="6"/>
    <n v="1"/>
    <d v="2014-04-21T00:00:00"/>
    <x v="72"/>
    <n v="65"/>
    <n v="610"/>
    <n v="115"/>
    <n v="410"/>
  </r>
  <r>
    <x v="0"/>
    <n v="2"/>
    <d v="2014-04-22T00:00:00"/>
    <x v="7"/>
    <n v="56"/>
    <n v="448"/>
    <n v="320"/>
    <n v="135"/>
  </r>
  <r>
    <x v="1"/>
    <n v="3"/>
    <d v="2014-04-23T00:00:00"/>
    <x v="57"/>
    <n v="35"/>
    <n v="530"/>
    <n v="215"/>
    <n v="339"/>
  </r>
  <r>
    <x v="2"/>
    <n v="4"/>
    <d v="2014-04-24T00:00:00"/>
    <x v="31"/>
    <n v="46"/>
    <n v="421"/>
    <n v="210"/>
    <n v="338"/>
  </r>
  <r>
    <x v="3"/>
    <n v="5"/>
    <d v="2014-04-25T00:00:00"/>
    <x v="70"/>
    <n v="44"/>
    <n v="424"/>
    <n v="177"/>
    <n v="567"/>
  </r>
  <r>
    <x v="4"/>
    <n v="6"/>
    <d v="2014-04-26T00:00:00"/>
    <x v="48"/>
    <n v="37"/>
    <n v="603"/>
    <n v="311"/>
    <n v="633"/>
  </r>
  <r>
    <x v="5"/>
    <n v="7"/>
    <d v="2014-04-27T00:00:00"/>
    <x v="84"/>
    <n v="44"/>
    <n v="761"/>
    <n v="147"/>
    <n v="344"/>
  </r>
  <r>
    <x v="6"/>
    <n v="1"/>
    <d v="2014-04-28T00:00:00"/>
    <x v="35"/>
    <n v="59"/>
    <n v="529"/>
    <n v="173"/>
    <n v="297"/>
  </r>
  <r>
    <x v="0"/>
    <n v="2"/>
    <d v="2014-04-29T00:00:00"/>
    <x v="72"/>
    <n v="44"/>
    <n v="456"/>
    <n v="143"/>
    <n v="438"/>
  </r>
  <r>
    <x v="1"/>
    <n v="3"/>
    <d v="2014-04-30T00:00:00"/>
    <x v="61"/>
    <n v="31"/>
    <n v="488"/>
    <n v="93"/>
    <n v="396"/>
  </r>
  <r>
    <x v="2"/>
    <n v="4"/>
    <d v="2014-05-01T00:00:00"/>
    <x v="24"/>
    <n v="52"/>
    <n v="552"/>
    <n v="270"/>
    <n v="379"/>
  </r>
  <r>
    <x v="3"/>
    <n v="5"/>
    <d v="2014-05-02T00:00:00"/>
    <x v="4"/>
    <n v="66"/>
    <n v="523"/>
    <n v="136"/>
    <n v="324"/>
  </r>
  <r>
    <x v="4"/>
    <n v="6"/>
    <d v="2014-05-03T00:00:00"/>
    <x v="37"/>
    <n v="49"/>
    <n v="690"/>
    <n v="449"/>
    <n v="279"/>
  </r>
  <r>
    <x v="5"/>
    <n v="7"/>
    <d v="2014-05-04T00:00:00"/>
    <x v="68"/>
    <n v="36"/>
    <n v="670"/>
    <n v="334"/>
    <n v="275"/>
  </r>
  <r>
    <x v="6"/>
    <n v="1"/>
    <d v="2014-05-05T00:00:00"/>
    <x v="39"/>
    <n v="43"/>
    <n v="460"/>
    <n v="202"/>
    <n v="174"/>
  </r>
  <r>
    <x v="0"/>
    <n v="2"/>
    <d v="2014-05-06T00:00:00"/>
    <x v="69"/>
    <n v="26"/>
    <n v="456"/>
    <n v="205"/>
    <n v="175"/>
  </r>
  <r>
    <x v="1"/>
    <n v="3"/>
    <d v="2014-05-07T00:00:00"/>
    <x v="35"/>
    <n v="57"/>
    <n v="529"/>
    <n v="302"/>
    <n v="271"/>
  </r>
  <r>
    <x v="2"/>
    <n v="4"/>
    <d v="2014-05-08T00:00:00"/>
    <x v="23"/>
    <n v="39"/>
    <n v="397"/>
    <n v="288"/>
    <n v="401"/>
  </r>
  <r>
    <x v="3"/>
    <n v="5"/>
    <d v="2014-05-09T00:00:00"/>
    <x v="10"/>
    <n v="64"/>
    <n v="559"/>
    <n v="249"/>
    <n v="371"/>
  </r>
  <r>
    <x v="4"/>
    <n v="6"/>
    <d v="2014-05-10T00:00:00"/>
    <x v="85"/>
    <n v="77"/>
    <n v="718"/>
    <n v="271"/>
    <n v="505"/>
  </r>
  <r>
    <x v="5"/>
    <n v="7"/>
    <d v="2014-05-11T00:00:00"/>
    <x v="18"/>
    <n v="67"/>
    <n v="629"/>
    <n v="184"/>
    <n v="377"/>
  </r>
  <r>
    <x v="6"/>
    <n v="1"/>
    <d v="2014-05-12T00:00:00"/>
    <x v="23"/>
    <n v="31"/>
    <n v="401"/>
    <n v="120"/>
    <n v="421"/>
  </r>
  <r>
    <x v="0"/>
    <n v="2"/>
    <d v="2014-05-13T00:00:00"/>
    <x v="86"/>
    <n v="44"/>
    <n v="484"/>
    <n v="196"/>
    <n v="338"/>
  </r>
  <r>
    <x v="1"/>
    <n v="3"/>
    <d v="2014-05-14T00:00:00"/>
    <x v="52"/>
    <n v="40"/>
    <n v="686"/>
    <n v="231"/>
    <n v="322"/>
  </r>
  <r>
    <x v="2"/>
    <n v="4"/>
    <d v="2014-05-15T00:00:00"/>
    <x v="41"/>
    <n v="45"/>
    <n v="545"/>
    <n v="128"/>
    <n v="488"/>
  </r>
  <r>
    <x v="3"/>
    <n v="5"/>
    <d v="2014-05-16T00:00:00"/>
    <x v="10"/>
    <n v="47"/>
    <n v="250"/>
    <n v="235"/>
    <n v="243"/>
  </r>
  <r>
    <x v="4"/>
    <n v="6"/>
    <d v="2014-05-17T00:00:00"/>
    <x v="15"/>
    <n v="66"/>
    <n v="649"/>
    <n v="357"/>
    <n v="562"/>
  </r>
  <r>
    <x v="5"/>
    <n v="7"/>
    <d v="2014-05-18T00:00:00"/>
    <x v="54"/>
    <n v="60"/>
    <n v="466"/>
    <n v="267"/>
    <n v="458"/>
  </r>
  <r>
    <x v="6"/>
    <n v="1"/>
    <d v="2014-05-19T00:00:00"/>
    <x v="5"/>
    <n v="67"/>
    <n v="275"/>
    <n v="260"/>
    <n v="308"/>
  </r>
  <r>
    <x v="0"/>
    <n v="2"/>
    <d v="2014-05-20T00:00:00"/>
    <x v="68"/>
    <n v="45"/>
    <n v="364"/>
    <n v="243"/>
    <n v="446"/>
  </r>
  <r>
    <x v="1"/>
    <n v="3"/>
    <d v="2014-05-21T00:00:00"/>
    <x v="44"/>
    <n v="59"/>
    <n v="627"/>
    <n v="313"/>
    <n v="411"/>
  </r>
  <r>
    <x v="2"/>
    <n v="4"/>
    <d v="2014-05-22T00:00:00"/>
    <x v="31"/>
    <n v="54"/>
    <n v="447"/>
    <n v="244"/>
    <n v="295"/>
  </r>
  <r>
    <x v="3"/>
    <n v="5"/>
    <d v="2014-05-23T00:00:00"/>
    <x v="54"/>
    <n v="50"/>
    <n v="837"/>
    <n v="159"/>
    <n v="370"/>
  </r>
  <r>
    <x v="4"/>
    <n v="6"/>
    <d v="2014-05-24T00:00:00"/>
    <x v="59"/>
    <n v="41"/>
    <n v="296"/>
    <n v="145"/>
    <n v="346"/>
  </r>
  <r>
    <x v="5"/>
    <n v="7"/>
    <d v="2014-05-25T00:00:00"/>
    <x v="16"/>
    <n v="59"/>
    <n v="556"/>
    <n v="255"/>
    <n v="240"/>
  </r>
  <r>
    <x v="6"/>
    <n v="1"/>
    <d v="2014-05-26T00:00:00"/>
    <x v="54"/>
    <n v="28"/>
    <n v="606"/>
    <n v="181"/>
    <n v="345"/>
  </r>
  <r>
    <x v="0"/>
    <n v="2"/>
    <d v="2014-05-27T00:00:00"/>
    <x v="39"/>
    <n v="48"/>
    <n v="480"/>
    <n v="145"/>
    <n v="418"/>
  </r>
  <r>
    <x v="1"/>
    <n v="3"/>
    <d v="2014-05-28T00:00:00"/>
    <x v="61"/>
    <n v="46"/>
    <n v="484"/>
    <n v="279"/>
    <n v="444"/>
  </r>
  <r>
    <x v="2"/>
    <n v="4"/>
    <d v="2014-05-29T00:00:00"/>
    <x v="23"/>
    <n v="42"/>
    <n v="568"/>
    <n v="150"/>
    <n v="232"/>
  </r>
  <r>
    <x v="3"/>
    <n v="5"/>
    <d v="2014-05-30T00:00:00"/>
    <x v="55"/>
    <n v="54"/>
    <n v="659"/>
    <n v="280"/>
    <n v="420"/>
  </r>
  <r>
    <x v="4"/>
    <n v="6"/>
    <d v="2014-05-31T00:00:00"/>
    <x v="10"/>
    <n v="75"/>
    <n v="738"/>
    <n v="314"/>
    <n v="312"/>
  </r>
  <r>
    <x v="5"/>
    <n v="7"/>
    <d v="2014-06-01T00:00:00"/>
    <x v="73"/>
    <n v="42"/>
    <n v="706"/>
    <n v="325"/>
    <n v="494"/>
  </r>
  <r>
    <x v="6"/>
    <n v="1"/>
    <d v="2014-06-02T00:00:00"/>
    <x v="63"/>
    <n v="34"/>
    <n v="374"/>
    <n v="303"/>
    <n v="326"/>
  </r>
  <r>
    <x v="0"/>
    <n v="2"/>
    <d v="2014-06-03T00:00:00"/>
    <x v="72"/>
    <n v="48"/>
    <n v="451"/>
    <n v="323"/>
    <n v="431"/>
  </r>
  <r>
    <x v="1"/>
    <n v="3"/>
    <d v="2014-06-04T00:00:00"/>
    <x v="75"/>
    <n v="54"/>
    <n v="551"/>
    <n v="323"/>
    <n v="290"/>
  </r>
  <r>
    <x v="2"/>
    <n v="4"/>
    <d v="2014-06-05T00:00:00"/>
    <x v="10"/>
    <n v="56"/>
    <n v="504"/>
    <n v="271"/>
    <n v="401"/>
  </r>
  <r>
    <x v="3"/>
    <n v="5"/>
    <d v="2014-06-06T00:00:00"/>
    <x v="4"/>
    <n v="86"/>
    <n v="804"/>
    <n v="440"/>
    <n v="357"/>
  </r>
  <r>
    <x v="4"/>
    <n v="6"/>
    <d v="2014-06-07T00:00:00"/>
    <x v="43"/>
    <n v="70"/>
    <n v="602"/>
    <n v="281"/>
    <n v="460"/>
  </r>
  <r>
    <x v="5"/>
    <n v="7"/>
    <d v="2014-06-08T00:00:00"/>
    <x v="20"/>
    <n v="59"/>
    <n v="517"/>
    <n v="341"/>
    <n v="400"/>
  </r>
  <r>
    <x v="6"/>
    <n v="1"/>
    <d v="2014-06-09T00:00:00"/>
    <x v="0"/>
    <n v="31"/>
    <n v="445"/>
    <n v="210"/>
    <n v="448"/>
  </r>
  <r>
    <x v="0"/>
    <n v="2"/>
    <d v="2014-06-10T00:00:00"/>
    <x v="14"/>
    <n v="34"/>
    <n v="526"/>
    <n v="288"/>
    <n v="458"/>
  </r>
  <r>
    <x v="1"/>
    <n v="3"/>
    <d v="2014-06-11T00:00:00"/>
    <x v="26"/>
    <n v="43"/>
    <n v="449"/>
    <n v="288"/>
    <n v="443"/>
  </r>
  <r>
    <x v="2"/>
    <n v="4"/>
    <d v="2014-06-12T00:00:00"/>
    <x v="39"/>
    <n v="50"/>
    <n v="360"/>
    <n v="264"/>
    <n v="371"/>
  </r>
  <r>
    <x v="3"/>
    <n v="5"/>
    <d v="2014-06-13T00:00:00"/>
    <x v="57"/>
    <n v="51"/>
    <n v="552"/>
    <n v="302"/>
    <n v="497"/>
  </r>
  <r>
    <x v="4"/>
    <n v="6"/>
    <d v="2014-06-14T00:00:00"/>
    <x v="54"/>
    <n v="95"/>
    <n v="896"/>
    <n v="213"/>
    <n v="555"/>
  </r>
  <r>
    <x v="5"/>
    <n v="7"/>
    <d v="2014-06-15T00:00:00"/>
    <x v="62"/>
    <n v="66"/>
    <n v="512"/>
    <n v="318"/>
    <n v="536"/>
  </r>
  <r>
    <x v="6"/>
    <n v="1"/>
    <d v="2014-06-16T00:00:00"/>
    <x v="34"/>
    <n v="33"/>
    <n v="453"/>
    <n v="218"/>
    <n v="359"/>
  </r>
  <r>
    <x v="0"/>
    <n v="2"/>
    <d v="2014-06-17T00:00:00"/>
    <x v="3"/>
    <n v="39"/>
    <n v="404"/>
    <n v="333"/>
    <n v="340"/>
  </r>
  <r>
    <x v="1"/>
    <n v="3"/>
    <d v="2014-06-18T00:00:00"/>
    <x v="3"/>
    <n v="59"/>
    <n v="311"/>
    <n v="237"/>
    <n v="329"/>
  </r>
  <r>
    <x v="2"/>
    <n v="4"/>
    <d v="2014-06-19T00:00:00"/>
    <x v="31"/>
    <n v="48"/>
    <n v="403"/>
    <n v="181"/>
    <n v="494"/>
  </r>
  <r>
    <x v="3"/>
    <n v="5"/>
    <d v="2014-06-20T00:00:00"/>
    <x v="49"/>
    <n v="79"/>
    <n v="575"/>
    <n v="347"/>
    <n v="283"/>
  </r>
  <r>
    <x v="4"/>
    <n v="6"/>
    <d v="2014-06-21T00:00:00"/>
    <x v="47"/>
    <n v="66"/>
    <n v="794"/>
    <n v="400"/>
    <n v="446"/>
  </r>
  <r>
    <x v="5"/>
    <n v="7"/>
    <d v="2014-06-22T00:00:00"/>
    <x v="87"/>
    <n v="75"/>
    <n v="693"/>
    <n v="320"/>
    <n v="487"/>
  </r>
  <r>
    <x v="6"/>
    <n v="1"/>
    <d v="2014-06-23T00:00:00"/>
    <x v="75"/>
    <n v="47"/>
    <n v="430"/>
    <n v="212"/>
    <n v="291"/>
  </r>
  <r>
    <x v="0"/>
    <n v="2"/>
    <d v="2014-06-24T00:00:00"/>
    <x v="12"/>
    <n v="46"/>
    <n v="447"/>
    <n v="196"/>
    <n v="379"/>
  </r>
  <r>
    <x v="1"/>
    <n v="3"/>
    <d v="2014-06-25T00:00:00"/>
    <x v="1"/>
    <n v="61"/>
    <n v="514"/>
    <n v="244"/>
    <n v="302"/>
  </r>
  <r>
    <x v="2"/>
    <n v="4"/>
    <d v="2014-06-26T00:00:00"/>
    <x v="61"/>
    <n v="37"/>
    <n v="375"/>
    <n v="207"/>
    <n v="380"/>
  </r>
  <r>
    <x v="3"/>
    <n v="5"/>
    <d v="2014-06-27T00:00:00"/>
    <x v="32"/>
    <n v="50"/>
    <n v="376"/>
    <n v="318"/>
    <n v="470"/>
  </r>
  <r>
    <x v="4"/>
    <n v="6"/>
    <d v="2014-06-28T00:00:00"/>
    <x v="50"/>
    <n v="66"/>
    <n v="640"/>
    <n v="253"/>
    <n v="405"/>
  </r>
  <r>
    <x v="5"/>
    <n v="7"/>
    <d v="2014-06-29T00:00:00"/>
    <x v="70"/>
    <n v="62"/>
    <n v="568"/>
    <n v="288"/>
    <n v="497"/>
  </r>
  <r>
    <x v="6"/>
    <n v="1"/>
    <d v="2014-06-30T00:00:00"/>
    <x v="0"/>
    <n v="51"/>
    <n v="398"/>
    <n v="285"/>
    <n v="342"/>
  </r>
  <r>
    <x v="0"/>
    <n v="2"/>
    <d v="2014-07-01T00:00:00"/>
    <x v="50"/>
    <n v="32"/>
    <n v="502"/>
    <n v="197"/>
    <n v="310"/>
  </r>
  <r>
    <x v="1"/>
    <n v="3"/>
    <d v="2014-07-02T00:00:00"/>
    <x v="6"/>
    <n v="51"/>
    <n v="471"/>
    <n v="339"/>
    <n v="338"/>
  </r>
  <r>
    <x v="2"/>
    <n v="4"/>
    <d v="2014-07-03T00:00:00"/>
    <x v="25"/>
    <n v="32"/>
    <n v="493"/>
    <n v="225"/>
    <n v="484"/>
  </r>
  <r>
    <x v="3"/>
    <n v="5"/>
    <d v="2014-07-04T00:00:00"/>
    <x v="18"/>
    <n v="66"/>
    <n v="590"/>
    <n v="386"/>
    <n v="483"/>
  </r>
  <r>
    <x v="4"/>
    <n v="6"/>
    <d v="2014-07-05T00:00:00"/>
    <x v="88"/>
    <n v="56"/>
    <n v="693"/>
    <n v="393"/>
    <n v="219"/>
  </r>
  <r>
    <x v="5"/>
    <n v="7"/>
    <d v="2014-07-06T00:00:00"/>
    <x v="55"/>
    <n v="69"/>
    <n v="1152"/>
    <n v="420"/>
    <n v="499"/>
  </r>
  <r>
    <x v="6"/>
    <n v="1"/>
    <d v="2014-07-07T00:00:00"/>
    <x v="75"/>
    <n v="52"/>
    <n v="526"/>
    <n v="247"/>
    <n v="246"/>
  </r>
  <r>
    <x v="0"/>
    <n v="2"/>
    <d v="2014-07-08T00:00:00"/>
    <x v="33"/>
    <n v="36"/>
    <n v="490"/>
    <n v="336"/>
    <n v="448"/>
  </r>
  <r>
    <x v="1"/>
    <n v="3"/>
    <d v="2014-07-09T00:00:00"/>
    <x v="11"/>
    <n v="31"/>
    <n v="481"/>
    <n v="125"/>
    <n v="252"/>
  </r>
  <r>
    <x v="2"/>
    <n v="4"/>
    <d v="2014-07-10T00:00:00"/>
    <x v="3"/>
    <n v="72"/>
    <n v="609"/>
    <n v="252"/>
    <n v="402"/>
  </r>
  <r>
    <x v="3"/>
    <n v="5"/>
    <d v="2014-07-11T00:00:00"/>
    <x v="89"/>
    <n v="60"/>
    <n v="468"/>
    <n v="195"/>
    <n v="532"/>
  </r>
  <r>
    <x v="4"/>
    <n v="6"/>
    <d v="2014-07-12T00:00:00"/>
    <x v="90"/>
    <n v="38"/>
    <n v="535"/>
    <n v="322"/>
    <n v="521"/>
  </r>
  <r>
    <x v="5"/>
    <n v="7"/>
    <d v="2014-07-13T00:00:00"/>
    <x v="86"/>
    <n v="48"/>
    <n v="634"/>
    <n v="265"/>
    <n v="324"/>
  </r>
  <r>
    <x v="6"/>
    <n v="1"/>
    <d v="2014-07-14T00:00:00"/>
    <x v="28"/>
    <n v="49"/>
    <n v="537"/>
    <n v="378"/>
    <n v="330"/>
  </r>
  <r>
    <x v="0"/>
    <n v="2"/>
    <d v="2014-07-15T00:00:00"/>
    <x v="79"/>
    <n v="34"/>
    <n v="541"/>
    <n v="370"/>
    <n v="314"/>
  </r>
  <r>
    <x v="1"/>
    <n v="3"/>
    <d v="2014-07-16T00:00:00"/>
    <x v="18"/>
    <n v="45"/>
    <n v="338"/>
    <n v="243"/>
    <n v="352"/>
  </r>
  <r>
    <x v="2"/>
    <n v="4"/>
    <d v="2014-07-17T00:00:00"/>
    <x v="77"/>
    <n v="38"/>
    <n v="396"/>
    <n v="317"/>
    <n v="395"/>
  </r>
  <r>
    <x v="3"/>
    <n v="5"/>
    <d v="2014-07-18T00:00:00"/>
    <x v="45"/>
    <n v="66"/>
    <n v="538"/>
    <n v="335"/>
    <n v="334"/>
  </r>
  <r>
    <x v="4"/>
    <n v="6"/>
    <d v="2014-07-19T00:00:00"/>
    <x v="61"/>
    <n v="56"/>
    <n v="555"/>
    <n v="407"/>
    <n v="490"/>
  </r>
  <r>
    <x v="5"/>
    <n v="7"/>
    <d v="2014-07-20T00:00:00"/>
    <x v="26"/>
    <n v="57"/>
    <n v="590"/>
    <n v="344"/>
    <n v="562"/>
  </r>
  <r>
    <x v="6"/>
    <n v="1"/>
    <d v="2014-07-21T00:00:00"/>
    <x v="72"/>
    <n v="57"/>
    <n v="490"/>
    <n v="238"/>
    <n v="257"/>
  </r>
  <r>
    <x v="0"/>
    <n v="2"/>
    <d v="2014-07-22T00:00:00"/>
    <x v="14"/>
    <n v="43"/>
    <n v="435"/>
    <n v="224"/>
    <n v="398"/>
  </r>
  <r>
    <x v="1"/>
    <n v="3"/>
    <d v="2014-07-23T00:00:00"/>
    <x v="28"/>
    <n v="48"/>
    <n v="479"/>
    <n v="311"/>
    <n v="388"/>
  </r>
  <r>
    <x v="2"/>
    <n v="4"/>
    <d v="2014-07-24T00:00:00"/>
    <x v="32"/>
    <n v="53"/>
    <n v="449"/>
    <n v="281"/>
    <n v="316"/>
  </r>
  <r>
    <x v="3"/>
    <n v="5"/>
    <d v="2014-07-25T00:00:00"/>
    <x v="9"/>
    <n v="56"/>
    <n v="743"/>
    <n v="298"/>
    <n v="135"/>
  </r>
  <r>
    <x v="4"/>
    <n v="6"/>
    <d v="2014-07-26T00:00:00"/>
    <x v="55"/>
    <n v="54"/>
    <n v="438"/>
    <n v="191"/>
    <n v="458"/>
  </r>
  <r>
    <x v="5"/>
    <n v="7"/>
    <d v="2014-07-27T00:00:00"/>
    <x v="37"/>
    <n v="69"/>
    <n v="662"/>
    <n v="298"/>
    <n v="500"/>
  </r>
  <r>
    <x v="6"/>
    <n v="1"/>
    <d v="2014-07-28T00:00:00"/>
    <x v="25"/>
    <n v="45"/>
    <n v="406"/>
    <n v="305"/>
    <n v="396"/>
  </r>
  <r>
    <x v="0"/>
    <n v="2"/>
    <d v="2014-07-29T00:00:00"/>
    <x v="23"/>
    <n v="49"/>
    <n v="392"/>
    <n v="244"/>
    <n v="316"/>
  </r>
  <r>
    <x v="1"/>
    <n v="3"/>
    <d v="2014-07-30T00:00:00"/>
    <x v="6"/>
    <n v="50"/>
    <n v="554"/>
    <n v="172"/>
    <n v="440"/>
  </r>
  <r>
    <x v="2"/>
    <n v="4"/>
    <d v="2014-07-31T00:00:00"/>
    <x v="10"/>
    <n v="68"/>
    <n v="561"/>
    <n v="305"/>
    <n v="272"/>
  </r>
  <r>
    <x v="3"/>
    <n v="5"/>
    <d v="2014-08-01T00:00:00"/>
    <x v="3"/>
    <n v="59"/>
    <n v="671"/>
    <n v="290"/>
    <n v="421"/>
  </r>
  <r>
    <x v="4"/>
    <n v="6"/>
    <d v="2014-08-02T00:00:00"/>
    <x v="8"/>
    <n v="47"/>
    <n v="707"/>
    <n v="465"/>
    <n v="406"/>
  </r>
  <r>
    <x v="5"/>
    <n v="7"/>
    <d v="2014-08-03T00:00:00"/>
    <x v="41"/>
    <n v="53"/>
    <n v="451"/>
    <n v="412"/>
    <n v="561"/>
  </r>
  <r>
    <x v="6"/>
    <n v="1"/>
    <d v="2014-08-04T00:00:00"/>
    <x v="72"/>
    <n v="59"/>
    <n v="435"/>
    <n v="262"/>
    <n v="428"/>
  </r>
  <r>
    <x v="0"/>
    <n v="2"/>
    <d v="2014-08-05T00:00:00"/>
    <x v="11"/>
    <n v="52"/>
    <n v="533"/>
    <n v="254"/>
    <n v="539"/>
  </r>
  <r>
    <x v="1"/>
    <n v="3"/>
    <d v="2014-08-06T00:00:00"/>
    <x v="22"/>
    <n v="35"/>
    <n v="295"/>
    <n v="299"/>
    <n v="428"/>
  </r>
  <r>
    <x v="2"/>
    <n v="4"/>
    <d v="2014-08-07T00:00:00"/>
    <x v="53"/>
    <n v="31"/>
    <n v="477"/>
    <n v="146"/>
    <n v="443"/>
  </r>
  <r>
    <x v="3"/>
    <n v="5"/>
    <d v="2014-08-08T00:00:00"/>
    <x v="22"/>
    <n v="90"/>
    <n v="559"/>
    <n v="468"/>
    <n v="486"/>
  </r>
  <r>
    <x v="4"/>
    <n v="6"/>
    <d v="2014-08-09T00:00:00"/>
    <x v="86"/>
    <n v="73"/>
    <n v="789"/>
    <n v="336"/>
    <n v="504"/>
  </r>
  <r>
    <x v="5"/>
    <n v="7"/>
    <d v="2014-08-10T00:00:00"/>
    <x v="62"/>
    <n v="54"/>
    <n v="714"/>
    <n v="235"/>
    <n v="441"/>
  </r>
  <r>
    <x v="6"/>
    <n v="1"/>
    <d v="2014-08-11T00:00:00"/>
    <x v="19"/>
    <n v="49"/>
    <n v="548"/>
    <n v="304"/>
    <n v="308"/>
  </r>
  <r>
    <x v="0"/>
    <n v="2"/>
    <d v="2014-08-12T00:00:00"/>
    <x v="18"/>
    <n v="32"/>
    <n v="353"/>
    <n v="200"/>
    <n v="347"/>
  </r>
  <r>
    <x v="1"/>
    <n v="3"/>
    <d v="2014-08-13T00:00:00"/>
    <x v="35"/>
    <n v="63"/>
    <n v="445"/>
    <n v="274"/>
    <n v="317"/>
  </r>
  <r>
    <x v="2"/>
    <n v="4"/>
    <d v="2014-08-14T00:00:00"/>
    <x v="19"/>
    <n v="56"/>
    <n v="401"/>
    <n v="237"/>
    <n v="416"/>
  </r>
  <r>
    <x v="3"/>
    <n v="5"/>
    <d v="2014-08-15T00:00:00"/>
    <x v="57"/>
    <n v="67"/>
    <n v="483"/>
    <n v="328"/>
    <n v="475"/>
  </r>
  <r>
    <x v="4"/>
    <n v="6"/>
    <d v="2014-08-16T00:00:00"/>
    <x v="69"/>
    <n v="47"/>
    <n v="655"/>
    <n v="460"/>
    <n v="578"/>
  </r>
  <r>
    <x v="5"/>
    <n v="7"/>
    <d v="2014-08-17T00:00:00"/>
    <x v="64"/>
    <n v="49"/>
    <n v="559"/>
    <n v="247"/>
    <n v="450"/>
  </r>
  <r>
    <x v="6"/>
    <n v="1"/>
    <d v="2014-08-18T00:00:00"/>
    <x v="72"/>
    <n v="55"/>
    <n v="571"/>
    <n v="209"/>
    <n v="249"/>
  </r>
  <r>
    <x v="0"/>
    <n v="2"/>
    <d v="2014-08-19T00:00:00"/>
    <x v="0"/>
    <n v="51"/>
    <n v="530"/>
    <n v="280"/>
    <n v="334"/>
  </r>
  <r>
    <x v="1"/>
    <n v="3"/>
    <d v="2014-08-20T00:00:00"/>
    <x v="32"/>
    <n v="64"/>
    <n v="482"/>
    <n v="146"/>
    <n v="294"/>
  </r>
  <r>
    <x v="2"/>
    <n v="4"/>
    <d v="2014-08-21T00:00:00"/>
    <x v="50"/>
    <n v="26"/>
    <n v="429"/>
    <n v="186"/>
    <n v="435"/>
  </r>
  <r>
    <x v="3"/>
    <n v="5"/>
    <d v="2014-08-22T00:00:00"/>
    <x v="43"/>
    <n v="32"/>
    <n v="578"/>
    <n v="278"/>
    <n v="478"/>
  </r>
  <r>
    <x v="4"/>
    <n v="6"/>
    <d v="2014-08-23T00:00:00"/>
    <x v="91"/>
    <n v="78"/>
    <n v="701"/>
    <n v="311"/>
    <n v="418"/>
  </r>
  <r>
    <x v="5"/>
    <n v="7"/>
    <d v="2014-08-24T00:00:00"/>
    <x v="92"/>
    <n v="86"/>
    <n v="560"/>
    <n v="551"/>
    <n v="546"/>
  </r>
  <r>
    <x v="6"/>
    <n v="1"/>
    <d v="2014-08-25T00:00:00"/>
    <x v="44"/>
    <n v="52"/>
    <n v="623"/>
    <n v="327"/>
    <n v="445"/>
  </r>
  <r>
    <x v="0"/>
    <n v="2"/>
    <d v="2014-08-26T00:00:00"/>
    <x v="33"/>
    <n v="68"/>
    <n v="502"/>
    <n v="212"/>
    <n v="499"/>
  </r>
  <r>
    <x v="1"/>
    <n v="3"/>
    <d v="2014-08-27T00:00:00"/>
    <x v="10"/>
    <n v="40"/>
    <n v="490"/>
    <n v="333"/>
    <n v="393"/>
  </r>
  <r>
    <x v="2"/>
    <n v="4"/>
    <d v="2014-08-28T00:00:00"/>
    <x v="68"/>
    <n v="52"/>
    <n v="552"/>
    <n v="277"/>
    <n v="365"/>
  </r>
  <r>
    <x v="3"/>
    <n v="5"/>
    <d v="2014-08-29T00:00:00"/>
    <x v="70"/>
    <n v="45"/>
    <n v="576"/>
    <n v="353"/>
    <n v="442"/>
  </r>
  <r>
    <x v="4"/>
    <n v="6"/>
    <d v="2014-08-30T00:00:00"/>
    <x v="8"/>
    <n v="59"/>
    <n v="886"/>
    <n v="250"/>
    <n v="615"/>
  </r>
  <r>
    <x v="5"/>
    <n v="7"/>
    <d v="2014-08-31T00:00:00"/>
    <x v="93"/>
    <n v="58"/>
    <n v="698"/>
    <n v="385"/>
    <n v="581"/>
  </r>
  <r>
    <x v="6"/>
    <n v="1"/>
    <d v="2014-09-01T00:00:00"/>
    <x v="10"/>
    <n v="52"/>
    <n v="351"/>
    <n v="221"/>
    <n v="229"/>
  </r>
  <r>
    <x v="0"/>
    <n v="2"/>
    <d v="2014-09-02T00:00:00"/>
    <x v="49"/>
    <n v="71"/>
    <n v="555"/>
    <n v="212"/>
    <n v="322"/>
  </r>
  <r>
    <x v="1"/>
    <n v="3"/>
    <d v="2014-09-03T00:00:00"/>
    <x v="61"/>
    <n v="46"/>
    <n v="634"/>
    <n v="133"/>
    <n v="333"/>
  </r>
  <r>
    <x v="2"/>
    <n v="4"/>
    <d v="2014-09-04T00:00:00"/>
    <x v="61"/>
    <n v="34"/>
    <n v="445"/>
    <n v="211"/>
    <n v="214"/>
  </r>
  <r>
    <x v="3"/>
    <n v="5"/>
    <d v="2014-09-05T00:00:00"/>
    <x v="88"/>
    <n v="82"/>
    <n v="759"/>
    <n v="204"/>
    <n v="426"/>
  </r>
  <r>
    <x v="4"/>
    <n v="6"/>
    <d v="2014-09-06T00:00:00"/>
    <x v="10"/>
    <n v="80"/>
    <n v="465"/>
    <n v="312"/>
    <n v="355"/>
  </r>
  <r>
    <x v="5"/>
    <n v="7"/>
    <d v="2014-09-07T00:00:00"/>
    <x v="72"/>
    <n v="42"/>
    <n v="511"/>
    <n v="298"/>
    <n v="303"/>
  </r>
  <r>
    <x v="6"/>
    <n v="1"/>
    <d v="2014-09-08T00:00:00"/>
    <x v="5"/>
    <n v="40"/>
    <n v="467"/>
    <n v="140"/>
    <n v="219"/>
  </r>
  <r>
    <x v="0"/>
    <n v="2"/>
    <d v="2014-09-09T00:00:00"/>
    <x v="15"/>
    <n v="40"/>
    <n v="681"/>
    <n v="210"/>
    <n v="458"/>
  </r>
  <r>
    <x v="1"/>
    <n v="3"/>
    <d v="2014-09-10T00:00:00"/>
    <x v="56"/>
    <n v="46"/>
    <n v="570"/>
    <n v="172"/>
    <n v="347"/>
  </r>
  <r>
    <x v="2"/>
    <n v="4"/>
    <d v="2014-09-11T00:00:00"/>
    <x v="11"/>
    <n v="52"/>
    <n v="294"/>
    <n v="173"/>
    <n v="214"/>
  </r>
  <r>
    <x v="3"/>
    <n v="5"/>
    <d v="2014-09-12T00:00:00"/>
    <x v="86"/>
    <n v="60"/>
    <n v="788"/>
    <n v="157"/>
    <n v="416"/>
  </r>
  <r>
    <x v="4"/>
    <n v="6"/>
    <d v="2014-09-13T00:00:00"/>
    <x v="10"/>
    <n v="95"/>
    <n v="422"/>
    <n v="189"/>
    <n v="443"/>
  </r>
  <r>
    <x v="5"/>
    <n v="7"/>
    <d v="2014-09-14T00:00:00"/>
    <x v="29"/>
    <n v="62"/>
    <n v="576"/>
    <n v="206"/>
    <n v="486"/>
  </r>
  <r>
    <x v="6"/>
    <n v="1"/>
    <d v="2014-09-15T00:00:00"/>
    <x v="68"/>
    <n v="29"/>
    <n v="575"/>
    <n v="288"/>
    <n v="335"/>
  </r>
  <r>
    <x v="0"/>
    <n v="2"/>
    <d v="2014-09-16T00:00:00"/>
    <x v="70"/>
    <n v="37"/>
    <n v="397"/>
    <n v="200"/>
    <n v="360"/>
  </r>
  <r>
    <x v="1"/>
    <n v="3"/>
    <d v="2014-09-17T00:00:00"/>
    <x v="34"/>
    <n v="55"/>
    <n v="395"/>
    <n v="198"/>
    <n v="442"/>
  </r>
  <r>
    <x v="2"/>
    <n v="4"/>
    <d v="2014-09-18T00:00:00"/>
    <x v="67"/>
    <n v="48"/>
    <n v="441"/>
    <n v="251"/>
    <n v="420"/>
  </r>
  <r>
    <x v="3"/>
    <n v="5"/>
    <d v="2014-09-19T00:00:00"/>
    <x v="79"/>
    <n v="68"/>
    <n v="697"/>
    <n v="306"/>
    <n v="334"/>
  </r>
  <r>
    <x v="4"/>
    <n v="6"/>
    <d v="2014-09-20T00:00:00"/>
    <x v="94"/>
    <n v="87"/>
    <n v="555"/>
    <n v="230"/>
    <n v="638"/>
  </r>
  <r>
    <x v="5"/>
    <n v="7"/>
    <d v="2014-09-21T00:00:00"/>
    <x v="27"/>
    <n v="54"/>
    <n v="656"/>
    <n v="216"/>
    <n v="601"/>
  </r>
  <r>
    <x v="6"/>
    <n v="1"/>
    <d v="2014-09-22T00:00:00"/>
    <x v="34"/>
    <n v="63"/>
    <n v="494"/>
    <n v="256"/>
    <n v="422"/>
  </r>
  <r>
    <x v="0"/>
    <n v="2"/>
    <d v="2014-09-23T00:00:00"/>
    <x v="17"/>
    <n v="60"/>
    <n v="370"/>
    <n v="270"/>
    <n v="374"/>
  </r>
  <r>
    <x v="1"/>
    <n v="3"/>
    <d v="2014-09-24T00:00:00"/>
    <x v="11"/>
    <n v="43"/>
    <n v="590"/>
    <n v="248"/>
    <n v="281"/>
  </r>
  <r>
    <x v="2"/>
    <n v="4"/>
    <d v="2014-09-25T00:00:00"/>
    <x v="19"/>
    <n v="34"/>
    <n v="501"/>
    <n v="180"/>
    <n v="526"/>
  </r>
  <r>
    <x v="3"/>
    <n v="5"/>
    <d v="2014-09-26T00:00:00"/>
    <x v="64"/>
    <n v="53"/>
    <n v="514"/>
    <n v="279"/>
    <n v="338"/>
  </r>
  <r>
    <x v="4"/>
    <n v="6"/>
    <d v="2014-09-27T00:00:00"/>
    <x v="70"/>
    <n v="49"/>
    <n v="769"/>
    <n v="275"/>
    <n v="537"/>
  </r>
  <r>
    <x v="5"/>
    <n v="7"/>
    <d v="2014-09-28T00:00:00"/>
    <x v="18"/>
    <n v="64"/>
    <n v="697"/>
    <n v="138"/>
    <n v="293"/>
  </r>
  <r>
    <x v="6"/>
    <n v="1"/>
    <d v="2014-09-29T00:00:00"/>
    <x v="54"/>
    <n v="43"/>
    <n v="600"/>
    <n v="161"/>
    <n v="435"/>
  </r>
  <r>
    <x v="0"/>
    <n v="2"/>
    <d v="2014-09-30T00:00:00"/>
    <x v="30"/>
    <n v="40"/>
    <n v="626"/>
    <n v="125"/>
    <n v="361"/>
  </r>
  <r>
    <x v="1"/>
    <n v="3"/>
    <d v="2014-10-01T00:00:00"/>
    <x v="41"/>
    <n v="48"/>
    <n v="440"/>
    <n v="193"/>
    <n v="306"/>
  </r>
  <r>
    <x v="2"/>
    <n v="4"/>
    <d v="2014-10-02T00:00:00"/>
    <x v="51"/>
    <n v="29"/>
    <n v="535"/>
    <n v="240"/>
    <n v="402"/>
  </r>
  <r>
    <x v="3"/>
    <n v="5"/>
    <d v="2014-10-03T00:00:00"/>
    <x v="11"/>
    <n v="71"/>
    <n v="631"/>
    <n v="267"/>
    <n v="274"/>
  </r>
  <r>
    <x v="4"/>
    <n v="6"/>
    <d v="2014-10-04T00:00:00"/>
    <x v="64"/>
    <n v="77"/>
    <n v="444"/>
    <n v="230"/>
    <n v="687"/>
  </r>
  <r>
    <x v="5"/>
    <n v="7"/>
    <d v="2014-10-05T00:00:00"/>
    <x v="27"/>
    <n v="53"/>
    <n v="689"/>
    <n v="272"/>
    <n v="617"/>
  </r>
  <r>
    <x v="6"/>
    <n v="1"/>
    <d v="2014-10-06T00:00:00"/>
    <x v="32"/>
    <n v="61"/>
    <n v="585"/>
    <n v="148"/>
    <n v="397"/>
  </r>
  <r>
    <x v="0"/>
    <n v="2"/>
    <d v="2014-10-07T00:00:00"/>
    <x v="39"/>
    <n v="51"/>
    <n v="482"/>
    <n v="176"/>
    <n v="241"/>
  </r>
  <r>
    <x v="1"/>
    <n v="3"/>
    <d v="2014-10-08T00:00:00"/>
    <x v="8"/>
    <n v="22"/>
    <n v="376"/>
    <n v="184"/>
    <n v="461"/>
  </r>
  <r>
    <x v="2"/>
    <n v="4"/>
    <d v="2014-10-09T00:00:00"/>
    <x v="12"/>
    <n v="65"/>
    <n v="625"/>
    <n v="206"/>
    <n v="253"/>
  </r>
  <r>
    <x v="3"/>
    <n v="5"/>
    <d v="2014-10-10T00:00:00"/>
    <x v="68"/>
    <n v="63"/>
    <n v="514"/>
    <n v="225"/>
    <n v="329"/>
  </r>
  <r>
    <x v="4"/>
    <n v="6"/>
    <d v="2014-10-11T00:00:00"/>
    <x v="72"/>
    <n v="58"/>
    <n v="540"/>
    <n v="269"/>
    <n v="491"/>
  </r>
  <r>
    <x v="5"/>
    <n v="7"/>
    <d v="2014-10-12T00:00:00"/>
    <x v="22"/>
    <n v="76"/>
    <n v="385"/>
    <n v="223"/>
    <n v="233"/>
  </r>
  <r>
    <x v="6"/>
    <n v="1"/>
    <d v="2014-10-13T00:00:00"/>
    <x v="28"/>
    <n v="52"/>
    <n v="637"/>
    <n v="209"/>
    <n v="317"/>
  </r>
  <r>
    <x v="0"/>
    <n v="2"/>
    <d v="2014-10-14T00:00:00"/>
    <x v="24"/>
    <n v="49"/>
    <n v="590"/>
    <n v="147"/>
    <n v="366"/>
  </r>
  <r>
    <x v="1"/>
    <n v="3"/>
    <d v="2014-10-15T00:00:00"/>
    <x v="5"/>
    <n v="45"/>
    <n v="532"/>
    <n v="259"/>
    <n v="346"/>
  </r>
  <r>
    <x v="2"/>
    <n v="4"/>
    <d v="2014-10-16T00:00:00"/>
    <x v="26"/>
    <n v="28"/>
    <n v="569"/>
    <n v="314"/>
    <n v="433"/>
  </r>
  <r>
    <x v="3"/>
    <n v="5"/>
    <d v="2014-10-17T00:00:00"/>
    <x v="46"/>
    <n v="45"/>
    <n v="527"/>
    <n v="128"/>
    <n v="567"/>
  </r>
  <r>
    <x v="4"/>
    <n v="6"/>
    <d v="2014-10-18T00:00:00"/>
    <x v="95"/>
    <n v="84"/>
    <n v="941"/>
    <n v="196"/>
    <n v="461"/>
  </r>
  <r>
    <x v="5"/>
    <n v="7"/>
    <d v="2014-10-19T00:00:00"/>
    <x v="0"/>
    <n v="63"/>
    <n v="658"/>
    <n v="196"/>
    <n v="459"/>
  </r>
  <r>
    <x v="6"/>
    <n v="1"/>
    <d v="2014-10-20T00:00:00"/>
    <x v="54"/>
    <n v="42"/>
    <n v="584"/>
    <n v="141"/>
    <n v="303"/>
  </r>
  <r>
    <x v="0"/>
    <n v="2"/>
    <d v="2014-10-21T00:00:00"/>
    <x v="10"/>
    <n v="44"/>
    <n v="508"/>
    <n v="219"/>
    <n v="233"/>
  </r>
  <r>
    <x v="1"/>
    <n v="3"/>
    <d v="2014-10-22T00:00:00"/>
    <x v="44"/>
    <n v="53"/>
    <n v="403"/>
    <n v="243"/>
    <n v="442"/>
  </r>
  <r>
    <x v="2"/>
    <n v="4"/>
    <d v="2014-10-23T00:00:00"/>
    <x v="61"/>
    <n v="46"/>
    <n v="754"/>
    <n v="202"/>
    <n v="376"/>
  </r>
  <r>
    <x v="3"/>
    <n v="5"/>
    <d v="2014-10-24T00:00:00"/>
    <x v="48"/>
    <n v="78"/>
    <n v="403"/>
    <n v="223"/>
    <n v="543"/>
  </r>
  <r>
    <x v="4"/>
    <n v="6"/>
    <d v="2014-10-25T00:00:00"/>
    <x v="19"/>
    <n v="72"/>
    <n v="582"/>
    <n v="253"/>
    <n v="323"/>
  </r>
  <r>
    <x v="5"/>
    <n v="7"/>
    <d v="2014-10-26T00:00:00"/>
    <x v="20"/>
    <n v="69"/>
    <n v="554"/>
    <n v="271"/>
    <n v="343"/>
  </r>
  <r>
    <x v="6"/>
    <n v="1"/>
    <d v="2014-10-27T00:00:00"/>
    <x v="8"/>
    <n v="46"/>
    <n v="488"/>
    <n v="194"/>
    <n v="347"/>
  </r>
  <r>
    <x v="0"/>
    <n v="2"/>
    <d v="2014-10-28T00:00:00"/>
    <x v="57"/>
    <n v="50"/>
    <n v="528"/>
    <n v="120"/>
    <n v="411"/>
  </r>
  <r>
    <x v="1"/>
    <n v="3"/>
    <d v="2014-10-29T00:00:00"/>
    <x v="6"/>
    <n v="37"/>
    <n v="290"/>
    <n v="123"/>
    <n v="301"/>
  </r>
  <r>
    <x v="2"/>
    <n v="4"/>
    <d v="2014-10-30T00:00:00"/>
    <x v="61"/>
    <n v="41"/>
    <n v="414"/>
    <n v="235"/>
    <n v="482"/>
  </r>
  <r>
    <x v="3"/>
    <n v="5"/>
    <d v="2014-10-31T00:00:00"/>
    <x v="3"/>
    <n v="82"/>
    <n v="552"/>
    <n v="234"/>
    <n v="426"/>
  </r>
  <r>
    <x v="4"/>
    <n v="6"/>
    <d v="2014-11-01T00:00:00"/>
    <x v="9"/>
    <n v="71"/>
    <n v="840"/>
    <n v="233"/>
    <n v="758"/>
  </r>
  <r>
    <x v="5"/>
    <n v="7"/>
    <d v="2014-11-02T00:00:00"/>
    <x v="71"/>
    <n v="68"/>
    <n v="860"/>
    <n v="174"/>
    <n v="427"/>
  </r>
  <r>
    <x v="6"/>
    <n v="1"/>
    <d v="2014-11-03T00:00:00"/>
    <x v="16"/>
    <n v="38"/>
    <n v="377"/>
    <n v="119"/>
    <n v="433"/>
  </r>
  <r>
    <x v="0"/>
    <n v="2"/>
    <d v="2014-11-04T00:00:00"/>
    <x v="8"/>
    <n v="58"/>
    <n v="358"/>
    <n v="165"/>
    <n v="214"/>
  </r>
  <r>
    <x v="1"/>
    <n v="3"/>
    <d v="2014-11-05T00:00:00"/>
    <x v="96"/>
    <n v="49"/>
    <n v="613"/>
    <n v="175"/>
    <n v="306"/>
  </r>
  <r>
    <x v="2"/>
    <n v="4"/>
    <d v="2014-11-06T00:00:00"/>
    <x v="16"/>
    <n v="39"/>
    <n v="636"/>
    <n v="109"/>
    <n v="316"/>
  </r>
  <r>
    <x v="3"/>
    <n v="5"/>
    <d v="2014-11-07T00:00:00"/>
    <x v="51"/>
    <n v="69"/>
    <n v="614"/>
    <n v="209"/>
    <n v="521"/>
  </r>
  <r>
    <x v="4"/>
    <n v="6"/>
    <d v="2014-11-08T00:00:00"/>
    <x v="88"/>
    <n v="78"/>
    <n v="803"/>
    <n v="256"/>
    <n v="404"/>
  </r>
  <r>
    <x v="5"/>
    <n v="7"/>
    <d v="2014-11-09T00:00:00"/>
    <x v="6"/>
    <n v="64"/>
    <n v="722"/>
    <n v="182"/>
    <n v="329"/>
  </r>
  <r>
    <x v="6"/>
    <n v="1"/>
    <d v="2014-11-10T00:00:00"/>
    <x v="39"/>
    <n v="54"/>
    <n v="456"/>
    <n v="120"/>
    <n v="253"/>
  </r>
  <r>
    <x v="0"/>
    <n v="2"/>
    <d v="2014-11-11T00:00:00"/>
    <x v="29"/>
    <n v="33"/>
    <n v="473"/>
    <n v="147"/>
    <n v="295"/>
  </r>
  <r>
    <x v="1"/>
    <n v="3"/>
    <d v="2014-11-12T00:00:00"/>
    <x v="16"/>
    <n v="62"/>
    <n v="489"/>
    <n v="155"/>
    <n v="210"/>
  </r>
  <r>
    <x v="2"/>
    <n v="4"/>
    <d v="2014-11-13T00:00:00"/>
    <x v="41"/>
    <n v="38"/>
    <n v="425"/>
    <n v="166"/>
    <n v="298"/>
  </r>
  <r>
    <x v="3"/>
    <n v="5"/>
    <d v="2014-11-14T00:00:00"/>
    <x v="11"/>
    <n v="71"/>
    <n v="602"/>
    <n v="217"/>
    <n v="376"/>
  </r>
  <r>
    <x v="4"/>
    <n v="6"/>
    <d v="2014-11-15T00:00:00"/>
    <x v="84"/>
    <n v="88"/>
    <n v="744"/>
    <n v="267"/>
    <n v="500"/>
  </r>
  <r>
    <x v="5"/>
    <n v="7"/>
    <d v="2014-11-16T00:00:00"/>
    <x v="41"/>
    <n v="89"/>
    <n v="649"/>
    <n v="193"/>
    <n v="391"/>
  </r>
  <r>
    <x v="6"/>
    <n v="1"/>
    <d v="2014-11-17T00:00:00"/>
    <x v="33"/>
    <n v="44"/>
    <n v="549"/>
    <n v="151"/>
    <n v="289"/>
  </r>
  <r>
    <x v="0"/>
    <n v="2"/>
    <d v="2014-11-18T00:00:00"/>
    <x v="32"/>
    <n v="47"/>
    <n v="497"/>
    <n v="164"/>
    <n v="214"/>
  </r>
  <r>
    <x v="1"/>
    <n v="3"/>
    <d v="2014-11-19T00:00:00"/>
    <x v="10"/>
    <n v="33"/>
    <n v="584"/>
    <n v="106"/>
    <n v="279"/>
  </r>
  <r>
    <x v="2"/>
    <n v="4"/>
    <d v="2014-11-20T00:00:00"/>
    <x v="12"/>
    <n v="46"/>
    <n v="512"/>
    <n v="85"/>
    <n v="222"/>
  </r>
  <r>
    <x v="3"/>
    <n v="5"/>
    <d v="2014-11-21T00:00:00"/>
    <x v="30"/>
    <n v="64"/>
    <n v="720"/>
    <n v="147"/>
    <n v="535"/>
  </r>
  <r>
    <x v="4"/>
    <n v="6"/>
    <d v="2014-11-22T00:00:00"/>
    <x v="62"/>
    <n v="66"/>
    <n v="745"/>
    <n v="316"/>
    <n v="494"/>
  </r>
  <r>
    <x v="5"/>
    <n v="7"/>
    <d v="2014-11-23T00:00:00"/>
    <x v="33"/>
    <n v="53"/>
    <n v="594"/>
    <n v="144"/>
    <n v="591"/>
  </r>
  <r>
    <x v="6"/>
    <n v="1"/>
    <d v="2014-11-24T00:00:00"/>
    <x v="20"/>
    <n v="46"/>
    <n v="465"/>
    <n v="186"/>
    <n v="435"/>
  </r>
  <r>
    <x v="0"/>
    <n v="2"/>
    <d v="2014-11-25T00:00:00"/>
    <x v="23"/>
    <n v="49"/>
    <n v="432"/>
    <n v="151"/>
    <n v="356"/>
  </r>
  <r>
    <x v="1"/>
    <n v="3"/>
    <d v="2014-11-26T00:00:00"/>
    <x v="64"/>
    <n v="61"/>
    <n v="558"/>
    <n v="132"/>
    <n v="331"/>
  </r>
  <r>
    <x v="2"/>
    <n v="4"/>
    <d v="2014-11-27T00:00:00"/>
    <x v="28"/>
    <n v="52"/>
    <n v="561"/>
    <n v="92"/>
    <n v="278"/>
  </r>
  <r>
    <x v="3"/>
    <n v="5"/>
    <d v="2014-11-28T00:00:00"/>
    <x v="41"/>
    <n v="55"/>
    <n v="601"/>
    <n v="201"/>
    <n v="471"/>
  </r>
  <r>
    <x v="4"/>
    <n v="6"/>
    <d v="2014-11-29T00:00:00"/>
    <x v="20"/>
    <n v="56"/>
    <n v="746"/>
    <n v="135"/>
    <n v="332"/>
  </r>
  <r>
    <x v="5"/>
    <n v="7"/>
    <d v="2014-11-30T00:00:00"/>
    <x v="23"/>
    <n v="53"/>
    <n v="401"/>
    <n v="190"/>
    <n v="518"/>
  </r>
  <r>
    <x v="6"/>
    <n v="1"/>
    <d v="2014-12-01T00:00:00"/>
    <x v="43"/>
    <n v="56"/>
    <n v="629"/>
    <n v="104"/>
    <n v="409"/>
  </r>
  <r>
    <x v="0"/>
    <n v="2"/>
    <d v="2014-12-02T00:00:00"/>
    <x v="31"/>
    <n v="55"/>
    <n v="464"/>
    <n v="128"/>
    <n v="396"/>
  </r>
  <r>
    <x v="1"/>
    <n v="3"/>
    <d v="2014-12-03T00:00:00"/>
    <x v="7"/>
    <n v="46"/>
    <n v="465"/>
    <n v="142"/>
    <n v="236"/>
  </r>
  <r>
    <x v="2"/>
    <n v="4"/>
    <d v="2014-12-04T00:00:00"/>
    <x v="75"/>
    <n v="56"/>
    <n v="385"/>
    <n v="201"/>
    <n v="328"/>
  </r>
  <r>
    <x v="3"/>
    <n v="5"/>
    <d v="2014-12-05T00:00:00"/>
    <x v="69"/>
    <n v="63"/>
    <n v="582"/>
    <n v="198"/>
    <n v="444"/>
  </r>
  <r>
    <x v="4"/>
    <n v="6"/>
    <d v="2014-12-06T00:00:00"/>
    <x v="73"/>
    <n v="52"/>
    <n v="657"/>
    <n v="277"/>
    <n v="392"/>
  </r>
  <r>
    <x v="5"/>
    <n v="7"/>
    <d v="2014-12-07T00:00:00"/>
    <x v="41"/>
    <n v="50"/>
    <n v="685"/>
    <n v="129"/>
    <n v="488"/>
  </r>
  <r>
    <x v="6"/>
    <n v="1"/>
    <d v="2014-12-08T00:00:00"/>
    <x v="5"/>
    <n v="54"/>
    <n v="577"/>
    <n v="149"/>
    <n v="228"/>
  </r>
  <r>
    <x v="0"/>
    <n v="2"/>
    <d v="2014-12-09T00:00:00"/>
    <x v="48"/>
    <n v="68"/>
    <n v="716"/>
    <n v="239"/>
    <n v="444"/>
  </r>
  <r>
    <x v="1"/>
    <n v="3"/>
    <d v="2014-12-10T00:00:00"/>
    <x v="68"/>
    <n v="49"/>
    <n v="533"/>
    <n v="220"/>
    <n v="345"/>
  </r>
  <r>
    <x v="2"/>
    <n v="4"/>
    <d v="2014-12-11T00:00:00"/>
    <x v="38"/>
    <n v="63"/>
    <n v="566"/>
    <n v="239"/>
    <n v="306"/>
  </r>
  <r>
    <x v="3"/>
    <n v="5"/>
    <d v="2014-12-12T00:00:00"/>
    <x v="54"/>
    <n v="64"/>
    <n v="686"/>
    <n v="96"/>
    <n v="410"/>
  </r>
  <r>
    <x v="4"/>
    <n v="6"/>
    <d v="2014-12-13T00:00:00"/>
    <x v="97"/>
    <n v="93"/>
    <n v="594"/>
    <n v="342"/>
    <n v="639"/>
  </r>
  <r>
    <x v="5"/>
    <n v="7"/>
    <d v="2014-12-14T00:00:00"/>
    <x v="57"/>
    <n v="67"/>
    <n v="707"/>
    <n v="243"/>
    <n v="277"/>
  </r>
  <r>
    <x v="6"/>
    <n v="1"/>
    <d v="2014-12-15T00:00:00"/>
    <x v="52"/>
    <n v="39"/>
    <n v="423"/>
    <n v="167"/>
    <n v="305"/>
  </r>
  <r>
    <x v="0"/>
    <n v="2"/>
    <d v="2014-12-16T00:00:00"/>
    <x v="51"/>
    <n v="63"/>
    <n v="581"/>
    <n v="202"/>
    <n v="347"/>
  </r>
  <r>
    <x v="1"/>
    <n v="3"/>
    <d v="2014-12-17T00:00:00"/>
    <x v="98"/>
    <n v="40"/>
    <n v="489"/>
    <n v="96"/>
    <n v="433"/>
  </r>
  <r>
    <x v="2"/>
    <n v="4"/>
    <d v="2014-12-18T00:00:00"/>
    <x v="10"/>
    <n v="52"/>
    <n v="387"/>
    <n v="129"/>
    <n v="378"/>
  </r>
  <r>
    <x v="3"/>
    <n v="5"/>
    <d v="2014-12-19T00:00:00"/>
    <x v="22"/>
    <n v="68"/>
    <n v="532"/>
    <n v="236"/>
    <n v="441"/>
  </r>
  <r>
    <x v="4"/>
    <n v="6"/>
    <d v="2014-12-20T00:00:00"/>
    <x v="58"/>
    <n v="62"/>
    <n v="657"/>
    <n v="292"/>
    <n v="473"/>
  </r>
  <r>
    <x v="5"/>
    <n v="7"/>
    <d v="2014-12-21T00:00:00"/>
    <x v="34"/>
    <n v="49"/>
    <n v="391"/>
    <n v="148"/>
    <n v="563"/>
  </r>
  <r>
    <x v="6"/>
    <n v="1"/>
    <d v="2014-12-22T00:00:00"/>
    <x v="35"/>
    <n v="71"/>
    <n v="381"/>
    <n v="171"/>
    <n v="368"/>
  </r>
  <r>
    <x v="0"/>
    <n v="2"/>
    <d v="2014-12-23T00:00:00"/>
    <x v="7"/>
    <n v="43"/>
    <n v="419"/>
    <n v="155"/>
    <n v="352"/>
  </r>
  <r>
    <x v="1"/>
    <n v="3"/>
    <d v="2014-12-24T00:00:00"/>
    <x v="38"/>
    <n v="28"/>
    <n v="647"/>
    <n v="206"/>
    <n v="305"/>
  </r>
  <r>
    <x v="2"/>
    <n v="4"/>
    <d v="2014-12-25T00:00:00"/>
    <x v="10"/>
    <n v="51"/>
    <n v="650"/>
    <n v="115"/>
    <n v="216"/>
  </r>
  <r>
    <x v="3"/>
    <n v="5"/>
    <d v="2014-12-26T00:00:00"/>
    <x v="50"/>
    <n v="67"/>
    <n v="663"/>
    <n v="182"/>
    <n v="375"/>
  </r>
  <r>
    <x v="4"/>
    <n v="6"/>
    <d v="2014-12-27T00:00:00"/>
    <x v="27"/>
    <n v="74"/>
    <n v="600"/>
    <n v="207"/>
    <n v="528"/>
  </r>
  <r>
    <x v="5"/>
    <n v="7"/>
    <d v="2014-12-28T00:00:00"/>
    <x v="50"/>
    <n v="82"/>
    <n v="601"/>
    <n v="156"/>
    <n v="427"/>
  </r>
  <r>
    <x v="6"/>
    <n v="1"/>
    <d v="2014-12-29T00:00:00"/>
    <x v="62"/>
    <n v="48"/>
    <n v="555"/>
    <n v="252"/>
    <n v="338"/>
  </r>
  <r>
    <x v="0"/>
    <n v="2"/>
    <d v="2014-12-30T00:00:00"/>
    <x v="32"/>
    <n v="43"/>
    <n v="555"/>
    <n v="160"/>
    <n v="339"/>
  </r>
  <r>
    <x v="1"/>
    <n v="3"/>
    <d v="2014-12-31T00:00:00"/>
    <x v="41"/>
    <n v="64"/>
    <n v="337"/>
    <n v="151"/>
    <n v="322"/>
  </r>
  <r>
    <x v="2"/>
    <n v="4"/>
    <d v="2015-01-01T00:00:00"/>
    <x v="50"/>
    <n v="39"/>
    <n v="281"/>
    <n v="155"/>
    <n v="407"/>
  </r>
  <r>
    <x v="3"/>
    <n v="5"/>
    <d v="2015-01-02T00:00:00"/>
    <x v="16"/>
    <n v="35"/>
    <n v="575"/>
    <n v="131"/>
    <n v="420"/>
  </r>
  <r>
    <x v="4"/>
    <n v="6"/>
    <d v="2015-01-03T00:00:00"/>
    <x v="79"/>
    <n v="48"/>
    <n v="742"/>
    <n v="175"/>
    <n v="536"/>
  </r>
  <r>
    <x v="5"/>
    <n v="7"/>
    <d v="2015-01-04T00:00:00"/>
    <x v="72"/>
    <n v="76"/>
    <n v="394"/>
    <n v="196"/>
    <n v="530"/>
  </r>
  <r>
    <x v="6"/>
    <n v="1"/>
    <d v="2015-01-05T00:00:00"/>
    <x v="41"/>
    <n v="52"/>
    <n v="335"/>
    <n v="116"/>
    <n v="362"/>
  </r>
  <r>
    <x v="0"/>
    <n v="2"/>
    <d v="2015-01-06T00:00:00"/>
    <x v="61"/>
    <n v="43"/>
    <n v="458"/>
    <n v="146"/>
    <n v="295"/>
  </r>
  <r>
    <x v="1"/>
    <n v="3"/>
    <d v="2015-01-07T00:00:00"/>
    <x v="11"/>
    <n v="49"/>
    <n v="400"/>
    <n v="173"/>
    <n v="246"/>
  </r>
  <r>
    <x v="2"/>
    <n v="4"/>
    <d v="2015-01-08T00:00:00"/>
    <x v="15"/>
    <n v="43"/>
    <n v="570"/>
    <n v="185"/>
    <n v="445"/>
  </r>
  <r>
    <x v="3"/>
    <n v="5"/>
    <d v="2015-01-09T00:00:00"/>
    <x v="10"/>
    <n v="54"/>
    <n v="526"/>
    <n v="186"/>
    <n v="400"/>
  </r>
  <r>
    <x v="4"/>
    <n v="6"/>
    <d v="2015-01-10T00:00:00"/>
    <x v="82"/>
    <n v="64"/>
    <n v="641"/>
    <n v="198"/>
    <n v="570"/>
  </r>
  <r>
    <x v="5"/>
    <n v="7"/>
    <d v="2015-01-11T00:00:00"/>
    <x v="78"/>
    <n v="67"/>
    <n v="614"/>
    <n v="163"/>
    <n v="451"/>
  </r>
  <r>
    <x v="6"/>
    <n v="1"/>
    <d v="2015-01-12T00:00:00"/>
    <x v="51"/>
    <n v="51"/>
    <n v="410"/>
    <n v="166"/>
    <n v="411"/>
  </r>
  <r>
    <x v="0"/>
    <n v="2"/>
    <d v="2015-01-13T00:00:00"/>
    <x v="39"/>
    <n v="50"/>
    <n v="484"/>
    <n v="143"/>
    <n v="408"/>
  </r>
  <r>
    <x v="1"/>
    <n v="3"/>
    <d v="2015-01-14T00:00:00"/>
    <x v="34"/>
    <n v="41"/>
    <n v="596"/>
    <n v="132"/>
    <n v="345"/>
  </r>
  <r>
    <x v="2"/>
    <n v="4"/>
    <d v="2015-01-15T00:00:00"/>
    <x v="18"/>
    <n v="41"/>
    <n v="491"/>
    <n v="167"/>
    <n v="282"/>
  </r>
  <r>
    <x v="3"/>
    <n v="5"/>
    <d v="2015-01-16T00:00:00"/>
    <x v="48"/>
    <n v="38"/>
    <n v="668"/>
    <n v="148"/>
    <n v="476"/>
  </r>
  <r>
    <x v="4"/>
    <n v="6"/>
    <d v="2015-01-17T00:00:00"/>
    <x v="99"/>
    <n v="66"/>
    <n v="759"/>
    <n v="190"/>
    <n v="309"/>
  </r>
  <r>
    <x v="5"/>
    <n v="7"/>
    <d v="2015-01-18T00:00:00"/>
    <x v="0"/>
    <n v="58"/>
    <n v="580"/>
    <n v="208"/>
    <n v="284"/>
  </r>
  <r>
    <x v="6"/>
    <n v="1"/>
    <d v="2015-01-19T00:00:00"/>
    <x v="51"/>
    <n v="41"/>
    <n v="381"/>
    <n v="125"/>
    <n v="410"/>
  </r>
  <r>
    <x v="0"/>
    <n v="2"/>
    <d v="2015-01-20T00:00:00"/>
    <x v="21"/>
    <n v="40"/>
    <n v="322"/>
    <n v="111"/>
    <n v="294"/>
  </r>
  <r>
    <x v="1"/>
    <n v="3"/>
    <d v="2015-01-21T00:00:00"/>
    <x v="41"/>
    <n v="38"/>
    <n v="559"/>
    <n v="119"/>
    <n v="375"/>
  </r>
  <r>
    <x v="2"/>
    <n v="4"/>
    <d v="2015-01-22T00:00:00"/>
    <x v="22"/>
    <n v="52"/>
    <n v="466"/>
    <n v="154"/>
    <n v="315"/>
  </r>
  <r>
    <x v="3"/>
    <n v="5"/>
    <d v="2015-01-23T00:00:00"/>
    <x v="69"/>
    <n v="73"/>
    <n v="778"/>
    <n v="187"/>
    <n v="417"/>
  </r>
  <r>
    <x v="4"/>
    <n v="6"/>
    <d v="2015-01-24T00:00:00"/>
    <x v="43"/>
    <n v="56"/>
    <n v="702"/>
    <n v="215"/>
    <n v="448"/>
  </r>
  <r>
    <x v="5"/>
    <n v="7"/>
    <d v="2015-01-25T00:00:00"/>
    <x v="78"/>
    <n v="75"/>
    <n v="325"/>
    <n v="193"/>
    <n v="511"/>
  </r>
  <r>
    <x v="6"/>
    <n v="1"/>
    <d v="2015-01-26T00:00:00"/>
    <x v="14"/>
    <n v="63"/>
    <n v="443"/>
    <n v="188"/>
    <n v="346"/>
  </r>
  <r>
    <x v="0"/>
    <n v="2"/>
    <d v="2015-01-27T00:00:00"/>
    <x v="12"/>
    <n v="35"/>
    <n v="423"/>
    <n v="169"/>
    <n v="319"/>
  </r>
  <r>
    <x v="1"/>
    <n v="3"/>
    <d v="2015-01-28T00:00:00"/>
    <x v="31"/>
    <n v="39"/>
    <n v="373"/>
    <n v="173"/>
    <n v="411"/>
  </r>
  <r>
    <x v="2"/>
    <n v="4"/>
    <d v="2015-01-29T00:00:00"/>
    <x v="56"/>
    <n v="57"/>
    <n v="568"/>
    <n v="100"/>
    <n v="463"/>
  </r>
  <r>
    <x v="3"/>
    <n v="5"/>
    <d v="2015-01-30T00:00:00"/>
    <x v="8"/>
    <n v="48"/>
    <n v="629"/>
    <n v="185"/>
    <n v="421"/>
  </r>
  <r>
    <x v="4"/>
    <n v="6"/>
    <d v="2015-01-31T00:00:00"/>
    <x v="45"/>
    <n v="59"/>
    <n v="595"/>
    <n v="184"/>
    <n v="434"/>
  </r>
  <r>
    <x v="5"/>
    <n v="7"/>
    <d v="2015-02-01T00:00:00"/>
    <x v="55"/>
    <n v="72"/>
    <n v="412"/>
    <n v="175"/>
    <n v="424"/>
  </r>
  <r>
    <x v="6"/>
    <n v="1"/>
    <d v="2015-02-02T00:00:00"/>
    <x v="28"/>
    <n v="40"/>
    <n v="513"/>
    <n v="165"/>
    <n v="375"/>
  </r>
  <r>
    <x v="0"/>
    <n v="2"/>
    <d v="2015-02-03T00:00:00"/>
    <x v="68"/>
    <n v="37"/>
    <n v="308"/>
    <n v="138"/>
    <n v="312"/>
  </r>
  <r>
    <x v="1"/>
    <n v="3"/>
    <d v="2015-02-04T00:00:00"/>
    <x v="41"/>
    <n v="61"/>
    <n v="521"/>
    <n v="167"/>
    <n v="337"/>
  </r>
  <r>
    <x v="2"/>
    <n v="4"/>
    <d v="2015-02-05T00:00:00"/>
    <x v="29"/>
    <n v="42"/>
    <n v="578"/>
    <n v="132"/>
    <n v="448"/>
  </r>
  <r>
    <x v="3"/>
    <n v="5"/>
    <d v="2015-02-06T00:00:00"/>
    <x v="3"/>
    <n v="77"/>
    <n v="883"/>
    <n v="189"/>
    <n v="356"/>
  </r>
  <r>
    <x v="4"/>
    <n v="6"/>
    <d v="2015-02-07T00:00:00"/>
    <x v="48"/>
    <n v="67"/>
    <n v="713"/>
    <n v="219"/>
    <n v="397"/>
  </r>
  <r>
    <x v="5"/>
    <n v="7"/>
    <d v="2015-02-08T00:00:00"/>
    <x v="10"/>
    <n v="53"/>
    <n v="845"/>
    <n v="205"/>
    <n v="319"/>
  </r>
  <r>
    <x v="6"/>
    <n v="1"/>
    <d v="2015-02-09T00:00:00"/>
    <x v="11"/>
    <n v="43"/>
    <n v="499"/>
    <n v="179"/>
    <n v="229"/>
  </r>
  <r>
    <x v="0"/>
    <n v="2"/>
    <d v="2015-02-10T00:00:00"/>
    <x v="60"/>
    <n v="54"/>
    <n v="565"/>
    <n v="240"/>
    <n v="435"/>
  </r>
  <r>
    <x v="1"/>
    <n v="3"/>
    <d v="2015-02-11T00:00:00"/>
    <x v="7"/>
    <n v="50"/>
    <n v="463"/>
    <n v="150"/>
    <n v="429"/>
  </r>
  <r>
    <x v="2"/>
    <n v="4"/>
    <d v="2015-02-12T00:00:00"/>
    <x v="55"/>
    <n v="67"/>
    <n v="576"/>
    <n v="119"/>
    <n v="376"/>
  </r>
  <r>
    <x v="3"/>
    <n v="5"/>
    <d v="2015-02-13T00:00:00"/>
    <x v="3"/>
    <n v="41"/>
    <n v="594"/>
    <n v="205"/>
    <n v="428"/>
  </r>
  <r>
    <x v="4"/>
    <n v="6"/>
    <d v="2015-02-14T00:00:00"/>
    <x v="86"/>
    <n v="64"/>
    <n v="764"/>
    <n v="208"/>
    <n v="712"/>
  </r>
  <r>
    <x v="5"/>
    <n v="7"/>
    <d v="2015-02-15T00:00:00"/>
    <x v="46"/>
    <n v="54"/>
    <n v="387"/>
    <n v="166"/>
    <n v="303"/>
  </r>
  <r>
    <x v="6"/>
    <n v="1"/>
    <d v="2015-02-16T00:00:00"/>
    <x v="68"/>
    <n v="54"/>
    <n v="525"/>
    <n v="151"/>
    <n v="392"/>
  </r>
  <r>
    <x v="0"/>
    <n v="2"/>
    <d v="2015-02-17T00:00:00"/>
    <x v="32"/>
    <n v="43"/>
    <n v="629"/>
    <n v="140"/>
    <n v="406"/>
  </r>
  <r>
    <x v="1"/>
    <n v="3"/>
    <d v="2015-02-18T00:00:00"/>
    <x v="50"/>
    <n v="46"/>
    <n v="530"/>
    <n v="119"/>
    <n v="387"/>
  </r>
  <r>
    <x v="2"/>
    <n v="4"/>
    <d v="2015-02-19T00:00:00"/>
    <x v="64"/>
    <n v="52"/>
    <n v="460"/>
    <n v="216"/>
    <n v="486"/>
  </r>
  <r>
    <x v="3"/>
    <n v="5"/>
    <d v="2015-02-20T00:00:00"/>
    <x v="49"/>
    <n v="70"/>
    <n v="684"/>
    <n v="170"/>
    <n v="518"/>
  </r>
  <r>
    <x v="4"/>
    <n v="6"/>
    <d v="2015-02-21T00:00:00"/>
    <x v="100"/>
    <n v="56"/>
    <n v="634"/>
    <n v="180"/>
    <n v="393"/>
  </r>
  <r>
    <x v="5"/>
    <n v="7"/>
    <d v="2015-02-22T00:00:00"/>
    <x v="39"/>
    <n v="31"/>
    <n v="459"/>
    <n v="124"/>
    <n v="453"/>
  </r>
  <r>
    <x v="6"/>
    <n v="1"/>
    <d v="2015-02-23T00:00:00"/>
    <x v="79"/>
    <n v="35"/>
    <n v="552"/>
    <n v="114"/>
    <n v="334"/>
  </r>
  <r>
    <x v="0"/>
    <n v="2"/>
    <d v="2015-02-24T00:00:00"/>
    <x v="31"/>
    <n v="53"/>
    <n v="538"/>
    <n v="145"/>
    <n v="358"/>
  </r>
  <r>
    <x v="1"/>
    <n v="3"/>
    <d v="2015-02-25T00:00:00"/>
    <x v="38"/>
    <n v="45"/>
    <n v="621"/>
    <n v="191"/>
    <n v="257"/>
  </r>
  <r>
    <x v="2"/>
    <n v="4"/>
    <d v="2015-02-26T00:00:00"/>
    <x v="64"/>
    <n v="53"/>
    <n v="365"/>
    <n v="190"/>
    <n v="333"/>
  </r>
  <r>
    <x v="3"/>
    <n v="5"/>
    <d v="2015-02-27T00:00:00"/>
    <x v="52"/>
    <n v="77"/>
    <n v="584"/>
    <n v="229"/>
    <n v="335"/>
  </r>
  <r>
    <x v="4"/>
    <n v="6"/>
    <d v="2015-02-28T00:00:00"/>
    <x v="62"/>
    <n v="73"/>
    <n v="670"/>
    <n v="225"/>
    <n v="389"/>
  </r>
  <r>
    <x v="5"/>
    <n v="7"/>
    <d v="2015-03-01T00:00:00"/>
    <x v="57"/>
    <n v="54"/>
    <n v="648"/>
    <n v="217"/>
    <n v="522"/>
  </r>
  <r>
    <x v="6"/>
    <n v="1"/>
    <d v="2015-03-02T00:00:00"/>
    <x v="45"/>
    <n v="47"/>
    <n v="492"/>
    <n v="193"/>
    <n v="247"/>
  </r>
  <r>
    <x v="0"/>
    <n v="2"/>
    <d v="2015-03-03T00:00:00"/>
    <x v="101"/>
    <n v="41"/>
    <n v="419"/>
    <n v="199"/>
    <n v="453"/>
  </r>
  <r>
    <x v="1"/>
    <n v="3"/>
    <d v="2015-03-04T00:00:00"/>
    <x v="72"/>
    <n v="47"/>
    <n v="393"/>
    <n v="166"/>
    <n v="241"/>
  </r>
  <r>
    <x v="2"/>
    <n v="4"/>
    <d v="2015-03-05T00:00:00"/>
    <x v="25"/>
    <n v="54"/>
    <n v="568"/>
    <n v="123"/>
    <n v="342"/>
  </r>
  <r>
    <x v="3"/>
    <n v="5"/>
    <d v="2015-03-06T00:00:00"/>
    <x v="88"/>
    <n v="66"/>
    <n v="674"/>
    <n v="235"/>
    <n v="492"/>
  </r>
  <r>
    <x v="4"/>
    <n v="6"/>
    <d v="2015-03-07T00:00:00"/>
    <x v="52"/>
    <n v="84"/>
    <n v="581"/>
    <n v="221"/>
    <n v="539"/>
  </r>
  <r>
    <x v="5"/>
    <n v="7"/>
    <d v="2015-03-08T00:00:00"/>
    <x v="23"/>
    <n v="77"/>
    <n v="614"/>
    <n v="237"/>
    <n v="208"/>
  </r>
  <r>
    <x v="6"/>
    <n v="1"/>
    <d v="2015-03-09T00:00:00"/>
    <x v="69"/>
    <n v="43"/>
    <n v="451"/>
    <n v="165"/>
    <n v="426"/>
  </r>
  <r>
    <x v="0"/>
    <n v="2"/>
    <d v="2015-03-10T00:00:00"/>
    <x v="31"/>
    <n v="49"/>
    <n v="508"/>
    <n v="145"/>
    <n v="448"/>
  </r>
  <r>
    <x v="1"/>
    <n v="3"/>
    <d v="2015-03-11T00:00:00"/>
    <x v="56"/>
    <n v="48"/>
    <n v="397"/>
    <n v="127"/>
    <n v="317"/>
  </r>
  <r>
    <x v="2"/>
    <n v="4"/>
    <d v="2015-03-12T00:00:00"/>
    <x v="5"/>
    <n v="54"/>
    <n v="492"/>
    <n v="171"/>
    <n v="597"/>
  </r>
  <r>
    <x v="3"/>
    <n v="5"/>
    <d v="2015-03-13T00:00:00"/>
    <x v="44"/>
    <n v="49"/>
    <n v="463"/>
    <n v="150"/>
    <n v="244"/>
  </r>
  <r>
    <x v="4"/>
    <n v="6"/>
    <d v="2015-03-14T00:00:00"/>
    <x v="9"/>
    <n v="89"/>
    <n v="751"/>
    <n v="153"/>
    <n v="412"/>
  </r>
  <r>
    <x v="5"/>
    <n v="7"/>
    <d v="2015-03-15T00:00:00"/>
    <x v="23"/>
    <n v="48"/>
    <n v="475"/>
    <n v="212"/>
    <n v="458"/>
  </r>
  <r>
    <x v="6"/>
    <n v="1"/>
    <d v="2015-03-16T00:00:00"/>
    <x v="44"/>
    <n v="54"/>
    <n v="597"/>
    <n v="297"/>
    <n v="380"/>
  </r>
  <r>
    <x v="0"/>
    <n v="2"/>
    <d v="2015-03-17T00:00:00"/>
    <x v="75"/>
    <n v="77"/>
    <n v="448"/>
    <n v="213"/>
    <n v="397"/>
  </r>
  <r>
    <x v="1"/>
    <n v="3"/>
    <d v="2015-03-18T00:00:00"/>
    <x v="7"/>
    <n v="57"/>
    <n v="470"/>
    <n v="230"/>
    <n v="164"/>
  </r>
  <r>
    <x v="2"/>
    <n v="4"/>
    <d v="2015-03-19T00:00:00"/>
    <x v="50"/>
    <n v="43"/>
    <n v="530"/>
    <n v="194"/>
    <n v="416"/>
  </r>
  <r>
    <x v="3"/>
    <n v="5"/>
    <d v="2015-03-20T00:00:00"/>
    <x v="49"/>
    <n v="89"/>
    <n v="585"/>
    <n v="250"/>
    <n v="558"/>
  </r>
  <r>
    <x v="4"/>
    <n v="6"/>
    <d v="2015-03-21T00:00:00"/>
    <x v="15"/>
    <n v="72"/>
    <n v="696"/>
    <n v="276"/>
    <n v="319"/>
  </r>
  <r>
    <x v="5"/>
    <n v="7"/>
    <d v="2015-03-22T00:00:00"/>
    <x v="16"/>
    <n v="46"/>
    <n v="708"/>
    <n v="174"/>
    <n v="389"/>
  </r>
  <r>
    <x v="6"/>
    <n v="1"/>
    <d v="2015-03-23T00:00:00"/>
    <x v="89"/>
    <n v="45"/>
    <n v="380"/>
    <n v="161"/>
    <n v="330"/>
  </r>
  <r>
    <x v="0"/>
    <n v="2"/>
    <d v="2015-03-24T00:00:00"/>
    <x v="17"/>
    <n v="48"/>
    <n v="435"/>
    <n v="138"/>
    <n v="272"/>
  </r>
  <r>
    <x v="1"/>
    <n v="3"/>
    <d v="2015-03-25T00:00:00"/>
    <x v="17"/>
    <n v="63"/>
    <n v="348"/>
    <n v="199"/>
    <n v="251"/>
  </r>
  <r>
    <x v="2"/>
    <n v="4"/>
    <d v="2015-03-26T00:00:00"/>
    <x v="44"/>
    <n v="56"/>
    <n v="523"/>
    <n v="118"/>
    <n v="367"/>
  </r>
  <r>
    <x v="3"/>
    <n v="5"/>
    <d v="2015-03-27T00:00:00"/>
    <x v="15"/>
    <n v="66"/>
    <n v="726"/>
    <n v="149"/>
    <n v="608"/>
  </r>
  <r>
    <x v="4"/>
    <n v="6"/>
    <d v="2015-03-28T00:00:00"/>
    <x v="78"/>
    <n v="64"/>
    <n v="686"/>
    <n v="244"/>
    <n v="609"/>
  </r>
  <r>
    <x v="5"/>
    <n v="7"/>
    <d v="2015-03-29T00:00:00"/>
    <x v="91"/>
    <n v="56"/>
    <n v="257"/>
    <n v="236"/>
    <n v="446"/>
  </r>
  <r>
    <x v="6"/>
    <n v="1"/>
    <d v="2015-03-30T00:00:00"/>
    <x v="20"/>
    <n v="55"/>
    <n v="547"/>
    <n v="234"/>
    <n v="427"/>
  </r>
  <r>
    <x v="0"/>
    <n v="2"/>
    <d v="2015-03-31T00:00:00"/>
    <x v="18"/>
    <n v="39"/>
    <n v="361"/>
    <n v="122"/>
    <n v="429"/>
  </r>
  <r>
    <x v="1"/>
    <n v="3"/>
    <d v="2015-04-01T00:00:00"/>
    <x v="8"/>
    <n v="41"/>
    <n v="457"/>
    <n v="297"/>
    <n v="259"/>
  </r>
  <r>
    <x v="2"/>
    <n v="4"/>
    <d v="2015-04-02T00:00:00"/>
    <x v="35"/>
    <n v="40"/>
    <n v="482"/>
    <n v="199"/>
    <n v="359"/>
  </r>
  <r>
    <x v="3"/>
    <n v="5"/>
    <d v="2015-04-03T00:00:00"/>
    <x v="50"/>
    <n v="41"/>
    <n v="744"/>
    <n v="222"/>
    <n v="584"/>
  </r>
  <r>
    <x v="4"/>
    <n v="6"/>
    <d v="2015-04-04T00:00:00"/>
    <x v="32"/>
    <n v="36"/>
    <n v="711"/>
    <n v="326"/>
    <n v="481"/>
  </r>
  <r>
    <x v="5"/>
    <n v="7"/>
    <d v="2015-04-05T00:00:00"/>
    <x v="7"/>
    <n v="53"/>
    <n v="541"/>
    <n v="294"/>
    <n v="564"/>
  </r>
  <r>
    <x v="6"/>
    <n v="1"/>
    <d v="2015-04-06T00:00:00"/>
    <x v="13"/>
    <n v="33"/>
    <n v="584"/>
    <n v="211"/>
    <n v="232"/>
  </r>
  <r>
    <x v="0"/>
    <n v="2"/>
    <d v="2015-04-07T00:00:00"/>
    <x v="43"/>
    <n v="44"/>
    <n v="576"/>
    <n v="212"/>
    <n v="441"/>
  </r>
  <r>
    <x v="1"/>
    <n v="3"/>
    <d v="2015-04-08T00:00:00"/>
    <x v="8"/>
    <n v="71"/>
    <n v="427"/>
    <n v="194"/>
    <n v="520"/>
  </r>
  <r>
    <x v="2"/>
    <n v="4"/>
    <d v="2015-04-09T00:00:00"/>
    <x v="11"/>
    <n v="54"/>
    <n v="521"/>
    <n v="140"/>
    <n v="316"/>
  </r>
  <r>
    <x v="3"/>
    <n v="5"/>
    <d v="2015-04-10T00:00:00"/>
    <x v="15"/>
    <n v="72"/>
    <n v="324"/>
    <n v="239"/>
    <n v="385"/>
  </r>
  <r>
    <x v="4"/>
    <n v="6"/>
    <d v="2015-04-11T00:00:00"/>
    <x v="41"/>
    <n v="38"/>
    <n v="701"/>
    <n v="291"/>
    <n v="503"/>
  </r>
  <r>
    <x v="5"/>
    <n v="7"/>
    <d v="2015-04-12T00:00:00"/>
    <x v="68"/>
    <n v="61"/>
    <n v="658"/>
    <n v="183"/>
    <n v="540"/>
  </r>
  <r>
    <x v="6"/>
    <n v="1"/>
    <d v="2015-04-13T00:00:00"/>
    <x v="13"/>
    <n v="44"/>
    <n v="485"/>
    <n v="196"/>
    <n v="269"/>
  </r>
  <r>
    <x v="0"/>
    <n v="2"/>
    <d v="2015-04-14T00:00:00"/>
    <x v="17"/>
    <n v="50"/>
    <n v="575"/>
    <n v="145"/>
    <n v="309"/>
  </r>
  <r>
    <x v="1"/>
    <n v="3"/>
    <d v="2015-04-15T00:00:00"/>
    <x v="5"/>
    <n v="55"/>
    <n v="354"/>
    <n v="104"/>
    <n v="212"/>
  </r>
  <r>
    <x v="2"/>
    <n v="4"/>
    <d v="2015-04-16T00:00:00"/>
    <x v="35"/>
    <n v="48"/>
    <n v="616"/>
    <n v="188"/>
    <n v="357"/>
  </r>
  <r>
    <x v="3"/>
    <n v="5"/>
    <d v="2015-04-17T00:00:00"/>
    <x v="69"/>
    <n v="68"/>
    <n v="657"/>
    <n v="243"/>
    <n v="431"/>
  </r>
  <r>
    <x v="4"/>
    <n v="6"/>
    <d v="2015-04-18T00:00:00"/>
    <x v="48"/>
    <n v="72"/>
    <n v="760"/>
    <n v="330"/>
    <n v="431"/>
  </r>
  <r>
    <x v="5"/>
    <n v="7"/>
    <d v="2015-04-19T00:00:00"/>
    <x v="4"/>
    <n v="53"/>
    <n v="481"/>
    <n v="231"/>
    <n v="553"/>
  </r>
  <r>
    <x v="6"/>
    <n v="1"/>
    <d v="2015-04-20T00:00:00"/>
    <x v="53"/>
    <n v="48"/>
    <n v="559"/>
    <n v="206"/>
    <n v="454"/>
  </r>
  <r>
    <x v="0"/>
    <n v="2"/>
    <d v="2015-04-21T00:00:00"/>
    <x v="68"/>
    <n v="47"/>
    <n v="362"/>
    <n v="277"/>
    <n v="484"/>
  </r>
  <r>
    <x v="1"/>
    <n v="3"/>
    <d v="2015-04-22T00:00:00"/>
    <x v="32"/>
    <n v="65"/>
    <n v="511"/>
    <n v="200"/>
    <n v="342"/>
  </r>
  <r>
    <x v="2"/>
    <n v="4"/>
    <d v="2015-04-23T00:00:00"/>
    <x v="31"/>
    <n v="57"/>
    <n v="682"/>
    <n v="301"/>
    <n v="308"/>
  </r>
  <r>
    <x v="3"/>
    <n v="5"/>
    <d v="2015-04-24T00:00:00"/>
    <x v="93"/>
    <n v="68"/>
    <n v="517"/>
    <n v="240"/>
    <n v="398"/>
  </r>
  <r>
    <x v="4"/>
    <n v="6"/>
    <d v="2015-04-25T00:00:00"/>
    <x v="72"/>
    <n v="67"/>
    <n v="705"/>
    <n v="175"/>
    <n v="407"/>
  </r>
  <r>
    <x v="5"/>
    <n v="7"/>
    <d v="2015-04-26T00:00:00"/>
    <x v="4"/>
    <n v="66"/>
    <n v="465"/>
    <n v="237"/>
    <n v="393"/>
  </r>
  <r>
    <x v="6"/>
    <n v="1"/>
    <d v="2015-04-27T00:00:00"/>
    <x v="7"/>
    <n v="69"/>
    <n v="435"/>
    <n v="162"/>
    <n v="280"/>
  </r>
  <r>
    <x v="0"/>
    <n v="2"/>
    <d v="2015-04-28T00:00:00"/>
    <x v="10"/>
    <n v="52"/>
    <n v="444"/>
    <n v="160"/>
    <n v="291"/>
  </r>
  <r>
    <x v="1"/>
    <n v="3"/>
    <d v="2015-04-29T00:00:00"/>
    <x v="18"/>
    <n v="62"/>
    <n v="488"/>
    <n v="253"/>
    <n v="542"/>
  </r>
  <r>
    <x v="2"/>
    <n v="4"/>
    <d v="2015-04-30T00:00:00"/>
    <x v="23"/>
    <n v="39"/>
    <n v="328"/>
    <n v="252"/>
    <n v="275"/>
  </r>
  <r>
    <x v="3"/>
    <n v="5"/>
    <d v="2015-05-01T00:00:00"/>
    <x v="72"/>
    <n v="47"/>
    <n v="571"/>
    <n v="290"/>
    <n v="533"/>
  </r>
  <r>
    <x v="4"/>
    <n v="6"/>
    <d v="2015-05-02T00:00:00"/>
    <x v="82"/>
    <n v="58"/>
    <n v="760"/>
    <n v="171"/>
    <n v="451"/>
  </r>
  <r>
    <x v="5"/>
    <n v="7"/>
    <d v="2015-05-03T00:00:00"/>
    <x v="32"/>
    <n v="58"/>
    <n v="691"/>
    <n v="326"/>
    <n v="553"/>
  </r>
  <r>
    <x v="6"/>
    <n v="1"/>
    <d v="2015-05-04T00:00:00"/>
    <x v="23"/>
    <n v="37"/>
    <n v="320"/>
    <n v="244"/>
    <n v="262"/>
  </r>
  <r>
    <x v="0"/>
    <n v="2"/>
    <d v="2015-05-05T00:00:00"/>
    <x v="10"/>
    <n v="48"/>
    <n v="556"/>
    <n v="223"/>
    <n v="412"/>
  </r>
  <r>
    <x v="1"/>
    <n v="3"/>
    <d v="2015-05-06T00:00:00"/>
    <x v="31"/>
    <n v="51"/>
    <n v="501"/>
    <n v="183"/>
    <n v="341"/>
  </r>
  <r>
    <x v="2"/>
    <n v="4"/>
    <d v="2015-05-07T00:00:00"/>
    <x v="16"/>
    <n v="44"/>
    <n v="699"/>
    <n v="153"/>
    <n v="290"/>
  </r>
  <r>
    <x v="3"/>
    <n v="5"/>
    <d v="2015-05-08T00:00:00"/>
    <x v="11"/>
    <n v="45"/>
    <n v="744"/>
    <n v="313"/>
    <n v="480"/>
  </r>
  <r>
    <x v="4"/>
    <n v="6"/>
    <d v="2015-05-09T00:00:00"/>
    <x v="27"/>
    <n v="58"/>
    <n v="917"/>
    <n v="351"/>
    <n v="323"/>
  </r>
  <r>
    <x v="5"/>
    <n v="7"/>
    <d v="2015-05-10T00:00:00"/>
    <x v="56"/>
    <n v="52"/>
    <n v="678"/>
    <n v="330"/>
    <n v="268"/>
  </r>
  <r>
    <x v="6"/>
    <n v="1"/>
    <d v="2015-05-11T00:00:00"/>
    <x v="43"/>
    <n v="50"/>
    <n v="487"/>
    <n v="282"/>
    <n v="615"/>
  </r>
  <r>
    <x v="0"/>
    <n v="2"/>
    <d v="2015-05-12T00:00:00"/>
    <x v="55"/>
    <n v="45"/>
    <n v="444"/>
    <n v="287"/>
    <n v="286"/>
  </r>
  <r>
    <x v="1"/>
    <n v="3"/>
    <d v="2015-05-13T00:00:00"/>
    <x v="6"/>
    <n v="51"/>
    <n v="598"/>
    <n v="262"/>
    <n v="177"/>
  </r>
  <r>
    <x v="2"/>
    <n v="4"/>
    <d v="2015-05-14T00:00:00"/>
    <x v="55"/>
    <n v="64"/>
    <n v="642"/>
    <n v="221"/>
    <n v="395"/>
  </r>
  <r>
    <x v="3"/>
    <n v="5"/>
    <d v="2015-05-15T00:00:00"/>
    <x v="102"/>
    <n v="60"/>
    <n v="704"/>
    <n v="174"/>
    <n v="160"/>
  </r>
  <r>
    <x v="4"/>
    <n v="6"/>
    <d v="2015-05-16T00:00:00"/>
    <x v="26"/>
    <n v="66"/>
    <n v="487"/>
    <n v="283"/>
    <n v="543"/>
  </r>
  <r>
    <x v="5"/>
    <n v="7"/>
    <d v="2015-05-17T00:00:00"/>
    <x v="49"/>
    <n v="65"/>
    <n v="277"/>
    <n v="310"/>
    <n v="251"/>
  </r>
  <r>
    <x v="6"/>
    <n v="1"/>
    <d v="2015-05-18T00:00:00"/>
    <x v="17"/>
    <n v="51"/>
    <n v="300"/>
    <n v="249"/>
    <n v="460"/>
  </r>
  <r>
    <x v="0"/>
    <n v="2"/>
    <d v="2015-05-19T00:00:00"/>
    <x v="35"/>
    <n v="57"/>
    <n v="340"/>
    <n v="236"/>
    <n v="413"/>
  </r>
  <r>
    <x v="1"/>
    <n v="3"/>
    <d v="2015-05-20T00:00:00"/>
    <x v="8"/>
    <n v="44"/>
    <n v="423"/>
    <n v="65"/>
    <n v="278"/>
  </r>
  <r>
    <x v="2"/>
    <n v="4"/>
    <d v="2015-05-21T00:00:00"/>
    <x v="89"/>
    <n v="22"/>
    <n v="457"/>
    <n v="266"/>
    <n v="303"/>
  </r>
  <r>
    <x v="3"/>
    <n v="5"/>
    <d v="2015-05-22T00:00:00"/>
    <x v="49"/>
    <n v="57"/>
    <n v="665"/>
    <n v="334"/>
    <n v="303"/>
  </r>
  <r>
    <x v="4"/>
    <n v="6"/>
    <d v="2015-05-23T00:00:00"/>
    <x v="103"/>
    <n v="69"/>
    <n v="736"/>
    <n v="312"/>
    <n v="550"/>
  </r>
  <r>
    <x v="5"/>
    <n v="7"/>
    <d v="2015-05-24T00:00:00"/>
    <x v="61"/>
    <n v="68"/>
    <n v="768"/>
    <n v="185"/>
    <n v="570"/>
  </r>
  <r>
    <x v="6"/>
    <n v="1"/>
    <d v="2015-05-25T00:00:00"/>
    <x v="64"/>
    <n v="61"/>
    <n v="569"/>
    <n v="159"/>
    <n v="366"/>
  </r>
  <r>
    <x v="0"/>
    <n v="2"/>
    <d v="2015-05-26T00:00:00"/>
    <x v="1"/>
    <n v="49"/>
    <n v="391"/>
    <n v="97"/>
    <n v="261"/>
  </r>
  <r>
    <x v="1"/>
    <n v="3"/>
    <d v="2015-05-27T00:00:00"/>
    <x v="15"/>
    <n v="30"/>
    <n v="543"/>
    <n v="219"/>
    <n v="506"/>
  </r>
  <r>
    <x v="2"/>
    <n v="4"/>
    <d v="2015-05-28T00:00:00"/>
    <x v="10"/>
    <n v="50"/>
    <n v="546"/>
    <n v="212"/>
    <n v="380"/>
  </r>
  <r>
    <x v="3"/>
    <n v="5"/>
    <d v="2015-05-29T00:00:00"/>
    <x v="48"/>
    <n v="65"/>
    <n v="759"/>
    <n v="263"/>
    <n v="489"/>
  </r>
  <r>
    <x v="4"/>
    <n v="6"/>
    <d v="2015-05-30T00:00:00"/>
    <x v="70"/>
    <n v="54"/>
    <n v="716"/>
    <n v="419"/>
    <n v="429"/>
  </r>
  <r>
    <x v="5"/>
    <n v="7"/>
    <d v="2015-05-31T00:00:00"/>
    <x v="18"/>
    <n v="56"/>
    <n v="525"/>
    <n v="233"/>
    <n v="621"/>
  </r>
  <r>
    <x v="6"/>
    <n v="1"/>
    <d v="2015-06-01T00:00:00"/>
    <x v="65"/>
    <n v="29"/>
    <n v="398"/>
    <n v="336"/>
    <n v="261"/>
  </r>
  <r>
    <x v="0"/>
    <n v="2"/>
    <d v="2015-06-02T00:00:00"/>
    <x v="14"/>
    <n v="37"/>
    <n v="428"/>
    <n v="259"/>
    <n v="510"/>
  </r>
  <r>
    <x v="1"/>
    <n v="3"/>
    <d v="2015-06-03T00:00:00"/>
    <x v="28"/>
    <n v="39"/>
    <n v="539"/>
    <n v="244"/>
    <n v="350"/>
  </r>
  <r>
    <x v="2"/>
    <n v="4"/>
    <d v="2015-06-04T00:00:00"/>
    <x v="50"/>
    <n v="43"/>
    <n v="623"/>
    <n v="316"/>
    <n v="314"/>
  </r>
  <r>
    <x v="3"/>
    <n v="5"/>
    <d v="2015-06-05T00:00:00"/>
    <x v="62"/>
    <n v="75"/>
    <n v="750"/>
    <n v="290"/>
    <n v="367"/>
  </r>
  <r>
    <x v="4"/>
    <n v="6"/>
    <d v="2015-06-06T00:00:00"/>
    <x v="3"/>
    <n v="87"/>
    <n v="684"/>
    <n v="434"/>
    <n v="459"/>
  </r>
  <r>
    <x v="5"/>
    <n v="7"/>
    <d v="2015-06-07T00:00:00"/>
    <x v="59"/>
    <n v="55"/>
    <n v="563"/>
    <n v="181"/>
    <n v="462"/>
  </r>
  <r>
    <x v="6"/>
    <n v="1"/>
    <d v="2015-06-08T00:00:00"/>
    <x v="16"/>
    <n v="53"/>
    <n v="394"/>
    <n v="316"/>
    <n v="386"/>
  </r>
  <r>
    <x v="0"/>
    <n v="2"/>
    <d v="2015-06-09T00:00:00"/>
    <x v="62"/>
    <n v="39"/>
    <n v="553"/>
    <n v="326"/>
    <n v="499"/>
  </r>
  <r>
    <x v="1"/>
    <n v="3"/>
    <d v="2015-06-10T00:00:00"/>
    <x v="38"/>
    <n v="52"/>
    <n v="453"/>
    <n v="241"/>
    <n v="300"/>
  </r>
  <r>
    <x v="2"/>
    <n v="4"/>
    <d v="2015-06-11T00:00:00"/>
    <x v="3"/>
    <n v="59"/>
    <n v="515"/>
    <n v="281"/>
    <n v="373"/>
  </r>
  <r>
    <x v="3"/>
    <n v="5"/>
    <d v="2015-06-12T00:00:00"/>
    <x v="19"/>
    <n v="63"/>
    <n v="625"/>
    <n v="274"/>
    <n v="370"/>
  </r>
  <r>
    <x v="4"/>
    <n v="6"/>
    <d v="2015-06-13T00:00:00"/>
    <x v="59"/>
    <n v="42"/>
    <n v="638"/>
    <n v="260"/>
    <n v="634"/>
  </r>
  <r>
    <x v="5"/>
    <n v="7"/>
    <d v="2015-06-14T00:00:00"/>
    <x v="27"/>
    <n v="67"/>
    <n v="477"/>
    <n v="227"/>
    <n v="349"/>
  </r>
  <r>
    <x v="6"/>
    <n v="1"/>
    <d v="2015-06-15T00:00:00"/>
    <x v="61"/>
    <n v="54"/>
    <n v="548"/>
    <n v="276"/>
    <n v="369"/>
  </r>
  <r>
    <x v="0"/>
    <n v="2"/>
    <d v="2015-06-16T00:00:00"/>
    <x v="24"/>
    <n v="37"/>
    <n v="622"/>
    <n v="351"/>
    <n v="228"/>
  </r>
  <r>
    <x v="1"/>
    <n v="3"/>
    <d v="2015-06-17T00:00:00"/>
    <x v="18"/>
    <n v="61"/>
    <n v="548"/>
    <n v="381"/>
    <n v="440"/>
  </r>
  <r>
    <x v="2"/>
    <n v="4"/>
    <d v="2015-06-18T00:00:00"/>
    <x v="79"/>
    <n v="49"/>
    <n v="519"/>
    <n v="271"/>
    <n v="323"/>
  </r>
  <r>
    <x v="3"/>
    <n v="5"/>
    <d v="2015-06-19T00:00:00"/>
    <x v="62"/>
    <n v="57"/>
    <n v="621"/>
    <n v="331"/>
    <n v="521"/>
  </r>
  <r>
    <x v="4"/>
    <n v="6"/>
    <d v="2015-06-20T00:00:00"/>
    <x v="66"/>
    <n v="61"/>
    <n v="600"/>
    <n v="377"/>
    <n v="480"/>
  </r>
  <r>
    <x v="5"/>
    <n v="7"/>
    <d v="2015-06-21T00:00:00"/>
    <x v="59"/>
    <n v="67"/>
    <n v="595"/>
    <n v="241"/>
    <n v="349"/>
  </r>
  <r>
    <x v="6"/>
    <n v="1"/>
    <d v="2015-06-22T00:00:00"/>
    <x v="6"/>
    <n v="61"/>
    <n v="551"/>
    <n v="249"/>
    <n v="318"/>
  </r>
  <r>
    <x v="0"/>
    <n v="2"/>
    <d v="2015-06-23T00:00:00"/>
    <x v="22"/>
    <n v="54"/>
    <n v="505"/>
    <n v="276"/>
    <n v="395"/>
  </r>
  <r>
    <x v="1"/>
    <n v="3"/>
    <d v="2015-06-24T00:00:00"/>
    <x v="52"/>
    <n v="59"/>
    <n v="469"/>
    <n v="186"/>
    <n v="201"/>
  </r>
  <r>
    <x v="2"/>
    <n v="4"/>
    <d v="2015-06-25T00:00:00"/>
    <x v="51"/>
    <n v="35"/>
    <n v="501"/>
    <n v="157"/>
    <n v="325"/>
  </r>
  <r>
    <x v="3"/>
    <n v="5"/>
    <d v="2015-06-26T00:00:00"/>
    <x v="10"/>
    <n v="64"/>
    <n v="602"/>
    <n v="317"/>
    <n v="434"/>
  </r>
  <r>
    <x v="4"/>
    <n v="6"/>
    <d v="2015-06-27T00:00:00"/>
    <x v="54"/>
    <n v="41"/>
    <n v="390"/>
    <n v="251"/>
    <n v="451"/>
  </r>
  <r>
    <x v="5"/>
    <n v="7"/>
    <d v="2015-06-28T00:00:00"/>
    <x v="45"/>
    <n v="64"/>
    <n v="364"/>
    <n v="232"/>
    <n v="365"/>
  </r>
  <r>
    <x v="6"/>
    <n v="1"/>
    <d v="2015-06-29T00:00:00"/>
    <x v="72"/>
    <n v="46"/>
    <n v="395"/>
    <n v="283"/>
    <n v="291"/>
  </r>
  <r>
    <x v="0"/>
    <n v="2"/>
    <d v="2015-06-30T00:00:00"/>
    <x v="24"/>
    <n v="62"/>
    <n v="442"/>
    <n v="361"/>
    <n v="329"/>
  </r>
  <r>
    <x v="1"/>
    <n v="3"/>
    <d v="2015-07-01T00:00:00"/>
    <x v="72"/>
    <n v="25"/>
    <n v="397"/>
    <n v="256"/>
    <n v="394"/>
  </r>
  <r>
    <x v="2"/>
    <n v="4"/>
    <d v="2015-07-02T00:00:00"/>
    <x v="51"/>
    <n v="39"/>
    <n v="415"/>
    <n v="368"/>
    <n v="233"/>
  </r>
  <r>
    <x v="3"/>
    <n v="5"/>
    <d v="2015-07-03T00:00:00"/>
    <x v="73"/>
    <n v="61"/>
    <n v="514"/>
    <n v="269"/>
    <n v="476"/>
  </r>
  <r>
    <x v="4"/>
    <n v="6"/>
    <d v="2015-07-04T00:00:00"/>
    <x v="80"/>
    <n v="58"/>
    <n v="814"/>
    <n v="162"/>
    <n v="306"/>
  </r>
  <r>
    <x v="5"/>
    <n v="7"/>
    <d v="2015-07-05T00:00:00"/>
    <x v="92"/>
    <n v="59"/>
    <n v="606"/>
    <n v="337"/>
    <n v="555"/>
  </r>
  <r>
    <x v="6"/>
    <n v="1"/>
    <d v="2015-07-06T00:00:00"/>
    <x v="8"/>
    <n v="45"/>
    <n v="699"/>
    <n v="290"/>
    <n v="359"/>
  </r>
  <r>
    <x v="0"/>
    <n v="2"/>
    <d v="2015-07-07T00:00:00"/>
    <x v="35"/>
    <n v="57"/>
    <n v="645"/>
    <n v="238"/>
    <n v="368"/>
  </r>
  <r>
    <x v="1"/>
    <n v="3"/>
    <d v="2015-07-08T00:00:00"/>
    <x v="0"/>
    <n v="56"/>
    <n v="521"/>
    <n v="252"/>
    <n v="344"/>
  </r>
  <r>
    <x v="2"/>
    <n v="4"/>
    <d v="2015-07-09T00:00:00"/>
    <x v="18"/>
    <n v="50"/>
    <n v="383"/>
    <n v="274"/>
    <n v="378"/>
  </r>
  <r>
    <x v="3"/>
    <n v="5"/>
    <d v="2015-07-10T00:00:00"/>
    <x v="8"/>
    <n v="66"/>
    <n v="564"/>
    <n v="421"/>
    <n v="621"/>
  </r>
  <r>
    <x v="4"/>
    <n v="6"/>
    <d v="2015-07-11T00:00:00"/>
    <x v="92"/>
    <n v="64"/>
    <n v="868"/>
    <n v="477"/>
    <n v="505"/>
  </r>
  <r>
    <x v="5"/>
    <n v="7"/>
    <d v="2015-07-12T00:00:00"/>
    <x v="55"/>
    <n v="38"/>
    <n v="640"/>
    <n v="354"/>
    <n v="482"/>
  </r>
  <r>
    <x v="6"/>
    <n v="1"/>
    <d v="2015-07-13T00:00:00"/>
    <x v="16"/>
    <n v="44"/>
    <n v="366"/>
    <n v="233"/>
    <n v="313"/>
  </r>
  <r>
    <x v="0"/>
    <n v="2"/>
    <d v="2015-07-14T00:00:00"/>
    <x v="1"/>
    <n v="69"/>
    <n v="525"/>
    <n v="308"/>
    <n v="167"/>
  </r>
  <r>
    <x v="1"/>
    <n v="3"/>
    <d v="2015-07-15T00:00:00"/>
    <x v="17"/>
    <n v="36"/>
    <n v="373"/>
    <n v="258"/>
    <n v="402"/>
  </r>
  <r>
    <x v="2"/>
    <n v="4"/>
    <d v="2015-07-16T00:00:00"/>
    <x v="25"/>
    <n v="42"/>
    <n v="581"/>
    <n v="232"/>
    <n v="491"/>
  </r>
  <r>
    <x v="3"/>
    <n v="5"/>
    <d v="2015-07-17T00:00:00"/>
    <x v="73"/>
    <n v="60"/>
    <n v="627"/>
    <n v="387"/>
    <n v="734"/>
  </r>
  <r>
    <x v="4"/>
    <n v="6"/>
    <d v="2015-07-18T00:00:00"/>
    <x v="86"/>
    <n v="33"/>
    <n v="635"/>
    <n v="214"/>
    <n v="516"/>
  </r>
  <r>
    <x v="5"/>
    <n v="7"/>
    <d v="2015-07-19T00:00:00"/>
    <x v="27"/>
    <n v="72"/>
    <n v="688"/>
    <n v="302"/>
    <n v="397"/>
  </r>
  <r>
    <x v="6"/>
    <n v="1"/>
    <d v="2015-07-20T00:00:00"/>
    <x v="16"/>
    <n v="46"/>
    <n v="388"/>
    <n v="205"/>
    <n v="388"/>
  </r>
  <r>
    <x v="0"/>
    <n v="2"/>
    <d v="2015-07-21T00:00:00"/>
    <x v="24"/>
    <n v="42"/>
    <n v="473"/>
    <n v="220"/>
    <n v="469"/>
  </r>
  <r>
    <x v="1"/>
    <n v="3"/>
    <d v="2015-07-22T00:00:00"/>
    <x v="15"/>
    <n v="44"/>
    <n v="475"/>
    <n v="232"/>
    <n v="514"/>
  </r>
  <r>
    <x v="2"/>
    <n v="4"/>
    <d v="2015-07-23T00:00:00"/>
    <x v="24"/>
    <n v="54"/>
    <n v="487"/>
    <n v="265"/>
    <n v="287"/>
  </r>
  <r>
    <x v="3"/>
    <n v="5"/>
    <d v="2015-07-24T00:00:00"/>
    <x v="104"/>
    <n v="56"/>
    <n v="678"/>
    <n v="301"/>
    <n v="543"/>
  </r>
  <r>
    <x v="4"/>
    <n v="6"/>
    <d v="2015-07-25T00:00:00"/>
    <x v="73"/>
    <n v="73"/>
    <n v="623"/>
    <n v="361"/>
    <n v="534"/>
  </r>
  <r>
    <x v="5"/>
    <n v="7"/>
    <d v="2015-07-26T00:00:00"/>
    <x v="61"/>
    <n v="61"/>
    <n v="526"/>
    <n v="514"/>
    <n v="386"/>
  </r>
  <r>
    <x v="6"/>
    <n v="1"/>
    <d v="2015-07-27T00:00:00"/>
    <x v="43"/>
    <n v="48"/>
    <n v="615"/>
    <n v="211"/>
    <n v="344"/>
  </r>
  <r>
    <x v="0"/>
    <n v="2"/>
    <d v="2015-07-28T00:00:00"/>
    <x v="56"/>
    <n v="50"/>
    <n v="493"/>
    <n v="307"/>
    <n v="338"/>
  </r>
  <r>
    <x v="1"/>
    <n v="3"/>
    <d v="2015-07-29T00:00:00"/>
    <x v="15"/>
    <n v="69"/>
    <n v="473"/>
    <n v="386"/>
    <n v="378"/>
  </r>
  <r>
    <x v="2"/>
    <n v="4"/>
    <d v="2015-07-30T00:00:00"/>
    <x v="41"/>
    <n v="43"/>
    <n v="334"/>
    <n v="229"/>
    <n v="441"/>
  </r>
  <r>
    <x v="3"/>
    <n v="5"/>
    <d v="2015-07-31T00:00:00"/>
    <x v="2"/>
    <n v="55"/>
    <n v="538"/>
    <n v="293"/>
    <n v="272"/>
  </r>
  <r>
    <x v="4"/>
    <n v="6"/>
    <d v="2015-08-01T00:00:00"/>
    <x v="78"/>
    <n v="81"/>
    <n v="538"/>
    <n v="417"/>
    <n v="556"/>
  </r>
  <r>
    <x v="5"/>
    <n v="7"/>
    <d v="2015-08-02T00:00:00"/>
    <x v="23"/>
    <n v="54"/>
    <n v="340"/>
    <n v="356"/>
    <n v="251"/>
  </r>
  <r>
    <x v="6"/>
    <n v="1"/>
    <d v="2015-08-03T00:00:00"/>
    <x v="33"/>
    <n v="59"/>
    <n v="595"/>
    <n v="261"/>
    <n v="309"/>
  </r>
  <r>
    <x v="0"/>
    <n v="2"/>
    <d v="2015-08-04T00:00:00"/>
    <x v="17"/>
    <n v="48"/>
    <n v="612"/>
    <n v="200"/>
    <n v="466"/>
  </r>
  <r>
    <x v="1"/>
    <n v="3"/>
    <d v="2015-08-05T00:00:00"/>
    <x v="33"/>
    <n v="47"/>
    <n v="544"/>
    <n v="320"/>
    <n v="438"/>
  </r>
  <r>
    <x v="2"/>
    <n v="4"/>
    <d v="2015-08-06T00:00:00"/>
    <x v="26"/>
    <n v="61"/>
    <n v="460"/>
    <n v="212"/>
    <n v="375"/>
  </r>
  <r>
    <x v="3"/>
    <n v="5"/>
    <d v="2015-08-07T00:00:00"/>
    <x v="68"/>
    <n v="46"/>
    <n v="749"/>
    <n v="416"/>
    <n v="404"/>
  </r>
  <r>
    <x v="4"/>
    <n v="6"/>
    <d v="2015-08-08T00:00:00"/>
    <x v="25"/>
    <n v="67"/>
    <n v="662"/>
    <n v="326"/>
    <n v="417"/>
  </r>
  <r>
    <x v="5"/>
    <n v="7"/>
    <d v="2015-08-09T00:00:00"/>
    <x v="73"/>
    <n v="73"/>
    <n v="526"/>
    <n v="357"/>
    <n v="403"/>
  </r>
  <r>
    <x v="6"/>
    <n v="1"/>
    <d v="2015-08-10T00:00:00"/>
    <x v="67"/>
    <n v="46"/>
    <n v="419"/>
    <n v="259"/>
    <n v="311"/>
  </r>
  <r>
    <x v="0"/>
    <n v="2"/>
    <d v="2015-08-11T00:00:00"/>
    <x v="68"/>
    <n v="33"/>
    <n v="380"/>
    <n v="308"/>
    <n v="446"/>
  </r>
  <r>
    <x v="1"/>
    <n v="3"/>
    <d v="2015-08-12T00:00:00"/>
    <x v="47"/>
    <n v="39"/>
    <n v="398"/>
    <n v="161"/>
    <n v="356"/>
  </r>
  <r>
    <x v="2"/>
    <n v="4"/>
    <d v="2015-08-13T00:00:00"/>
    <x v="8"/>
    <n v="45"/>
    <n v="539"/>
    <n v="246"/>
    <n v="504"/>
  </r>
  <r>
    <x v="3"/>
    <n v="5"/>
    <d v="2015-08-14T00:00:00"/>
    <x v="37"/>
    <n v="56"/>
    <n v="496"/>
    <n v="241"/>
    <n v="422"/>
  </r>
  <r>
    <x v="4"/>
    <n v="6"/>
    <d v="2015-08-15T00:00:00"/>
    <x v="9"/>
    <n v="59"/>
    <n v="470"/>
    <n v="249"/>
    <n v="401"/>
  </r>
  <r>
    <x v="5"/>
    <n v="7"/>
    <d v="2015-08-16T00:00:00"/>
    <x v="19"/>
    <n v="57"/>
    <n v="570"/>
    <n v="248"/>
    <n v="406"/>
  </r>
  <r>
    <x v="6"/>
    <n v="1"/>
    <d v="2015-08-17T00:00:00"/>
    <x v="57"/>
    <n v="55"/>
    <n v="643"/>
    <n v="105"/>
    <n v="470"/>
  </r>
  <r>
    <x v="0"/>
    <n v="2"/>
    <d v="2015-08-18T00:00:00"/>
    <x v="1"/>
    <n v="56"/>
    <n v="656"/>
    <n v="295"/>
    <n v="428"/>
  </r>
  <r>
    <x v="1"/>
    <n v="3"/>
    <d v="2015-08-19T00:00:00"/>
    <x v="53"/>
    <n v="48"/>
    <n v="702"/>
    <n v="239"/>
    <n v="225"/>
  </r>
  <r>
    <x v="2"/>
    <n v="4"/>
    <d v="2015-08-20T00:00:00"/>
    <x v="18"/>
    <n v="53"/>
    <n v="534"/>
    <n v="221"/>
    <n v="308"/>
  </r>
  <r>
    <x v="3"/>
    <n v="5"/>
    <d v="2015-08-21T00:00:00"/>
    <x v="57"/>
    <n v="76"/>
    <n v="787"/>
    <n v="275"/>
    <n v="277"/>
  </r>
  <r>
    <x v="4"/>
    <n v="6"/>
    <d v="2015-08-22T00:00:00"/>
    <x v="7"/>
    <n v="69"/>
    <n v="913"/>
    <n v="272"/>
    <n v="404"/>
  </r>
  <r>
    <x v="5"/>
    <n v="7"/>
    <d v="2015-08-23T00:00:00"/>
    <x v="50"/>
    <n v="85"/>
    <n v="846"/>
    <n v="265"/>
    <n v="607"/>
  </r>
  <r>
    <x v="6"/>
    <n v="1"/>
    <d v="2015-08-24T00:00:00"/>
    <x v="8"/>
    <n v="53"/>
    <n v="588"/>
    <n v="261"/>
    <n v="323"/>
  </r>
  <r>
    <x v="0"/>
    <n v="2"/>
    <d v="2015-08-25T00:00:00"/>
    <x v="26"/>
    <n v="58"/>
    <n v="474"/>
    <n v="382"/>
    <n v="526"/>
  </r>
  <r>
    <x v="1"/>
    <n v="3"/>
    <d v="2015-08-26T00:00:00"/>
    <x v="30"/>
    <n v="37"/>
    <n v="669"/>
    <n v="316"/>
    <n v="442"/>
  </r>
  <r>
    <x v="2"/>
    <n v="4"/>
    <d v="2015-08-27T00:00:00"/>
    <x v="41"/>
    <n v="51"/>
    <n v="381"/>
    <n v="304"/>
    <n v="348"/>
  </r>
  <r>
    <x v="3"/>
    <n v="5"/>
    <d v="2015-08-28T00:00:00"/>
    <x v="18"/>
    <n v="67"/>
    <n v="657"/>
    <n v="441"/>
    <n v="432"/>
  </r>
  <r>
    <x v="4"/>
    <n v="6"/>
    <d v="2015-08-29T00:00:00"/>
    <x v="105"/>
    <n v="65"/>
    <n v="695"/>
    <n v="378"/>
    <n v="611"/>
  </r>
  <r>
    <x v="5"/>
    <n v="7"/>
    <d v="2015-08-30T00:00:00"/>
    <x v="106"/>
    <n v="74"/>
    <n v="692"/>
    <n v="335"/>
    <n v="343"/>
  </r>
  <r>
    <x v="6"/>
    <n v="1"/>
    <d v="2015-08-31T00:00:00"/>
    <x v="32"/>
    <n v="57"/>
    <n v="484"/>
    <n v="208"/>
    <n v="430"/>
  </r>
  <r>
    <x v="0"/>
    <n v="2"/>
    <d v="2015-09-01T00:00:00"/>
    <x v="44"/>
    <n v="37"/>
    <n v="415"/>
    <n v="272"/>
    <n v="386"/>
  </r>
  <r>
    <x v="1"/>
    <n v="3"/>
    <d v="2015-09-02T00:00:00"/>
    <x v="1"/>
    <n v="50"/>
    <n v="577"/>
    <n v="159"/>
    <n v="403"/>
  </r>
  <r>
    <x v="2"/>
    <n v="4"/>
    <d v="2015-09-03T00:00:00"/>
    <x v="29"/>
    <n v="65"/>
    <n v="536"/>
    <n v="131"/>
    <n v="390"/>
  </r>
  <r>
    <x v="3"/>
    <n v="5"/>
    <d v="2015-09-04T00:00:00"/>
    <x v="43"/>
    <n v="42"/>
    <n v="686"/>
    <n v="333"/>
    <n v="409"/>
  </r>
  <r>
    <x v="4"/>
    <n v="6"/>
    <d v="2015-09-05T00:00:00"/>
    <x v="79"/>
    <n v="74"/>
    <n v="619"/>
    <n v="191"/>
    <n v="545"/>
  </r>
  <r>
    <x v="5"/>
    <n v="7"/>
    <d v="2015-09-06T00:00:00"/>
    <x v="45"/>
    <n v="51"/>
    <n v="785"/>
    <n v="277"/>
    <n v="525"/>
  </r>
  <r>
    <x v="6"/>
    <n v="1"/>
    <d v="2015-09-07T00:00:00"/>
    <x v="30"/>
    <n v="47"/>
    <n v="593"/>
    <n v="134"/>
    <n v="316"/>
  </r>
  <r>
    <x v="0"/>
    <n v="2"/>
    <d v="2015-09-08T00:00:00"/>
    <x v="89"/>
    <n v="48"/>
    <n v="584"/>
    <n v="235"/>
    <n v="230"/>
  </r>
  <r>
    <x v="1"/>
    <n v="3"/>
    <d v="2015-09-09T00:00:00"/>
    <x v="7"/>
    <n v="29"/>
    <n v="576"/>
    <n v="211"/>
    <n v="304"/>
  </r>
  <r>
    <x v="2"/>
    <n v="4"/>
    <d v="2015-09-10T00:00:00"/>
    <x v="52"/>
    <n v="38"/>
    <n v="656"/>
    <n v="124"/>
    <n v="500"/>
  </r>
  <r>
    <x v="3"/>
    <n v="5"/>
    <d v="2015-09-11T00:00:00"/>
    <x v="107"/>
    <n v="61"/>
    <n v="640"/>
    <n v="228"/>
    <n v="254"/>
  </r>
  <r>
    <x v="4"/>
    <n v="6"/>
    <d v="2015-09-12T00:00:00"/>
    <x v="62"/>
    <n v="72"/>
    <n v="777"/>
    <n v="299"/>
    <n v="334"/>
  </r>
  <r>
    <x v="5"/>
    <n v="7"/>
    <d v="2015-09-13T00:00:00"/>
    <x v="49"/>
    <n v="66"/>
    <n v="762"/>
    <n v="251"/>
    <n v="509"/>
  </r>
  <r>
    <x v="6"/>
    <n v="1"/>
    <d v="2015-09-14T00:00:00"/>
    <x v="51"/>
    <n v="38"/>
    <n v="543"/>
    <n v="139"/>
    <n v="417"/>
  </r>
  <r>
    <x v="0"/>
    <n v="2"/>
    <d v="2015-09-15T00:00:00"/>
    <x v="99"/>
    <n v="42"/>
    <n v="746"/>
    <n v="243"/>
    <n v="463"/>
  </r>
  <r>
    <x v="1"/>
    <n v="3"/>
    <d v="2015-09-16T00:00:00"/>
    <x v="5"/>
    <n v="36"/>
    <n v="434"/>
    <n v="182"/>
    <n v="206"/>
  </r>
  <r>
    <x v="2"/>
    <n v="4"/>
    <d v="2015-09-17T00:00:00"/>
    <x v="18"/>
    <n v="59"/>
    <n v="399"/>
    <n v="222"/>
    <n v="460"/>
  </r>
  <r>
    <x v="3"/>
    <n v="5"/>
    <d v="2015-09-18T00:00:00"/>
    <x v="78"/>
    <n v="29"/>
    <n v="621"/>
    <n v="176"/>
    <n v="453"/>
  </r>
  <r>
    <x v="4"/>
    <n v="6"/>
    <d v="2015-09-19T00:00:00"/>
    <x v="46"/>
    <n v="77"/>
    <n v="818"/>
    <n v="377"/>
    <n v="495"/>
  </r>
  <r>
    <x v="5"/>
    <n v="7"/>
    <d v="2015-09-20T00:00:00"/>
    <x v="50"/>
    <n v="76"/>
    <n v="651"/>
    <n v="244"/>
    <n v="451"/>
  </r>
  <r>
    <x v="6"/>
    <n v="1"/>
    <d v="2015-09-21T00:00:00"/>
    <x v="108"/>
    <n v="62"/>
    <n v="545"/>
    <n v="258"/>
    <n v="528"/>
  </r>
  <r>
    <x v="0"/>
    <n v="2"/>
    <d v="2015-09-22T00:00:00"/>
    <x v="44"/>
    <n v="46"/>
    <n v="510"/>
    <n v="202"/>
    <n v="410"/>
  </r>
  <r>
    <x v="1"/>
    <n v="3"/>
    <d v="2015-09-23T00:00:00"/>
    <x v="0"/>
    <n v="53"/>
    <n v="618"/>
    <n v="250"/>
    <n v="351"/>
  </r>
  <r>
    <x v="2"/>
    <n v="4"/>
    <d v="2015-09-24T00:00:00"/>
    <x v="52"/>
    <n v="57"/>
    <n v="532"/>
    <n v="205"/>
    <n v="368"/>
  </r>
  <r>
    <x v="3"/>
    <n v="5"/>
    <d v="2015-09-25T00:00:00"/>
    <x v="69"/>
    <n v="51"/>
    <n v="445"/>
    <n v="143"/>
    <n v="547"/>
  </r>
  <r>
    <x v="4"/>
    <n v="6"/>
    <d v="2015-09-26T00:00:00"/>
    <x v="15"/>
    <n v="79"/>
    <n v="977"/>
    <n v="315"/>
    <n v="557"/>
  </r>
  <r>
    <x v="5"/>
    <n v="7"/>
    <d v="2015-09-27T00:00:00"/>
    <x v="78"/>
    <n v="62"/>
    <n v="718"/>
    <n v="140"/>
    <n v="431"/>
  </r>
  <r>
    <x v="6"/>
    <n v="1"/>
    <d v="2015-09-28T00:00:00"/>
    <x v="5"/>
    <n v="44"/>
    <n v="462"/>
    <n v="217"/>
    <n v="272"/>
  </r>
  <r>
    <x v="0"/>
    <n v="2"/>
    <d v="2015-09-29T00:00:00"/>
    <x v="53"/>
    <n v="44"/>
    <n v="369"/>
    <n v="143"/>
    <n v="260"/>
  </r>
  <r>
    <x v="1"/>
    <n v="3"/>
    <d v="2015-09-30T00:00:00"/>
    <x v="23"/>
    <n v="63"/>
    <n v="636"/>
    <n v="174"/>
    <n v="253"/>
  </r>
  <r>
    <x v="2"/>
    <n v="4"/>
    <d v="2015-10-01T00:00:00"/>
    <x v="68"/>
    <n v="44"/>
    <n v="602"/>
    <n v="267"/>
    <n v="436"/>
  </r>
  <r>
    <x v="3"/>
    <n v="5"/>
    <d v="2015-10-02T00:00:00"/>
    <x v="102"/>
    <n v="71"/>
    <n v="635"/>
    <n v="260"/>
    <n v="387"/>
  </r>
  <r>
    <x v="4"/>
    <n v="6"/>
    <d v="2015-10-03T00:00:00"/>
    <x v="27"/>
    <n v="63"/>
    <n v="966"/>
    <n v="268"/>
    <n v="634"/>
  </r>
  <r>
    <x v="5"/>
    <n v="7"/>
    <d v="2015-10-04T00:00:00"/>
    <x v="72"/>
    <n v="68"/>
    <n v="682"/>
    <n v="208"/>
    <n v="450"/>
  </r>
  <r>
    <x v="6"/>
    <n v="1"/>
    <d v="2015-10-05T00:00:00"/>
    <x v="7"/>
    <n v="39"/>
    <n v="653"/>
    <n v="262"/>
    <n v="424"/>
  </r>
  <r>
    <x v="0"/>
    <n v="2"/>
    <d v="2015-10-06T00:00:00"/>
    <x v="33"/>
    <n v="49"/>
    <n v="275"/>
    <n v="150"/>
    <n v="456"/>
  </r>
  <r>
    <x v="1"/>
    <n v="3"/>
    <d v="2015-10-07T00:00:00"/>
    <x v="18"/>
    <n v="40"/>
    <n v="849"/>
    <n v="243"/>
    <n v="348"/>
  </r>
  <r>
    <x v="2"/>
    <n v="4"/>
    <d v="2015-10-08T00:00:00"/>
    <x v="5"/>
    <n v="32"/>
    <n v="534"/>
    <n v="230"/>
    <n v="246"/>
  </r>
  <r>
    <x v="3"/>
    <n v="5"/>
    <d v="2015-10-09T00:00:00"/>
    <x v="43"/>
    <n v="91"/>
    <n v="719"/>
    <n v="216"/>
    <n v="685"/>
  </r>
  <r>
    <x v="4"/>
    <n v="6"/>
    <d v="2015-10-10T00:00:00"/>
    <x v="86"/>
    <n v="71"/>
    <n v="567"/>
    <n v="338"/>
    <n v="475"/>
  </r>
  <r>
    <x v="5"/>
    <n v="7"/>
    <d v="2015-10-11T00:00:00"/>
    <x v="81"/>
    <n v="38"/>
    <n v="515"/>
    <n v="290"/>
    <n v="453"/>
  </r>
  <r>
    <x v="6"/>
    <n v="1"/>
    <d v="2015-10-12T00:00:00"/>
    <x v="76"/>
    <n v="33"/>
    <n v="470"/>
    <n v="234"/>
    <n v="372"/>
  </r>
  <r>
    <x v="0"/>
    <n v="2"/>
    <d v="2015-10-13T00:00:00"/>
    <x v="25"/>
    <n v="44"/>
    <n v="539"/>
    <n v="228"/>
    <n v="354"/>
  </r>
  <r>
    <x v="1"/>
    <n v="3"/>
    <d v="2015-10-14T00:00:00"/>
    <x v="62"/>
    <n v="45"/>
    <n v="537"/>
    <n v="176"/>
    <n v="448"/>
  </r>
  <r>
    <x v="2"/>
    <n v="4"/>
    <d v="2015-10-15T00:00:00"/>
    <x v="61"/>
    <n v="42"/>
    <n v="549"/>
    <n v="192"/>
    <n v="492"/>
  </r>
  <r>
    <x v="3"/>
    <n v="5"/>
    <d v="2015-10-16T00:00:00"/>
    <x v="88"/>
    <n v="84"/>
    <n v="573"/>
    <n v="261"/>
    <n v="463"/>
  </r>
  <r>
    <x v="4"/>
    <n v="6"/>
    <d v="2015-10-17T00:00:00"/>
    <x v="5"/>
    <n v="76"/>
    <n v="566"/>
    <n v="349"/>
    <n v="686"/>
  </r>
  <r>
    <x v="5"/>
    <n v="7"/>
    <d v="2015-10-18T00:00:00"/>
    <x v="9"/>
    <n v="82"/>
    <n v="584"/>
    <n v="269"/>
    <n v="543"/>
  </r>
  <r>
    <x v="6"/>
    <n v="1"/>
    <d v="2015-10-19T00:00:00"/>
    <x v="33"/>
    <n v="37"/>
    <n v="589"/>
    <n v="187"/>
    <n v="298"/>
  </r>
  <r>
    <x v="0"/>
    <n v="2"/>
    <d v="2015-10-20T00:00:00"/>
    <x v="17"/>
    <n v="38"/>
    <n v="650"/>
    <n v="161"/>
    <n v="337"/>
  </r>
  <r>
    <x v="1"/>
    <n v="3"/>
    <d v="2015-10-21T00:00:00"/>
    <x v="10"/>
    <n v="47"/>
    <n v="386"/>
    <n v="203"/>
    <n v="316"/>
  </r>
  <r>
    <x v="2"/>
    <n v="4"/>
    <d v="2015-10-22T00:00:00"/>
    <x v="15"/>
    <n v="64"/>
    <n v="506"/>
    <n v="235"/>
    <n v="316"/>
  </r>
  <r>
    <x v="3"/>
    <n v="5"/>
    <d v="2015-10-23T00:00:00"/>
    <x v="49"/>
    <n v="45"/>
    <n v="826"/>
    <n v="275"/>
    <n v="361"/>
  </r>
  <r>
    <x v="4"/>
    <n v="6"/>
    <d v="2015-10-24T00:00:00"/>
    <x v="28"/>
    <n v="82"/>
    <n v="689"/>
    <n v="275"/>
    <n v="370"/>
  </r>
  <r>
    <x v="5"/>
    <n v="7"/>
    <d v="2015-10-25T00:00:00"/>
    <x v="68"/>
    <n v="87"/>
    <n v="465"/>
    <n v="280"/>
    <n v="528"/>
  </r>
  <r>
    <x v="6"/>
    <n v="1"/>
    <d v="2015-10-26T00:00:00"/>
    <x v="1"/>
    <n v="62"/>
    <n v="386"/>
    <n v="110"/>
    <n v="379"/>
  </r>
  <r>
    <x v="0"/>
    <n v="2"/>
    <d v="2015-10-27T00:00:00"/>
    <x v="16"/>
    <n v="44"/>
    <n v="310"/>
    <n v="137"/>
    <n v="287"/>
  </r>
  <r>
    <x v="1"/>
    <n v="3"/>
    <d v="2015-10-28T00:00:00"/>
    <x v="33"/>
    <n v="54"/>
    <n v="358"/>
    <n v="176"/>
    <n v="531"/>
  </r>
  <r>
    <x v="2"/>
    <n v="4"/>
    <d v="2015-10-29T00:00:00"/>
    <x v="20"/>
    <n v="61"/>
    <n v="581"/>
    <n v="73"/>
    <n v="303"/>
  </r>
  <r>
    <x v="3"/>
    <n v="5"/>
    <d v="2015-10-30T00:00:00"/>
    <x v="1"/>
    <n v="77"/>
    <n v="348"/>
    <n v="258"/>
    <n v="345"/>
  </r>
  <r>
    <x v="4"/>
    <n v="6"/>
    <d v="2015-10-31T00:00:00"/>
    <x v="109"/>
    <n v="52"/>
    <n v="441"/>
    <n v="221"/>
    <n v="340"/>
  </r>
  <r>
    <x v="5"/>
    <n v="7"/>
    <d v="2015-11-01T00:00:00"/>
    <x v="50"/>
    <n v="80"/>
    <n v="981"/>
    <n v="123"/>
    <n v="417"/>
  </r>
  <r>
    <x v="6"/>
    <n v="1"/>
    <d v="2015-11-02T00:00:00"/>
    <x v="8"/>
    <n v="39"/>
    <n v="462"/>
    <n v="149"/>
    <n v="286"/>
  </r>
  <r>
    <x v="0"/>
    <n v="2"/>
    <d v="2015-11-03T00:00:00"/>
    <x v="18"/>
    <n v="48"/>
    <n v="403"/>
    <n v="138"/>
    <n v="419"/>
  </r>
  <r>
    <x v="1"/>
    <n v="3"/>
    <d v="2015-11-04T00:00:00"/>
    <x v="61"/>
    <n v="37"/>
    <n v="452"/>
    <n v="160"/>
    <n v="234"/>
  </r>
  <r>
    <x v="2"/>
    <n v="4"/>
    <d v="2015-11-05T00:00:00"/>
    <x v="35"/>
    <n v="38"/>
    <n v="514"/>
    <n v="223"/>
    <n v="344"/>
  </r>
  <r>
    <x v="3"/>
    <n v="5"/>
    <d v="2015-11-06T00:00:00"/>
    <x v="31"/>
    <n v="57"/>
    <n v="533"/>
    <n v="245"/>
    <n v="469"/>
  </r>
  <r>
    <x v="4"/>
    <n v="6"/>
    <d v="2015-11-07T00:00:00"/>
    <x v="86"/>
    <n v="73"/>
    <n v="612"/>
    <n v="166"/>
    <n v="333"/>
  </r>
  <r>
    <x v="5"/>
    <n v="7"/>
    <d v="2015-11-08T00:00:00"/>
    <x v="39"/>
    <n v="62"/>
    <n v="646"/>
    <n v="189"/>
    <n v="473"/>
  </r>
  <r>
    <x v="6"/>
    <n v="1"/>
    <d v="2015-11-09T00:00:00"/>
    <x v="59"/>
    <n v="46"/>
    <n v="523"/>
    <n v="247"/>
    <n v="336"/>
  </r>
  <r>
    <x v="0"/>
    <n v="2"/>
    <d v="2015-11-10T00:00:00"/>
    <x v="72"/>
    <n v="66"/>
    <n v="713"/>
    <n v="172"/>
    <n v="404"/>
  </r>
  <r>
    <x v="1"/>
    <n v="3"/>
    <d v="2015-11-11T00:00:00"/>
    <x v="11"/>
    <n v="38"/>
    <n v="628"/>
    <n v="157"/>
    <n v="237"/>
  </r>
  <r>
    <x v="2"/>
    <n v="4"/>
    <d v="2015-11-12T00:00:00"/>
    <x v="43"/>
    <n v="52"/>
    <n v="485"/>
    <n v="142"/>
    <n v="271"/>
  </r>
  <r>
    <x v="3"/>
    <n v="5"/>
    <d v="2015-11-13T00:00:00"/>
    <x v="11"/>
    <n v="48"/>
    <n v="614"/>
    <n v="169"/>
    <n v="265"/>
  </r>
  <r>
    <x v="4"/>
    <n v="6"/>
    <d v="2015-11-14T00:00:00"/>
    <x v="107"/>
    <n v="35"/>
    <n v="792"/>
    <n v="147"/>
    <n v="580"/>
  </r>
  <r>
    <x v="5"/>
    <n v="7"/>
    <d v="2015-11-15T00:00:00"/>
    <x v="62"/>
    <n v="32"/>
    <n v="529"/>
    <n v="83"/>
    <n v="425"/>
  </r>
  <r>
    <x v="6"/>
    <n v="1"/>
    <d v="2015-11-16T00:00:00"/>
    <x v="11"/>
    <n v="66"/>
    <n v="472"/>
    <n v="172"/>
    <n v="480"/>
  </r>
  <r>
    <x v="0"/>
    <n v="2"/>
    <d v="2015-11-17T00:00:00"/>
    <x v="19"/>
    <n v="45"/>
    <n v="699"/>
    <n v="165"/>
    <n v="572"/>
  </r>
  <r>
    <x v="1"/>
    <n v="3"/>
    <d v="2015-11-18T00:00:00"/>
    <x v="6"/>
    <n v="59"/>
    <n v="375"/>
    <n v="180"/>
    <n v="436"/>
  </r>
  <r>
    <x v="2"/>
    <n v="4"/>
    <d v="2015-11-19T00:00:00"/>
    <x v="68"/>
    <n v="63"/>
    <n v="384"/>
    <n v="115"/>
    <n v="369"/>
  </r>
  <r>
    <x v="3"/>
    <n v="5"/>
    <d v="2015-11-20T00:00:00"/>
    <x v="3"/>
    <n v="73"/>
    <n v="490"/>
    <n v="224"/>
    <n v="570"/>
  </r>
  <r>
    <x v="4"/>
    <n v="6"/>
    <d v="2015-11-21T00:00:00"/>
    <x v="27"/>
    <n v="74"/>
    <n v="799"/>
    <n v="308"/>
    <n v="470"/>
  </r>
  <r>
    <x v="5"/>
    <n v="7"/>
    <d v="2015-11-22T00:00:00"/>
    <x v="86"/>
    <n v="44"/>
    <n v="564"/>
    <n v="225"/>
    <n v="269"/>
  </r>
  <r>
    <x v="6"/>
    <n v="1"/>
    <d v="2015-11-23T00:00:00"/>
    <x v="50"/>
    <n v="40"/>
    <n v="285"/>
    <n v="179"/>
    <n v="318"/>
  </r>
  <r>
    <x v="0"/>
    <n v="2"/>
    <d v="2015-11-24T00:00:00"/>
    <x v="8"/>
    <n v="41"/>
    <n v="355"/>
    <n v="124"/>
    <n v="332"/>
  </r>
  <r>
    <x v="1"/>
    <n v="3"/>
    <d v="2015-11-25T00:00:00"/>
    <x v="39"/>
    <n v="52"/>
    <n v="467"/>
    <n v="176"/>
    <n v="461"/>
  </r>
  <r>
    <x v="2"/>
    <n v="4"/>
    <d v="2015-11-26T00:00:00"/>
    <x v="16"/>
    <n v="53"/>
    <n v="554"/>
    <n v="122"/>
    <n v="344"/>
  </r>
  <r>
    <x v="3"/>
    <n v="5"/>
    <d v="2015-11-27T00:00:00"/>
    <x v="31"/>
    <n v="67"/>
    <n v="559"/>
    <n v="191"/>
    <n v="391"/>
  </r>
  <r>
    <x v="4"/>
    <n v="6"/>
    <d v="2015-11-28T00:00:00"/>
    <x v="27"/>
    <n v="86"/>
    <n v="596"/>
    <n v="197"/>
    <n v="389"/>
  </r>
  <r>
    <x v="5"/>
    <n v="7"/>
    <d v="2015-11-29T00:00:00"/>
    <x v="79"/>
    <n v="63"/>
    <n v="532"/>
    <n v="196"/>
    <n v="626"/>
  </r>
  <r>
    <x v="6"/>
    <n v="1"/>
    <d v="2015-11-30T00:00:00"/>
    <x v="61"/>
    <n v="54"/>
    <n v="329"/>
    <n v="145"/>
    <n v="659"/>
  </r>
  <r>
    <x v="0"/>
    <n v="2"/>
    <d v="2015-12-01T00:00:00"/>
    <x v="72"/>
    <n v="52"/>
    <n v="361"/>
    <n v="148"/>
    <n v="368"/>
  </r>
  <r>
    <x v="1"/>
    <n v="3"/>
    <d v="2015-12-02T00:00:00"/>
    <x v="6"/>
    <n v="61"/>
    <n v="398"/>
    <n v="156"/>
    <n v="358"/>
  </r>
  <r>
    <x v="2"/>
    <n v="4"/>
    <d v="2015-12-03T00:00:00"/>
    <x v="41"/>
    <n v="47"/>
    <n v="345"/>
    <n v="165"/>
    <n v="439"/>
  </r>
  <r>
    <x v="3"/>
    <n v="5"/>
    <d v="2015-12-04T00:00:00"/>
    <x v="78"/>
    <n v="61"/>
    <n v="678"/>
    <n v="192"/>
    <n v="624"/>
  </r>
  <r>
    <x v="4"/>
    <n v="6"/>
    <d v="2015-12-05T00:00:00"/>
    <x v="62"/>
    <n v="51"/>
    <n v="535"/>
    <n v="156"/>
    <n v="547"/>
  </r>
  <r>
    <x v="5"/>
    <n v="7"/>
    <d v="2015-12-06T00:00:00"/>
    <x v="78"/>
    <n v="45"/>
    <n v="734"/>
    <n v="199"/>
    <n v="453"/>
  </r>
  <r>
    <x v="6"/>
    <n v="1"/>
    <d v="2015-12-07T00:00:00"/>
    <x v="99"/>
    <n v="72"/>
    <n v="846"/>
    <n v="185"/>
    <n v="384"/>
  </r>
  <r>
    <x v="0"/>
    <n v="2"/>
    <d v="2015-12-08T00:00:00"/>
    <x v="0"/>
    <n v="48"/>
    <n v="467"/>
    <n v="188"/>
    <n v="317"/>
  </r>
  <r>
    <x v="1"/>
    <n v="3"/>
    <d v="2015-12-09T00:00:00"/>
    <x v="72"/>
    <n v="51"/>
    <n v="562"/>
    <n v="134"/>
    <n v="434"/>
  </r>
  <r>
    <x v="2"/>
    <n v="4"/>
    <d v="2015-12-10T00:00:00"/>
    <x v="70"/>
    <n v="48"/>
    <n v="728"/>
    <n v="164"/>
    <n v="445"/>
  </r>
  <r>
    <x v="3"/>
    <n v="5"/>
    <d v="2015-12-11T00:00:00"/>
    <x v="110"/>
    <n v="70"/>
    <n v="907"/>
    <n v="274"/>
    <n v="504"/>
  </r>
  <r>
    <x v="4"/>
    <n v="6"/>
    <d v="2015-12-12T00:00:00"/>
    <x v="60"/>
    <n v="58"/>
    <n v="590"/>
    <n v="262"/>
    <n v="423"/>
  </r>
  <r>
    <x v="5"/>
    <n v="7"/>
    <d v="2015-12-13T00:00:00"/>
    <x v="44"/>
    <n v="77"/>
    <n v="707"/>
    <n v="185"/>
    <n v="490"/>
  </r>
  <r>
    <x v="6"/>
    <n v="1"/>
    <d v="2015-12-14T00:00:00"/>
    <x v="29"/>
    <n v="70"/>
    <n v="404"/>
    <n v="198"/>
    <n v="380"/>
  </r>
  <r>
    <x v="0"/>
    <n v="2"/>
    <d v="2015-12-15T00:00:00"/>
    <x v="55"/>
    <n v="60"/>
    <n v="444"/>
    <n v="174"/>
    <n v="272"/>
  </r>
  <r>
    <x v="1"/>
    <n v="3"/>
    <d v="2015-12-16T00:00:00"/>
    <x v="23"/>
    <n v="48"/>
    <n v="598"/>
    <n v="155"/>
    <n v="419"/>
  </r>
  <r>
    <x v="2"/>
    <n v="4"/>
    <d v="2015-12-17T00:00:00"/>
    <x v="24"/>
    <n v="54"/>
    <n v="638"/>
    <n v="107"/>
    <n v="341"/>
  </r>
  <r>
    <x v="3"/>
    <n v="5"/>
    <d v="2015-12-18T00:00:00"/>
    <x v="26"/>
    <n v="63"/>
    <n v="402"/>
    <n v="154"/>
    <n v="327"/>
  </r>
  <r>
    <x v="4"/>
    <n v="6"/>
    <d v="2015-12-19T00:00:00"/>
    <x v="111"/>
    <n v="76"/>
    <n v="589"/>
    <n v="168"/>
    <n v="439"/>
  </r>
  <r>
    <x v="5"/>
    <n v="7"/>
    <d v="2015-12-20T00:00:00"/>
    <x v="54"/>
    <n v="62"/>
    <n v="657"/>
    <n v="151"/>
    <n v="477"/>
  </r>
  <r>
    <x v="6"/>
    <n v="1"/>
    <d v="2015-12-21T00:00:00"/>
    <x v="35"/>
    <n v="46"/>
    <n v="570"/>
    <n v="156"/>
    <n v="238"/>
  </r>
  <r>
    <x v="0"/>
    <n v="2"/>
    <d v="2015-12-22T00:00:00"/>
    <x v="26"/>
    <n v="53"/>
    <n v="420"/>
    <n v="134"/>
    <n v="420"/>
  </r>
  <r>
    <x v="1"/>
    <n v="3"/>
    <d v="2015-12-23T00:00:00"/>
    <x v="29"/>
    <n v="44"/>
    <n v="505"/>
    <n v="156"/>
    <n v="375"/>
  </r>
  <r>
    <x v="2"/>
    <n v="4"/>
    <d v="2015-12-24T00:00:00"/>
    <x v="41"/>
    <n v="46"/>
    <n v="564"/>
    <n v="237"/>
    <n v="405"/>
  </r>
  <r>
    <x v="3"/>
    <n v="5"/>
    <d v="2015-12-25T00:00:00"/>
    <x v="10"/>
    <n v="37"/>
    <n v="838"/>
    <n v="240"/>
    <n v="581"/>
  </r>
  <r>
    <x v="4"/>
    <n v="6"/>
    <d v="2015-12-26T00:00:00"/>
    <x v="27"/>
    <n v="46"/>
    <n v="445"/>
    <n v="255"/>
    <n v="488"/>
  </r>
  <r>
    <x v="5"/>
    <n v="7"/>
    <d v="2015-12-27T00:00:00"/>
    <x v="66"/>
    <n v="49"/>
    <n v="700"/>
    <n v="265"/>
    <n v="483"/>
  </r>
  <r>
    <x v="6"/>
    <n v="1"/>
    <d v="2015-12-28T00:00:00"/>
    <x v="23"/>
    <n v="45"/>
    <n v="605"/>
    <n v="69"/>
    <n v="408"/>
  </r>
  <r>
    <x v="0"/>
    <n v="2"/>
    <d v="2015-12-29T00:00:00"/>
    <x v="20"/>
    <n v="56"/>
    <n v="508"/>
    <n v="185"/>
    <n v="452"/>
  </r>
  <r>
    <x v="1"/>
    <n v="3"/>
    <d v="2015-12-30T00:00:00"/>
    <x v="12"/>
    <n v="28"/>
    <n v="458"/>
    <n v="141"/>
    <n v="356"/>
  </r>
  <r>
    <x v="2"/>
    <n v="4"/>
    <d v="2015-12-31T00:00:00"/>
    <x v="24"/>
    <n v="56"/>
    <n v="491"/>
    <n v="190"/>
    <n v="446"/>
  </r>
  <r>
    <x v="7"/>
    <m/>
    <m/>
    <x v="1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E8A28-59CC-2043-AA74-9C3634B3458A}" name="PivotTable19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36:X44" firstHeaderRow="1" firstDataRow="1" firstDataCol="1"/>
  <pivotFields count="8">
    <pivotField axis="axisRow" showAll="0">
      <items count="9">
        <item x="5"/>
        <item x="6"/>
        <item x="0"/>
        <item x="1"/>
        <item x="2"/>
        <item x="3"/>
        <item x="4"/>
        <item h="1" x="7"/>
        <item t="default"/>
      </items>
    </pivotField>
    <pivotField showAll="0"/>
    <pivotField showAll="0"/>
    <pivotField dataField="1" showAll="0">
      <items count="114">
        <item x="74"/>
        <item x="101"/>
        <item x="98"/>
        <item x="83"/>
        <item x="77"/>
        <item x="67"/>
        <item x="40"/>
        <item x="63"/>
        <item x="2"/>
        <item x="13"/>
        <item x="96"/>
        <item x="76"/>
        <item x="56"/>
        <item x="75"/>
        <item x="60"/>
        <item x="89"/>
        <item x="38"/>
        <item x="65"/>
        <item x="47"/>
        <item x="14"/>
        <item x="6"/>
        <item x="21"/>
        <item x="25"/>
        <item x="12"/>
        <item x="28"/>
        <item x="53"/>
        <item x="24"/>
        <item x="30"/>
        <item x="17"/>
        <item x="34"/>
        <item x="33"/>
        <item x="5"/>
        <item x="7"/>
        <item x="29"/>
        <item x="35"/>
        <item x="8"/>
        <item x="39"/>
        <item x="51"/>
        <item x="23"/>
        <item x="44"/>
        <item x="0"/>
        <item x="22"/>
        <item x="18"/>
        <item x="61"/>
        <item x="31"/>
        <item x="32"/>
        <item x="72"/>
        <item x="68"/>
        <item x="41"/>
        <item x="50"/>
        <item x="3"/>
        <item x="10"/>
        <item x="1"/>
        <item x="43"/>
        <item x="20"/>
        <item x="15"/>
        <item x="19"/>
        <item x="11"/>
        <item x="16"/>
        <item x="69"/>
        <item x="70"/>
        <item x="57"/>
        <item x="52"/>
        <item x="64"/>
        <item x="26"/>
        <item x="79"/>
        <item x="86"/>
        <item x="54"/>
        <item x="55"/>
        <item x="49"/>
        <item x="78"/>
        <item x="48"/>
        <item x="82"/>
        <item x="4"/>
        <item x="27"/>
        <item x="73"/>
        <item x="62"/>
        <item x="45"/>
        <item x="46"/>
        <item x="59"/>
        <item x="9"/>
        <item x="36"/>
        <item x="80"/>
        <item x="37"/>
        <item x="71"/>
        <item x="88"/>
        <item x="84"/>
        <item x="92"/>
        <item x="91"/>
        <item x="42"/>
        <item x="99"/>
        <item x="104"/>
        <item x="107"/>
        <item x="90"/>
        <item x="95"/>
        <item x="109"/>
        <item x="66"/>
        <item x="93"/>
        <item x="102"/>
        <item x="87"/>
        <item x="58"/>
        <item x="81"/>
        <item x="94"/>
        <item x="97"/>
        <item x="105"/>
        <item x="100"/>
        <item x="106"/>
        <item x="111"/>
        <item x="85"/>
        <item x="108"/>
        <item x="110"/>
        <item x="103"/>
        <item x="11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ak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607F0-A916-2D40-945A-53340C3B3718}" name="PivotTable18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36:AK46" firstHeaderRow="1" firstDataRow="2" firstDataCol="1"/>
  <pivotFields count="10">
    <pivotField axis="axisRow" showAll="0">
      <items count="9">
        <item x="5"/>
        <item x="6"/>
        <item x="0"/>
        <item x="1"/>
        <item x="2"/>
        <item x="3"/>
        <item x="4"/>
        <item x="7"/>
        <item t="default"/>
      </items>
    </pivotField>
    <pivotField showAll="0"/>
    <pivotField showAll="0"/>
    <pivotField dataField="1" showAll="0">
      <items count="114">
        <item x="74"/>
        <item x="101"/>
        <item x="98"/>
        <item x="83"/>
        <item x="77"/>
        <item x="67"/>
        <item x="40"/>
        <item x="63"/>
        <item x="2"/>
        <item x="13"/>
        <item x="96"/>
        <item x="76"/>
        <item x="56"/>
        <item x="75"/>
        <item x="60"/>
        <item x="89"/>
        <item x="38"/>
        <item x="65"/>
        <item x="47"/>
        <item x="14"/>
        <item x="6"/>
        <item x="21"/>
        <item x="25"/>
        <item x="12"/>
        <item x="28"/>
        <item x="53"/>
        <item x="24"/>
        <item x="30"/>
        <item x="17"/>
        <item x="34"/>
        <item x="33"/>
        <item x="5"/>
        <item x="7"/>
        <item x="29"/>
        <item x="35"/>
        <item x="8"/>
        <item x="39"/>
        <item x="51"/>
        <item x="23"/>
        <item x="44"/>
        <item x="0"/>
        <item x="22"/>
        <item x="18"/>
        <item x="61"/>
        <item x="31"/>
        <item x="32"/>
        <item x="72"/>
        <item x="68"/>
        <item x="41"/>
        <item x="50"/>
        <item x="3"/>
        <item x="10"/>
        <item x="1"/>
        <item x="43"/>
        <item x="20"/>
        <item x="15"/>
        <item x="19"/>
        <item x="11"/>
        <item x="16"/>
        <item x="69"/>
        <item x="70"/>
        <item x="57"/>
        <item x="52"/>
        <item x="64"/>
        <item x="26"/>
        <item x="79"/>
        <item x="86"/>
        <item x="54"/>
        <item x="55"/>
        <item x="49"/>
        <item x="78"/>
        <item x="48"/>
        <item x="82"/>
        <item x="4"/>
        <item x="27"/>
        <item x="73"/>
        <item x="62"/>
        <item x="45"/>
        <item x="46"/>
        <item x="59"/>
        <item x="9"/>
        <item x="36"/>
        <item x="80"/>
        <item x="37"/>
        <item x="71"/>
        <item x="88"/>
        <item x="84"/>
        <item x="92"/>
        <item x="91"/>
        <item x="42"/>
        <item x="99"/>
        <item x="104"/>
        <item x="107"/>
        <item x="90"/>
        <item x="95"/>
        <item x="109"/>
        <item x="66"/>
        <item x="93"/>
        <item x="102"/>
        <item x="87"/>
        <item x="58"/>
        <item x="81"/>
        <item x="94"/>
        <item x="97"/>
        <item x="105"/>
        <item x="100"/>
        <item x="106"/>
        <item x="111"/>
        <item x="85"/>
        <item x="108"/>
        <item x="110"/>
        <item x="103"/>
        <item x="112"/>
        <item t="default"/>
      </items>
    </pivotField>
    <pivotField showAll="0"/>
    <pivotField showAll="0"/>
    <pivotField showAll="0"/>
    <pivotField showAll="0"/>
    <pivotField showAll="0">
      <items count="628">
        <item x="518"/>
        <item x="450"/>
        <item x="94"/>
        <item x="484"/>
        <item x="74"/>
        <item x="42"/>
        <item x="136"/>
        <item x="66"/>
        <item x="105"/>
        <item x="2"/>
        <item x="75"/>
        <item x="87"/>
        <item x="368"/>
        <item x="453"/>
        <item x="602"/>
        <item x="265"/>
        <item x="587"/>
        <item x="489"/>
        <item x="82"/>
        <item x="536"/>
        <item x="40"/>
        <item x="279"/>
        <item x="541"/>
        <item x="156"/>
        <item x="53"/>
        <item x="59"/>
        <item x="349"/>
        <item x="609"/>
        <item x="238"/>
        <item x="274"/>
        <item x="95"/>
        <item x="62"/>
        <item x="80"/>
        <item x="610"/>
        <item x="461"/>
        <item x="508"/>
        <item x="69"/>
        <item x="326"/>
        <item x="0"/>
        <item x="503"/>
        <item x="429"/>
        <item x="254"/>
        <item x="190"/>
        <item x="217"/>
        <item x="73"/>
        <item x="61"/>
        <item x="479"/>
        <item x="140"/>
        <item x="211"/>
        <item x="126"/>
        <item x="128"/>
        <item x="457"/>
        <item x="344"/>
        <item x="362"/>
        <item x="174"/>
        <item x="218"/>
        <item x="301"/>
        <item x="604"/>
        <item x="20"/>
        <item x="476"/>
        <item x="525"/>
        <item x="187"/>
        <item x="186"/>
        <item x="34"/>
        <item x="352"/>
        <item x="266"/>
        <item x="55"/>
        <item x="242"/>
        <item x="504"/>
        <item x="399"/>
        <item x="431"/>
        <item x="109"/>
        <item x="15"/>
        <item x="119"/>
        <item x="21"/>
        <item x="506"/>
        <item x="321"/>
        <item x="110"/>
        <item x="591"/>
        <item x="171"/>
        <item x="295"/>
        <item x="339"/>
        <item x="460"/>
        <item x="115"/>
        <item x="196"/>
        <item x="534"/>
        <item x="19"/>
        <item x="458"/>
        <item x="552"/>
        <item x="523"/>
        <item x="146"/>
        <item x="8"/>
        <item x="302"/>
        <item x="466"/>
        <item x="86"/>
        <item x="385"/>
        <item x="263"/>
        <item x="496"/>
        <item x="222"/>
        <item x="356"/>
        <item x="389"/>
        <item x="337"/>
        <item x="205"/>
        <item x="150"/>
        <item x="304"/>
        <item x="322"/>
        <item x="297"/>
        <item x="207"/>
        <item x="473"/>
        <item x="46"/>
        <item x="181"/>
        <item x="264"/>
        <item x="333"/>
        <item x="281"/>
        <item x="258"/>
        <item x="22"/>
        <item x="622"/>
        <item x="6"/>
        <item x="98"/>
        <item x="14"/>
        <item x="259"/>
        <item x="60"/>
        <item x="81"/>
        <item x="621"/>
        <item x="402"/>
        <item x="483"/>
        <item x="311"/>
        <item x="464"/>
        <item x="253"/>
        <item x="312"/>
        <item x="316"/>
        <item x="374"/>
        <item x="111"/>
        <item x="9"/>
        <item x="294"/>
        <item x="317"/>
        <item x="230"/>
        <item x="36"/>
        <item x="243"/>
        <item x="487"/>
        <item x="27"/>
        <item x="392"/>
        <item x="120"/>
        <item x="613"/>
        <item x="197"/>
        <item x="35"/>
        <item x="122"/>
        <item x="275"/>
        <item x="249"/>
        <item x="310"/>
        <item x="139"/>
        <item x="447"/>
        <item x="52"/>
        <item x="472"/>
        <item x="287"/>
        <item x="616"/>
        <item x="554"/>
        <item x="546"/>
        <item x="284"/>
        <item x="28"/>
        <item x="289"/>
        <item x="514"/>
        <item x="607"/>
        <item x="225"/>
        <item x="133"/>
        <item x="116"/>
        <item x="482"/>
        <item x="318"/>
        <item x="442"/>
        <item x="535"/>
        <item x="382"/>
        <item x="283"/>
        <item x="280"/>
        <item x="161"/>
        <item x="102"/>
        <item x="343"/>
        <item x="191"/>
        <item x="405"/>
        <item x="175"/>
        <item x="103"/>
        <item x="390"/>
        <item x="359"/>
        <item x="234"/>
        <item x="141"/>
        <item x="354"/>
        <item x="559"/>
        <item x="271"/>
        <item x="229"/>
        <item x="353"/>
        <item x="212"/>
        <item x="85"/>
        <item x="202"/>
        <item x="530"/>
        <item x="350"/>
        <item x="449"/>
        <item x="142"/>
        <item x="578"/>
        <item x="7"/>
        <item x="510"/>
        <item x="26"/>
        <item x="395"/>
        <item x="309"/>
        <item x="313"/>
        <item x="406"/>
        <item x="527"/>
        <item x="151"/>
        <item x="124"/>
        <item x="155"/>
        <item x="224"/>
        <item x="420"/>
        <item x="360"/>
        <item x="365"/>
        <item x="419"/>
        <item x="305"/>
        <item x="573"/>
        <item x="93"/>
        <item x="490"/>
        <item x="25"/>
        <item x="288"/>
        <item x="485"/>
        <item x="220"/>
        <item x="599"/>
        <item x="226"/>
        <item x="76"/>
        <item x="129"/>
        <item x="107"/>
        <item x="239"/>
        <item x="188"/>
        <item x="39"/>
        <item x="18"/>
        <item x="41"/>
        <item x="88"/>
        <item x="579"/>
        <item x="454"/>
        <item x="575"/>
        <item x="213"/>
        <item x="83"/>
        <item x="104"/>
        <item x="342"/>
        <item x="38"/>
        <item x="363"/>
        <item x="345"/>
        <item x="33"/>
        <item x="384"/>
        <item x="11"/>
        <item x="373"/>
        <item x="497"/>
        <item x="386"/>
        <item x="443"/>
        <item x="391"/>
        <item x="381"/>
        <item x="145"/>
        <item x="600"/>
        <item x="132"/>
        <item x="206"/>
        <item x="357"/>
        <item x="278"/>
        <item x="172"/>
        <item x="331"/>
        <item x="56"/>
        <item x="596"/>
        <item x="430"/>
        <item x="469"/>
        <item x="48"/>
        <item x="210"/>
        <item x="114"/>
        <item x="325"/>
        <item x="543"/>
        <item x="532"/>
        <item x="89"/>
        <item x="219"/>
        <item x="183"/>
        <item x="341"/>
        <item x="185"/>
        <item x="51"/>
        <item x="135"/>
        <item x="494"/>
        <item x="180"/>
        <item x="408"/>
        <item x="112"/>
        <item x="340"/>
        <item x="193"/>
        <item x="570"/>
        <item x="50"/>
        <item x="298"/>
        <item x="481"/>
        <item x="540"/>
        <item x="396"/>
        <item x="167"/>
        <item x="335"/>
        <item x="252"/>
        <item x="182"/>
        <item x="291"/>
        <item x="216"/>
        <item x="1"/>
        <item x="414"/>
        <item x="47"/>
        <item x="507"/>
        <item x="231"/>
        <item x="268"/>
        <item x="168"/>
        <item x="23"/>
        <item x="54"/>
        <item x="286"/>
        <item x="209"/>
        <item x="12"/>
        <item x="478"/>
        <item x="439"/>
        <item x="290"/>
        <item x="585"/>
        <item x="270"/>
        <item x="437"/>
        <item x="237"/>
        <item x="121"/>
        <item x="611"/>
        <item x="200"/>
        <item x="367"/>
        <item x="625"/>
        <item x="31"/>
        <item x="410"/>
        <item x="68"/>
        <item x="393"/>
        <item x="118"/>
        <item x="91"/>
        <item x="432"/>
        <item x="436"/>
        <item x="417"/>
        <item x="67"/>
        <item x="475"/>
        <item x="400"/>
        <item x="551"/>
        <item x="24"/>
        <item x="330"/>
        <item x="29"/>
        <item x="348"/>
        <item x="498"/>
        <item x="92"/>
        <item x="16"/>
        <item x="597"/>
        <item x="377"/>
        <item x="201"/>
        <item x="324"/>
        <item x="526"/>
        <item x="323"/>
        <item x="522"/>
        <item x="245"/>
        <item x="99"/>
        <item x="199"/>
        <item x="300"/>
        <item x="293"/>
        <item x="480"/>
        <item x="248"/>
        <item x="303"/>
        <item x="198"/>
        <item x="166"/>
        <item x="125"/>
        <item x="160"/>
        <item x="336"/>
        <item x="77"/>
        <item x="240"/>
        <item x="425"/>
        <item x="407"/>
        <item x="152"/>
        <item x="257"/>
        <item x="332"/>
        <item x="370"/>
        <item x="221"/>
        <item x="10"/>
        <item x="165"/>
        <item x="149"/>
        <item x="459"/>
        <item x="327"/>
        <item x="143"/>
        <item x="515"/>
        <item x="134"/>
        <item x="571"/>
        <item x="474"/>
        <item x="247"/>
        <item x="398"/>
        <item x="366"/>
        <item x="555"/>
        <item x="451"/>
        <item x="179"/>
        <item x="346"/>
        <item x="619"/>
        <item x="605"/>
        <item x="488"/>
        <item x="403"/>
        <item x="262"/>
        <item x="260"/>
        <item x="567"/>
        <item x="471"/>
        <item x="71"/>
        <item x="3"/>
        <item x="108"/>
        <item x="319"/>
        <item x="17"/>
        <item x="329"/>
        <item x="176"/>
        <item x="306"/>
        <item x="49"/>
        <item x="246"/>
        <item x="127"/>
        <item x="163"/>
        <item x="117"/>
        <item x="380"/>
        <item x="203"/>
        <item x="113"/>
        <item x="465"/>
        <item x="269"/>
        <item x="580"/>
        <item x="90"/>
        <item x="159"/>
        <item x="45"/>
        <item x="192"/>
        <item x="277"/>
        <item x="524"/>
        <item x="547"/>
        <item x="531"/>
        <item x="521"/>
        <item x="255"/>
        <item x="147"/>
        <item x="84"/>
        <item x="588"/>
        <item x="595"/>
        <item x="467"/>
        <item x="351"/>
        <item x="70"/>
        <item x="153"/>
        <item x="273"/>
        <item x="444"/>
        <item x="308"/>
        <item x="215"/>
        <item x="394"/>
        <item x="251"/>
        <item x="79"/>
        <item x="446"/>
        <item x="227"/>
        <item x="296"/>
        <item x="421"/>
        <item x="448"/>
        <item x="100"/>
        <item x="131"/>
        <item x="347"/>
        <item x="537"/>
        <item x="500"/>
        <item x="569"/>
        <item x="415"/>
        <item x="250"/>
        <item x="157"/>
        <item x="272"/>
        <item x="137"/>
        <item x="533"/>
        <item x="173"/>
        <item x="617"/>
        <item x="63"/>
        <item x="96"/>
        <item x="371"/>
        <item x="455"/>
        <item x="589"/>
        <item x="320"/>
        <item x="144"/>
        <item x="13"/>
        <item x="519"/>
        <item x="58"/>
        <item x="338"/>
        <item x="561"/>
        <item x="315"/>
        <item x="379"/>
        <item x="492"/>
        <item x="553"/>
        <item x="233"/>
        <item x="583"/>
        <item x="177"/>
        <item x="493"/>
        <item x="486"/>
        <item x="235"/>
        <item x="426"/>
        <item x="30"/>
        <item x="101"/>
        <item x="375"/>
        <item x="612"/>
        <item x="372"/>
        <item x="513"/>
        <item x="505"/>
        <item x="424"/>
        <item x="433"/>
        <item x="517"/>
        <item x="241"/>
        <item x="411"/>
        <item x="462"/>
        <item x="568"/>
        <item x="32"/>
        <item x="620"/>
        <item x="158"/>
        <item x="440"/>
        <item x="501"/>
        <item x="355"/>
        <item x="261"/>
        <item x="584"/>
        <item x="214"/>
        <item x="401"/>
        <item x="499"/>
        <item x="138"/>
        <item x="97"/>
        <item x="57"/>
        <item x="594"/>
        <item x="282"/>
        <item x="592"/>
        <item x="576"/>
        <item x="413"/>
        <item x="43"/>
        <item x="565"/>
        <item x="154"/>
        <item x="562"/>
        <item x="606"/>
        <item x="468"/>
        <item x="78"/>
        <item x="4"/>
        <item x="208"/>
        <item x="236"/>
        <item x="361"/>
        <item x="194"/>
        <item x="502"/>
        <item x="491"/>
        <item x="204"/>
        <item x="544"/>
        <item x="244"/>
        <item x="72"/>
        <item x="477"/>
        <item x="169"/>
        <item x="65"/>
        <item x="299"/>
        <item x="601"/>
        <item x="615"/>
        <item x="223"/>
        <item x="516"/>
        <item x="558"/>
        <item x="582"/>
        <item x="232"/>
        <item x="267"/>
        <item x="37"/>
        <item x="624"/>
        <item x="422"/>
        <item x="512"/>
        <item x="435"/>
        <item x="276"/>
        <item x="123"/>
        <item x="549"/>
        <item x="64"/>
        <item x="164"/>
        <item x="409"/>
        <item x="434"/>
        <item x="550"/>
        <item x="404"/>
        <item x="314"/>
        <item x="195"/>
        <item x="614"/>
        <item x="456"/>
        <item x="539"/>
        <item x="528"/>
        <item x="511"/>
        <item x="376"/>
        <item x="130"/>
        <item x="328"/>
        <item x="603"/>
        <item x="548"/>
        <item x="358"/>
        <item x="307"/>
        <item x="581"/>
        <item x="228"/>
        <item x="412"/>
        <item x="566"/>
        <item x="520"/>
        <item x="564"/>
        <item x="563"/>
        <item x="170"/>
        <item x="285"/>
        <item x="509"/>
        <item x="388"/>
        <item x="334"/>
        <item x="542"/>
        <item x="364"/>
        <item x="106"/>
        <item x="189"/>
        <item x="369"/>
        <item x="438"/>
        <item x="184"/>
        <item x="463"/>
        <item x="148"/>
        <item x="441"/>
        <item x="556"/>
        <item x="598"/>
        <item x="44"/>
        <item x="545"/>
        <item x="577"/>
        <item x="529"/>
        <item x="387"/>
        <item x="608"/>
        <item x="623"/>
        <item x="378"/>
        <item x="593"/>
        <item x="292"/>
        <item x="162"/>
        <item x="416"/>
        <item x="470"/>
        <item x="445"/>
        <item x="538"/>
        <item x="5"/>
        <item x="418"/>
        <item x="495"/>
        <item x="428"/>
        <item x="383"/>
        <item x="423"/>
        <item x="427"/>
        <item x="572"/>
        <item x="574"/>
        <item x="618"/>
        <item x="560"/>
        <item x="256"/>
        <item x="452"/>
        <item x="586"/>
        <item x="557"/>
        <item x="590"/>
        <item x="178"/>
        <item x="397"/>
        <item x="626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Cak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F1570-F167-BC48-A35E-3924284F2F0A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6:U44" firstHeaderRow="1" firstDataRow="1" firstDataCol="1"/>
  <pivotFields count="15">
    <pivotField axis="axisRow" showAll="0">
      <items count="8">
        <item sd="0" x="5"/>
        <item sd="0" x="6"/>
        <item sd="0" x="0"/>
        <item sd="0" x="1"/>
        <item sd="0" x="2"/>
        <item sd="0" x="3"/>
        <item sd="0" x="4"/>
        <item t="default"/>
      </items>
    </pivotField>
    <pivotField showAll="0">
      <items count="2">
        <item x="0"/>
        <item t="default"/>
      </items>
    </pivotField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dataField="1" showAll="0">
      <items count="113">
        <item x="74"/>
        <item x="101"/>
        <item x="98"/>
        <item x="83"/>
        <item x="77"/>
        <item x="67"/>
        <item x="40"/>
        <item x="63"/>
        <item x="2"/>
        <item x="13"/>
        <item x="96"/>
        <item x="76"/>
        <item x="56"/>
        <item x="75"/>
        <item x="60"/>
        <item x="89"/>
        <item x="38"/>
        <item x="65"/>
        <item x="47"/>
        <item x="14"/>
        <item x="6"/>
        <item x="21"/>
        <item x="25"/>
        <item x="12"/>
        <item x="28"/>
        <item x="53"/>
        <item x="24"/>
        <item x="30"/>
        <item x="17"/>
        <item x="34"/>
        <item x="33"/>
        <item x="5"/>
        <item x="7"/>
        <item x="29"/>
        <item x="35"/>
        <item x="8"/>
        <item x="39"/>
        <item x="51"/>
        <item x="23"/>
        <item x="44"/>
        <item x="0"/>
        <item x="22"/>
        <item x="18"/>
        <item x="61"/>
        <item x="31"/>
        <item x="32"/>
        <item x="72"/>
        <item x="68"/>
        <item x="41"/>
        <item x="50"/>
        <item x="3"/>
        <item x="10"/>
        <item x="1"/>
        <item x="43"/>
        <item x="20"/>
        <item x="15"/>
        <item x="19"/>
        <item x="11"/>
        <item x="16"/>
        <item x="69"/>
        <item x="70"/>
        <item x="57"/>
        <item x="52"/>
        <item x="64"/>
        <item x="26"/>
        <item x="79"/>
        <item x="86"/>
        <item x="54"/>
        <item x="55"/>
        <item x="49"/>
        <item x="78"/>
        <item x="48"/>
        <item x="82"/>
        <item x="4"/>
        <item x="27"/>
        <item x="73"/>
        <item x="62"/>
        <item x="45"/>
        <item x="46"/>
        <item x="59"/>
        <item x="9"/>
        <item x="36"/>
        <item x="80"/>
        <item x="37"/>
        <item x="71"/>
        <item x="88"/>
        <item x="84"/>
        <item x="92"/>
        <item x="91"/>
        <item x="42"/>
        <item x="99"/>
        <item x="104"/>
        <item x="107"/>
        <item x="90"/>
        <item x="95"/>
        <item x="109"/>
        <item x="66"/>
        <item x="93"/>
        <item x="102"/>
        <item x="87"/>
        <item x="58"/>
        <item x="81"/>
        <item x="94"/>
        <item x="97"/>
        <item x="105"/>
        <item x="100"/>
        <item x="106"/>
        <item x="111"/>
        <item x="85"/>
        <item x="108"/>
        <item x="110"/>
        <item x="103"/>
        <item t="default"/>
      </items>
    </pivotField>
    <pivotField showAll="0"/>
    <pivotField showAll="0"/>
    <pivotField showAll="0"/>
    <pivotField showAll="0"/>
    <pivotField showAll="0"/>
    <pivotField showAll="0" countASubtotal="1">
      <items count="3">
        <item x="0"/>
        <item x="1"/>
        <item t="countA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ak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F10E0-DAED-6241-B522-25E9DA08C2E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5:Q38" firstHeaderRow="1" firstDataRow="1" firstDataCol="1"/>
  <pivotFields count="2">
    <pivotField axis="axisRow" showAll="0">
      <items count="4">
        <item h="1" x="2"/>
        <item x="0"/>
        <item x="1"/>
        <item t="default"/>
      </items>
    </pivotField>
    <pivotField dataField="1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Sum of Frequenc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AB2D7-DAA2-A540-92D3-22625B43FEA7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36:AE45" firstHeaderRow="1" firstDataRow="2" firstDataCol="1"/>
  <pivotFields count="15">
    <pivotField axis="axisRow" showAll="0">
      <items count="8">
        <item sd="0" x="5"/>
        <item sd="0" x="6"/>
        <item sd="0" x="0"/>
        <item sd="0" x="1"/>
        <item sd="0" x="2"/>
        <item sd="0" x="3"/>
        <item sd="0" x="4"/>
        <item t="default"/>
      </items>
    </pivotField>
    <pivotField showAll="0">
      <items count="2">
        <item x="0"/>
        <item t="default"/>
      </items>
    </pivotField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dataField="1" showAll="0">
      <items count="113">
        <item x="74"/>
        <item x="101"/>
        <item x="98"/>
        <item x="83"/>
        <item x="77"/>
        <item x="67"/>
        <item x="40"/>
        <item x="63"/>
        <item x="2"/>
        <item x="13"/>
        <item x="96"/>
        <item x="76"/>
        <item x="56"/>
        <item x="75"/>
        <item x="60"/>
        <item x="89"/>
        <item x="38"/>
        <item x="65"/>
        <item x="47"/>
        <item x="14"/>
        <item x="6"/>
        <item x="21"/>
        <item x="25"/>
        <item x="12"/>
        <item x="28"/>
        <item x="53"/>
        <item x="24"/>
        <item x="30"/>
        <item x="17"/>
        <item x="34"/>
        <item x="33"/>
        <item x="5"/>
        <item x="7"/>
        <item x="29"/>
        <item x="35"/>
        <item x="8"/>
        <item x="39"/>
        <item x="51"/>
        <item x="23"/>
        <item x="44"/>
        <item x="0"/>
        <item x="22"/>
        <item x="18"/>
        <item x="61"/>
        <item x="31"/>
        <item x="32"/>
        <item x="72"/>
        <item x="68"/>
        <item x="41"/>
        <item x="50"/>
        <item x="3"/>
        <item x="10"/>
        <item x="1"/>
        <item x="43"/>
        <item x="20"/>
        <item x="15"/>
        <item x="19"/>
        <item x="11"/>
        <item x="16"/>
        <item x="69"/>
        <item x="70"/>
        <item x="57"/>
        <item x="52"/>
        <item x="64"/>
        <item x="26"/>
        <item x="79"/>
        <item x="86"/>
        <item x="54"/>
        <item x="55"/>
        <item x="49"/>
        <item x="78"/>
        <item x="48"/>
        <item x="82"/>
        <item x="4"/>
        <item x="27"/>
        <item x="73"/>
        <item x="62"/>
        <item x="45"/>
        <item x="46"/>
        <item x="59"/>
        <item x="9"/>
        <item x="36"/>
        <item x="80"/>
        <item x="37"/>
        <item x="71"/>
        <item x="88"/>
        <item x="84"/>
        <item x="92"/>
        <item x="91"/>
        <item x="42"/>
        <item x="99"/>
        <item x="104"/>
        <item x="107"/>
        <item x="90"/>
        <item x="95"/>
        <item x="109"/>
        <item x="66"/>
        <item x="93"/>
        <item x="102"/>
        <item x="87"/>
        <item x="58"/>
        <item x="81"/>
        <item x="94"/>
        <item x="97"/>
        <item x="105"/>
        <item x="100"/>
        <item x="106"/>
        <item x="111"/>
        <item x="85"/>
        <item x="108"/>
        <item x="110"/>
        <item x="103"/>
        <item t="default"/>
      </items>
    </pivotField>
    <pivotField showAll="0"/>
    <pivotField showAll="0"/>
    <pivotField showAll="0"/>
    <pivotField showAll="0"/>
    <pivotField showAll="0"/>
    <pivotField axis="axisCol" showAll="0" countASubtotal="1">
      <items count="3">
        <item x="0"/>
        <item x="1"/>
        <item t="countA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Cak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96"/>
  <sheetViews>
    <sheetView tabSelected="1" topLeftCell="Q6" zoomScale="114" zoomScaleNormal="120" workbookViewId="0">
      <selection activeCell="W49" sqref="W49"/>
    </sheetView>
  </sheetViews>
  <sheetFormatPr baseColWidth="10" defaultColWidth="8.83203125" defaultRowHeight="15" x14ac:dyDescent="0.2"/>
  <cols>
    <col min="1" max="2" width="13" customWidth="1"/>
    <col min="3" max="3" width="10.6640625" bestFit="1" customWidth="1"/>
    <col min="8" max="8" width="9.6640625" customWidth="1"/>
    <col min="13" max="13" width="14.83203125" customWidth="1"/>
    <col min="16" max="16" width="12.1640625" bestFit="1" customWidth="1"/>
    <col min="17" max="17" width="14.83203125" bestFit="1" customWidth="1"/>
    <col min="20" max="20" width="12.1640625" bestFit="1" customWidth="1"/>
    <col min="21" max="21" width="11.5" bestFit="1" customWidth="1"/>
    <col min="23" max="23" width="12.1640625" bestFit="1" customWidth="1"/>
    <col min="24" max="24" width="11.5" bestFit="1" customWidth="1"/>
    <col min="28" max="28" width="12" customWidth="1"/>
    <col min="29" max="29" width="14.83203125" customWidth="1"/>
    <col min="30" max="30" width="13.83203125" customWidth="1"/>
    <col min="31" max="31" width="12.5" customWidth="1"/>
    <col min="33" max="33" width="12.1640625" bestFit="1" customWidth="1"/>
    <col min="34" max="34" width="14.83203125" bestFit="1" customWidth="1"/>
    <col min="35" max="35" width="9.6640625" bestFit="1" customWidth="1"/>
    <col min="36" max="36" width="6.5" bestFit="1" customWidth="1"/>
    <col min="37" max="37" width="10.33203125" bestFit="1" customWidth="1"/>
  </cols>
  <sheetData>
    <row r="1" spans="1:13" x14ac:dyDescent="0.2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22</v>
      </c>
      <c r="J1" t="s">
        <v>24</v>
      </c>
      <c r="K1" t="s">
        <v>46</v>
      </c>
      <c r="L1" t="s">
        <v>26</v>
      </c>
    </row>
    <row r="2" spans="1:13" x14ac:dyDescent="0.2">
      <c r="A2" t="s">
        <v>9</v>
      </c>
      <c r="B2">
        <f>VLOOKUP(A2, $M$42:$N$48,2)</f>
        <v>2</v>
      </c>
      <c r="C2" s="1">
        <v>41275</v>
      </c>
      <c r="D2">
        <v>79</v>
      </c>
      <c r="E2">
        <v>46</v>
      </c>
      <c r="F2">
        <v>518</v>
      </c>
      <c r="G2">
        <v>60</v>
      </c>
      <c r="H2">
        <v>233</v>
      </c>
      <c r="I2">
        <f>SUM(D2,E2,F2,G2,H2)</f>
        <v>936</v>
      </c>
      <c r="J2" t="s">
        <v>7</v>
      </c>
      <c r="K2">
        <f t="shared" ref="K2:K65" si="0">SUM(D2*6.5, E2*9.5,F2*0.99,G2*2.99,H2*1.99)</f>
        <v>2106.3900000000003</v>
      </c>
      <c r="L2" t="str">
        <f>VLOOKUP(K2, $N$19:$O$22, 2)</f>
        <v>Good</v>
      </c>
    </row>
    <row r="3" spans="1:13" x14ac:dyDescent="0.2">
      <c r="A3" t="s">
        <v>10</v>
      </c>
      <c r="B3">
        <f t="shared" ref="B3:B66" si="1">VLOOKUP(A3, $M$42:$N$48,2)</f>
        <v>3</v>
      </c>
      <c r="C3" s="1">
        <v>41276</v>
      </c>
      <c r="D3">
        <v>91</v>
      </c>
      <c r="E3">
        <v>50</v>
      </c>
      <c r="F3">
        <v>539</v>
      </c>
      <c r="G3">
        <v>161</v>
      </c>
      <c r="H3">
        <v>427</v>
      </c>
      <c r="I3">
        <f t="shared" ref="I3:I66" si="2">SUM(D3,E3,F3,G3,H3)</f>
        <v>1268</v>
      </c>
      <c r="J3" t="s">
        <v>7</v>
      </c>
      <c r="K3">
        <f t="shared" si="0"/>
        <v>2931.23</v>
      </c>
      <c r="L3" t="str">
        <f t="shared" ref="L3:L66" si="3">VLOOKUP(K3, $N$19:$O$22, 2)</f>
        <v>Very Good</v>
      </c>
      <c r="M3" t="s">
        <v>19</v>
      </c>
    </row>
    <row r="4" spans="1:13" x14ac:dyDescent="0.2">
      <c r="A4" t="s">
        <v>11</v>
      </c>
      <c r="B4">
        <f t="shared" si="1"/>
        <v>4</v>
      </c>
      <c r="C4" s="1">
        <v>41277</v>
      </c>
      <c r="D4">
        <v>47</v>
      </c>
      <c r="E4">
        <v>60</v>
      </c>
      <c r="F4">
        <v>222</v>
      </c>
      <c r="G4">
        <v>166</v>
      </c>
      <c r="H4">
        <v>347</v>
      </c>
      <c r="I4">
        <f t="shared" si="2"/>
        <v>842</v>
      </c>
      <c r="J4" t="s">
        <v>7</v>
      </c>
      <c r="K4">
        <f t="shared" si="0"/>
        <v>2282.1499999999996</v>
      </c>
      <c r="L4" t="str">
        <f t="shared" si="3"/>
        <v>Good</v>
      </c>
      <c r="M4" t="s">
        <v>15</v>
      </c>
    </row>
    <row r="5" spans="1:13" x14ac:dyDescent="0.2">
      <c r="A5" t="s">
        <v>12</v>
      </c>
      <c r="B5">
        <f t="shared" si="1"/>
        <v>5</v>
      </c>
      <c r="C5" s="1">
        <v>41278</v>
      </c>
      <c r="D5">
        <v>89</v>
      </c>
      <c r="E5">
        <v>64</v>
      </c>
      <c r="F5">
        <v>734</v>
      </c>
      <c r="G5">
        <v>153</v>
      </c>
      <c r="H5">
        <v>358</v>
      </c>
      <c r="I5">
        <f t="shared" si="2"/>
        <v>1398</v>
      </c>
      <c r="J5" t="s">
        <v>7</v>
      </c>
      <c r="K5">
        <f t="shared" si="0"/>
        <v>3083.05</v>
      </c>
      <c r="L5" t="str">
        <f t="shared" si="3"/>
        <v>Excellent</v>
      </c>
    </row>
    <row r="6" spans="1:13" x14ac:dyDescent="0.2">
      <c r="A6" t="s">
        <v>13</v>
      </c>
      <c r="B6">
        <f t="shared" si="1"/>
        <v>6</v>
      </c>
      <c r="C6" s="1">
        <v>41279</v>
      </c>
      <c r="D6">
        <v>112</v>
      </c>
      <c r="E6">
        <v>73</v>
      </c>
      <c r="F6">
        <v>764</v>
      </c>
      <c r="G6">
        <v>240</v>
      </c>
      <c r="H6">
        <v>392</v>
      </c>
      <c r="I6">
        <f t="shared" si="2"/>
        <v>1581</v>
      </c>
      <c r="J6" t="s">
        <v>7</v>
      </c>
      <c r="K6">
        <f t="shared" si="0"/>
        <v>3675.54</v>
      </c>
      <c r="L6" t="str">
        <f t="shared" si="3"/>
        <v>Excellent</v>
      </c>
      <c r="M6" t="s">
        <v>20</v>
      </c>
    </row>
    <row r="7" spans="1:13" x14ac:dyDescent="0.2">
      <c r="A7" t="s">
        <v>14</v>
      </c>
      <c r="B7">
        <f t="shared" si="1"/>
        <v>7</v>
      </c>
      <c r="C7" s="1">
        <v>41280</v>
      </c>
      <c r="D7">
        <v>89</v>
      </c>
      <c r="E7">
        <v>57</v>
      </c>
      <c r="F7">
        <v>922</v>
      </c>
      <c r="G7">
        <v>259</v>
      </c>
      <c r="H7">
        <v>510</v>
      </c>
      <c r="I7">
        <f t="shared" si="2"/>
        <v>1837</v>
      </c>
      <c r="J7" t="s">
        <v>7</v>
      </c>
      <c r="K7">
        <f t="shared" si="0"/>
        <v>3822.09</v>
      </c>
      <c r="L7" t="str">
        <f t="shared" si="3"/>
        <v>Excellent</v>
      </c>
      <c r="M7" t="s">
        <v>21</v>
      </c>
    </row>
    <row r="8" spans="1:13" x14ac:dyDescent="0.2">
      <c r="A8" t="s">
        <v>8</v>
      </c>
      <c r="B8">
        <f t="shared" si="1"/>
        <v>1</v>
      </c>
      <c r="C8" s="1">
        <v>41281</v>
      </c>
      <c r="D8">
        <v>70</v>
      </c>
      <c r="E8">
        <v>50</v>
      </c>
      <c r="F8">
        <v>476</v>
      </c>
      <c r="G8">
        <v>120</v>
      </c>
      <c r="H8">
        <v>334</v>
      </c>
      <c r="I8">
        <f t="shared" si="2"/>
        <v>1050</v>
      </c>
      <c r="J8" t="s">
        <v>7</v>
      </c>
      <c r="K8">
        <f t="shared" si="0"/>
        <v>2424.6999999999998</v>
      </c>
      <c r="L8" t="str">
        <f t="shared" si="3"/>
        <v>Good</v>
      </c>
    </row>
    <row r="9" spans="1:13" x14ac:dyDescent="0.2">
      <c r="A9" t="s">
        <v>9</v>
      </c>
      <c r="B9">
        <f t="shared" si="1"/>
        <v>2</v>
      </c>
      <c r="C9" s="1">
        <v>41282</v>
      </c>
      <c r="D9">
        <v>70</v>
      </c>
      <c r="E9">
        <v>48</v>
      </c>
      <c r="F9">
        <v>496</v>
      </c>
      <c r="G9">
        <v>222</v>
      </c>
      <c r="H9">
        <v>316</v>
      </c>
      <c r="I9">
        <f t="shared" si="2"/>
        <v>1152</v>
      </c>
      <c r="J9" t="s">
        <v>7</v>
      </c>
      <c r="K9">
        <f t="shared" si="0"/>
        <v>2694.6600000000003</v>
      </c>
      <c r="L9" t="str">
        <f t="shared" si="3"/>
        <v>Very Good</v>
      </c>
    </row>
    <row r="10" spans="1:13" x14ac:dyDescent="0.2">
      <c r="A10" t="s">
        <v>10</v>
      </c>
      <c r="B10">
        <f t="shared" si="1"/>
        <v>3</v>
      </c>
      <c r="C10" s="1">
        <v>41283</v>
      </c>
      <c r="D10">
        <v>59</v>
      </c>
      <c r="E10">
        <v>37</v>
      </c>
      <c r="F10">
        <v>587</v>
      </c>
      <c r="G10">
        <v>181</v>
      </c>
      <c r="H10">
        <v>156</v>
      </c>
      <c r="I10">
        <f t="shared" si="2"/>
        <v>1020</v>
      </c>
      <c r="J10" t="s">
        <v>7</v>
      </c>
      <c r="K10">
        <f t="shared" si="0"/>
        <v>2167.7600000000002</v>
      </c>
      <c r="L10" t="str">
        <f t="shared" si="3"/>
        <v>Good</v>
      </c>
      <c r="M10" t="s">
        <v>23</v>
      </c>
    </row>
    <row r="11" spans="1:13" x14ac:dyDescent="0.2">
      <c r="A11" t="s">
        <v>11</v>
      </c>
      <c r="B11">
        <f t="shared" si="1"/>
        <v>4</v>
      </c>
      <c r="C11" s="1">
        <v>41284</v>
      </c>
      <c r="D11">
        <v>71</v>
      </c>
      <c r="E11">
        <v>36</v>
      </c>
      <c r="F11">
        <v>488</v>
      </c>
      <c r="G11">
        <v>178</v>
      </c>
      <c r="H11">
        <v>298</v>
      </c>
      <c r="I11">
        <f t="shared" si="2"/>
        <v>1071</v>
      </c>
      <c r="J11" t="s">
        <v>7</v>
      </c>
      <c r="K11">
        <f t="shared" si="0"/>
        <v>2411.8599999999997</v>
      </c>
      <c r="L11" t="str">
        <f t="shared" si="3"/>
        <v>Good</v>
      </c>
      <c r="M11" t="s">
        <v>16</v>
      </c>
    </row>
    <row r="12" spans="1:13" x14ac:dyDescent="0.2">
      <c r="A12" t="s">
        <v>12</v>
      </c>
      <c r="B12">
        <f t="shared" si="1"/>
        <v>5</v>
      </c>
      <c r="C12" s="1">
        <v>41285</v>
      </c>
      <c r="D12">
        <v>74</v>
      </c>
      <c r="E12">
        <v>50</v>
      </c>
      <c r="F12">
        <v>645</v>
      </c>
      <c r="G12">
        <v>100</v>
      </c>
      <c r="H12">
        <v>490</v>
      </c>
      <c r="I12">
        <f t="shared" si="2"/>
        <v>1359</v>
      </c>
      <c r="J12" t="s">
        <v>7</v>
      </c>
      <c r="K12">
        <f t="shared" si="0"/>
        <v>2868.65</v>
      </c>
      <c r="L12" t="str">
        <f t="shared" si="3"/>
        <v>Very Good</v>
      </c>
      <c r="M12" t="s">
        <v>27</v>
      </c>
    </row>
    <row r="13" spans="1:13" x14ac:dyDescent="0.2">
      <c r="A13" t="s">
        <v>13</v>
      </c>
      <c r="B13">
        <f t="shared" si="1"/>
        <v>6</v>
      </c>
      <c r="C13" s="1">
        <v>41286</v>
      </c>
      <c r="D13">
        <v>119</v>
      </c>
      <c r="E13">
        <v>71</v>
      </c>
      <c r="F13">
        <v>438</v>
      </c>
      <c r="G13">
        <v>162</v>
      </c>
      <c r="H13">
        <v>416</v>
      </c>
      <c r="I13">
        <f t="shared" si="2"/>
        <v>1206</v>
      </c>
      <c r="J13" t="s">
        <v>7</v>
      </c>
      <c r="K13">
        <f t="shared" si="0"/>
        <v>3193.84</v>
      </c>
      <c r="L13" t="str">
        <f t="shared" si="3"/>
        <v>Excellent</v>
      </c>
    </row>
    <row r="14" spans="1:13" x14ac:dyDescent="0.2">
      <c r="A14" t="s">
        <v>14</v>
      </c>
      <c r="B14">
        <f t="shared" si="1"/>
        <v>7</v>
      </c>
      <c r="C14" s="1">
        <v>41287</v>
      </c>
      <c r="D14">
        <v>90</v>
      </c>
      <c r="E14">
        <v>51</v>
      </c>
      <c r="F14">
        <v>568</v>
      </c>
      <c r="G14">
        <v>137</v>
      </c>
      <c r="H14">
        <v>434</v>
      </c>
      <c r="I14">
        <f t="shared" si="2"/>
        <v>1280</v>
      </c>
      <c r="J14" t="s">
        <v>7</v>
      </c>
      <c r="K14">
        <f t="shared" si="0"/>
        <v>2905.11</v>
      </c>
      <c r="L14" t="str">
        <f t="shared" si="3"/>
        <v>Very Good</v>
      </c>
    </row>
    <row r="15" spans="1:13" x14ac:dyDescent="0.2">
      <c r="A15" t="s">
        <v>8</v>
      </c>
      <c r="B15">
        <f t="shared" si="1"/>
        <v>1</v>
      </c>
      <c r="C15" s="1">
        <v>41288</v>
      </c>
      <c r="D15">
        <v>96</v>
      </c>
      <c r="E15">
        <v>48</v>
      </c>
      <c r="F15">
        <v>585</v>
      </c>
      <c r="G15">
        <v>194</v>
      </c>
      <c r="H15">
        <v>573</v>
      </c>
      <c r="I15">
        <f t="shared" si="2"/>
        <v>1496</v>
      </c>
      <c r="J15" t="s">
        <v>6</v>
      </c>
      <c r="K15">
        <f t="shared" si="0"/>
        <v>3379.48</v>
      </c>
      <c r="L15" t="str">
        <f t="shared" si="3"/>
        <v>Excellent</v>
      </c>
      <c r="M15" t="s">
        <v>28</v>
      </c>
    </row>
    <row r="16" spans="1:13" x14ac:dyDescent="0.2">
      <c r="A16" t="s">
        <v>9</v>
      </c>
      <c r="B16">
        <f t="shared" si="1"/>
        <v>2</v>
      </c>
      <c r="C16" s="1">
        <v>41289</v>
      </c>
      <c r="D16">
        <v>62</v>
      </c>
      <c r="E16">
        <v>56</v>
      </c>
      <c r="F16">
        <v>536</v>
      </c>
      <c r="G16">
        <v>112</v>
      </c>
      <c r="H16">
        <v>287</v>
      </c>
      <c r="I16">
        <f t="shared" si="2"/>
        <v>1053</v>
      </c>
      <c r="J16" t="s">
        <v>7</v>
      </c>
      <c r="K16">
        <f t="shared" si="0"/>
        <v>2371.65</v>
      </c>
      <c r="L16" t="str">
        <f t="shared" si="3"/>
        <v>Good</v>
      </c>
      <c r="M16" t="s">
        <v>29</v>
      </c>
    </row>
    <row r="17" spans="1:15" x14ac:dyDescent="0.2">
      <c r="A17" t="s">
        <v>10</v>
      </c>
      <c r="B17">
        <f t="shared" si="1"/>
        <v>3</v>
      </c>
      <c r="C17" s="1">
        <v>41290</v>
      </c>
      <c r="D17">
        <v>48</v>
      </c>
      <c r="E17">
        <v>33</v>
      </c>
      <c r="F17">
        <v>336</v>
      </c>
      <c r="G17">
        <v>151</v>
      </c>
      <c r="H17">
        <v>420</v>
      </c>
      <c r="I17">
        <f t="shared" si="2"/>
        <v>988</v>
      </c>
      <c r="J17" t="s">
        <v>7</v>
      </c>
      <c r="K17">
        <f t="shared" si="0"/>
        <v>2245.4300000000003</v>
      </c>
      <c r="L17" t="str">
        <f t="shared" si="3"/>
        <v>Good</v>
      </c>
    </row>
    <row r="18" spans="1:15" x14ac:dyDescent="0.2">
      <c r="A18" t="s">
        <v>11</v>
      </c>
      <c r="B18">
        <f t="shared" si="1"/>
        <v>4</v>
      </c>
      <c r="C18" s="1">
        <v>41291</v>
      </c>
      <c r="D18">
        <v>58</v>
      </c>
      <c r="E18">
        <v>67</v>
      </c>
      <c r="F18">
        <v>404</v>
      </c>
      <c r="G18">
        <v>166</v>
      </c>
      <c r="H18">
        <v>376</v>
      </c>
      <c r="I18">
        <f t="shared" si="2"/>
        <v>1071</v>
      </c>
      <c r="J18" t="s">
        <v>7</v>
      </c>
      <c r="K18">
        <f t="shared" si="0"/>
        <v>2658.04</v>
      </c>
      <c r="L18" t="str">
        <f t="shared" si="3"/>
        <v>Very Good</v>
      </c>
      <c r="M18" s="2" t="s">
        <v>30</v>
      </c>
      <c r="O18" s="2" t="s">
        <v>26</v>
      </c>
    </row>
    <row r="19" spans="1:15" x14ac:dyDescent="0.2">
      <c r="A19" t="s">
        <v>12</v>
      </c>
      <c r="B19">
        <f t="shared" si="1"/>
        <v>5</v>
      </c>
      <c r="C19" s="1">
        <v>41292</v>
      </c>
      <c r="D19">
        <v>74</v>
      </c>
      <c r="E19">
        <v>74</v>
      </c>
      <c r="F19">
        <v>533</v>
      </c>
      <c r="G19">
        <v>181</v>
      </c>
      <c r="H19">
        <v>456</v>
      </c>
      <c r="I19">
        <f t="shared" si="2"/>
        <v>1318</v>
      </c>
      <c r="J19" t="s">
        <v>7</v>
      </c>
      <c r="K19">
        <f t="shared" si="0"/>
        <v>3160.3</v>
      </c>
      <c r="L19" t="str">
        <f t="shared" si="3"/>
        <v>Excellent</v>
      </c>
      <c r="M19" s="2" t="s">
        <v>31</v>
      </c>
      <c r="N19">
        <v>0</v>
      </c>
      <c r="O19" s="2" t="s">
        <v>32</v>
      </c>
    </row>
    <row r="20" spans="1:15" x14ac:dyDescent="0.2">
      <c r="A20" t="s">
        <v>13</v>
      </c>
      <c r="B20">
        <f t="shared" si="1"/>
        <v>6</v>
      </c>
      <c r="C20" s="1">
        <v>41293</v>
      </c>
      <c r="D20">
        <v>94</v>
      </c>
      <c r="E20">
        <v>45</v>
      </c>
      <c r="F20">
        <v>470</v>
      </c>
      <c r="G20">
        <v>208</v>
      </c>
      <c r="H20">
        <v>584</v>
      </c>
      <c r="I20">
        <f t="shared" si="2"/>
        <v>1401</v>
      </c>
      <c r="J20" t="s">
        <v>7</v>
      </c>
      <c r="K20">
        <f t="shared" si="0"/>
        <v>3287.88</v>
      </c>
      <c r="L20" t="str">
        <f t="shared" si="3"/>
        <v>Excellent</v>
      </c>
      <c r="M20" s="2" t="s">
        <v>33</v>
      </c>
      <c r="N20">
        <v>2000</v>
      </c>
      <c r="O20" s="2" t="s">
        <v>34</v>
      </c>
    </row>
    <row r="21" spans="1:15" x14ac:dyDescent="0.2">
      <c r="A21" t="s">
        <v>14</v>
      </c>
      <c r="B21">
        <f t="shared" si="1"/>
        <v>7</v>
      </c>
      <c r="C21" s="1">
        <v>41294</v>
      </c>
      <c r="D21">
        <v>97</v>
      </c>
      <c r="E21">
        <v>54</v>
      </c>
      <c r="F21">
        <v>395</v>
      </c>
      <c r="G21">
        <v>231</v>
      </c>
      <c r="H21">
        <v>411</v>
      </c>
      <c r="I21">
        <f t="shared" si="2"/>
        <v>1188</v>
      </c>
      <c r="J21" t="s">
        <v>7</v>
      </c>
      <c r="K21">
        <f t="shared" si="0"/>
        <v>3043.1299999999997</v>
      </c>
      <c r="L21" t="str">
        <f t="shared" si="3"/>
        <v>Excellent</v>
      </c>
      <c r="M21" s="2" t="s">
        <v>35</v>
      </c>
      <c r="N21">
        <v>2500</v>
      </c>
      <c r="O21" s="2" t="s">
        <v>36</v>
      </c>
    </row>
    <row r="22" spans="1:15" x14ac:dyDescent="0.2">
      <c r="A22" t="s">
        <v>8</v>
      </c>
      <c r="B22">
        <f t="shared" si="1"/>
        <v>1</v>
      </c>
      <c r="C22" s="1">
        <v>41295</v>
      </c>
      <c r="D22">
        <v>79</v>
      </c>
      <c r="E22">
        <v>36</v>
      </c>
      <c r="F22">
        <v>431</v>
      </c>
      <c r="G22">
        <v>159</v>
      </c>
      <c r="H22">
        <v>308</v>
      </c>
      <c r="I22">
        <f t="shared" si="2"/>
        <v>1013</v>
      </c>
      <c r="J22" t="s">
        <v>7</v>
      </c>
      <c r="K22">
        <f t="shared" si="0"/>
        <v>2370.52</v>
      </c>
      <c r="L22" t="str">
        <f t="shared" si="3"/>
        <v>Good</v>
      </c>
      <c r="M22" s="2" t="s">
        <v>37</v>
      </c>
      <c r="N22">
        <v>3000</v>
      </c>
      <c r="O22" s="2" t="s">
        <v>38</v>
      </c>
    </row>
    <row r="23" spans="1:15" x14ac:dyDescent="0.2">
      <c r="A23" t="s">
        <v>9</v>
      </c>
      <c r="B23">
        <f t="shared" si="1"/>
        <v>2</v>
      </c>
      <c r="C23" s="1">
        <v>41296</v>
      </c>
      <c r="D23">
        <v>67</v>
      </c>
      <c r="E23">
        <v>39</v>
      </c>
      <c r="F23">
        <v>276</v>
      </c>
      <c r="G23">
        <v>204</v>
      </c>
      <c r="H23">
        <v>382</v>
      </c>
      <c r="I23">
        <f t="shared" si="2"/>
        <v>968</v>
      </c>
      <c r="J23" t="s">
        <v>7</v>
      </c>
      <c r="K23">
        <f t="shared" si="0"/>
        <v>2449.38</v>
      </c>
      <c r="L23" t="str">
        <f t="shared" si="3"/>
        <v>Good</v>
      </c>
    </row>
    <row r="24" spans="1:15" x14ac:dyDescent="0.2">
      <c r="A24" t="s">
        <v>10</v>
      </c>
      <c r="B24">
        <f t="shared" si="1"/>
        <v>3</v>
      </c>
      <c r="C24" s="1">
        <v>41297</v>
      </c>
      <c r="D24">
        <v>81</v>
      </c>
      <c r="E24">
        <v>43</v>
      </c>
      <c r="F24">
        <v>387</v>
      </c>
      <c r="G24">
        <v>184</v>
      </c>
      <c r="H24">
        <v>295</v>
      </c>
      <c r="I24">
        <f t="shared" si="2"/>
        <v>990</v>
      </c>
      <c r="J24" t="s">
        <v>7</v>
      </c>
      <c r="K24">
        <f t="shared" si="0"/>
        <v>2455.34</v>
      </c>
      <c r="L24" t="str">
        <f t="shared" si="3"/>
        <v>Good</v>
      </c>
      <c r="M24" t="s">
        <v>39</v>
      </c>
    </row>
    <row r="25" spans="1:15" x14ac:dyDescent="0.2">
      <c r="A25" t="s">
        <v>11</v>
      </c>
      <c r="B25">
        <f t="shared" si="1"/>
        <v>4</v>
      </c>
      <c r="C25" s="1">
        <v>41298</v>
      </c>
      <c r="D25">
        <v>71</v>
      </c>
      <c r="E25">
        <v>42</v>
      </c>
      <c r="F25">
        <v>456</v>
      </c>
      <c r="G25">
        <v>114</v>
      </c>
      <c r="H25">
        <v>365</v>
      </c>
      <c r="I25">
        <f t="shared" si="2"/>
        <v>1048</v>
      </c>
      <c r="J25" t="s">
        <v>7</v>
      </c>
      <c r="K25">
        <f t="shared" si="0"/>
        <v>2379.15</v>
      </c>
      <c r="L25" t="str">
        <f t="shared" si="3"/>
        <v>Good</v>
      </c>
    </row>
    <row r="26" spans="1:15" x14ac:dyDescent="0.2">
      <c r="A26" t="s">
        <v>12</v>
      </c>
      <c r="B26">
        <f t="shared" si="1"/>
        <v>5</v>
      </c>
      <c r="C26" s="1">
        <v>41299</v>
      </c>
      <c r="D26">
        <v>95</v>
      </c>
      <c r="E26">
        <v>58</v>
      </c>
      <c r="F26">
        <v>647</v>
      </c>
      <c r="G26">
        <v>113</v>
      </c>
      <c r="H26">
        <v>362</v>
      </c>
      <c r="I26">
        <f t="shared" si="2"/>
        <v>1275</v>
      </c>
      <c r="J26" t="s">
        <v>7</v>
      </c>
      <c r="K26">
        <f t="shared" si="0"/>
        <v>2867.28</v>
      </c>
      <c r="L26" t="str">
        <f t="shared" si="3"/>
        <v>Very Good</v>
      </c>
      <c r="M26" s="2" t="s">
        <v>26</v>
      </c>
      <c r="N26" s="2" t="s">
        <v>25</v>
      </c>
    </row>
    <row r="27" spans="1:15" x14ac:dyDescent="0.2">
      <c r="A27" t="s">
        <v>13</v>
      </c>
      <c r="B27">
        <f t="shared" si="1"/>
        <v>6</v>
      </c>
      <c r="C27" s="1">
        <v>41300</v>
      </c>
      <c r="D27">
        <v>95</v>
      </c>
      <c r="E27">
        <v>16</v>
      </c>
      <c r="F27">
        <v>597</v>
      </c>
      <c r="G27">
        <v>178</v>
      </c>
      <c r="H27">
        <v>425</v>
      </c>
      <c r="I27">
        <f t="shared" si="2"/>
        <v>1311</v>
      </c>
      <c r="J27" t="s">
        <v>7</v>
      </c>
      <c r="K27">
        <f t="shared" si="0"/>
        <v>2738.5</v>
      </c>
      <c r="L27" t="str">
        <f t="shared" si="3"/>
        <v>Very Good</v>
      </c>
      <c r="M27" s="2" t="s">
        <v>32</v>
      </c>
      <c r="N27" s="2">
        <f>COUNTIF(L2:L1096, "LOW")</f>
        <v>2</v>
      </c>
    </row>
    <row r="28" spans="1:15" x14ac:dyDescent="0.2">
      <c r="A28" t="s">
        <v>14</v>
      </c>
      <c r="B28">
        <f t="shared" si="1"/>
        <v>7</v>
      </c>
      <c r="C28" s="1">
        <v>41301</v>
      </c>
      <c r="D28">
        <v>93</v>
      </c>
      <c r="E28">
        <v>66</v>
      </c>
      <c r="F28">
        <v>470</v>
      </c>
      <c r="G28">
        <v>192</v>
      </c>
      <c r="H28">
        <v>355</v>
      </c>
      <c r="I28">
        <f t="shared" si="2"/>
        <v>1176</v>
      </c>
      <c r="J28" t="s">
        <v>7</v>
      </c>
      <c r="K28">
        <f t="shared" si="0"/>
        <v>2977.33</v>
      </c>
      <c r="L28" t="str">
        <f t="shared" si="3"/>
        <v>Very Good</v>
      </c>
      <c r="M28" s="2" t="s">
        <v>34</v>
      </c>
      <c r="N28" s="2">
        <f>COUNTIF(L2:$L$1096, "Good")</f>
        <v>160</v>
      </c>
    </row>
    <row r="29" spans="1:15" x14ac:dyDescent="0.2">
      <c r="A29" t="s">
        <v>8</v>
      </c>
      <c r="B29">
        <f t="shared" si="1"/>
        <v>1</v>
      </c>
      <c r="C29" s="1">
        <v>41302</v>
      </c>
      <c r="D29">
        <v>60</v>
      </c>
      <c r="E29">
        <v>46</v>
      </c>
      <c r="F29">
        <v>590</v>
      </c>
      <c r="G29">
        <v>203</v>
      </c>
      <c r="H29">
        <v>255</v>
      </c>
      <c r="I29">
        <f t="shared" si="2"/>
        <v>1154</v>
      </c>
      <c r="J29" t="s">
        <v>7</v>
      </c>
      <c r="K29">
        <f t="shared" si="0"/>
        <v>2525.52</v>
      </c>
      <c r="L29" t="str">
        <f t="shared" si="3"/>
        <v>Very Good</v>
      </c>
      <c r="M29" s="2" t="s">
        <v>36</v>
      </c>
      <c r="N29" s="2">
        <f>COUNTIF(L2:L1096, "Very Good")</f>
        <v>408</v>
      </c>
    </row>
    <row r="30" spans="1:15" x14ac:dyDescent="0.2">
      <c r="A30" t="s">
        <v>9</v>
      </c>
      <c r="B30">
        <f t="shared" si="1"/>
        <v>2</v>
      </c>
      <c r="C30" s="1">
        <v>41303</v>
      </c>
      <c r="D30">
        <v>79</v>
      </c>
      <c r="E30">
        <v>38</v>
      </c>
      <c r="F30">
        <v>535</v>
      </c>
      <c r="G30">
        <v>141</v>
      </c>
      <c r="H30">
        <v>287</v>
      </c>
      <c r="I30">
        <f t="shared" si="2"/>
        <v>1080</v>
      </c>
      <c r="J30" t="s">
        <v>7</v>
      </c>
      <c r="K30">
        <f t="shared" si="0"/>
        <v>2396.8700000000003</v>
      </c>
      <c r="L30" t="str">
        <f t="shared" si="3"/>
        <v>Good</v>
      </c>
      <c r="M30" s="2" t="s">
        <v>38</v>
      </c>
      <c r="N30" s="2">
        <f>COUNTIF(L2:L1096, "Excellent")</f>
        <v>525</v>
      </c>
    </row>
    <row r="31" spans="1:15" x14ac:dyDescent="0.2">
      <c r="A31" t="s">
        <v>10</v>
      </c>
      <c r="B31">
        <f t="shared" si="1"/>
        <v>3</v>
      </c>
      <c r="C31" s="1">
        <v>41304</v>
      </c>
      <c r="D31">
        <v>80</v>
      </c>
      <c r="E31">
        <v>40</v>
      </c>
      <c r="F31">
        <v>397</v>
      </c>
      <c r="G31">
        <v>204</v>
      </c>
      <c r="H31">
        <v>382</v>
      </c>
      <c r="I31">
        <f t="shared" si="2"/>
        <v>1103</v>
      </c>
      <c r="J31" t="s">
        <v>7</v>
      </c>
      <c r="K31">
        <f t="shared" si="0"/>
        <v>2663.17</v>
      </c>
      <c r="L31" t="str">
        <f t="shared" si="3"/>
        <v>Very Good</v>
      </c>
    </row>
    <row r="32" spans="1:15" x14ac:dyDescent="0.2">
      <c r="A32" t="s">
        <v>11</v>
      </c>
      <c r="B32">
        <f t="shared" si="1"/>
        <v>4</v>
      </c>
      <c r="C32" s="1">
        <v>41305</v>
      </c>
      <c r="D32">
        <v>77</v>
      </c>
      <c r="E32">
        <v>45</v>
      </c>
      <c r="F32">
        <v>508</v>
      </c>
      <c r="G32">
        <v>181</v>
      </c>
      <c r="H32">
        <v>503</v>
      </c>
      <c r="I32">
        <f t="shared" si="2"/>
        <v>1314</v>
      </c>
      <c r="J32" t="s">
        <v>7</v>
      </c>
      <c r="K32">
        <f t="shared" si="0"/>
        <v>2973.08</v>
      </c>
      <c r="L32" t="str">
        <f t="shared" si="3"/>
        <v>Very Good</v>
      </c>
    </row>
    <row r="33" spans="1:37" x14ac:dyDescent="0.2">
      <c r="A33" t="s">
        <v>12</v>
      </c>
      <c r="B33">
        <f t="shared" si="1"/>
        <v>5</v>
      </c>
      <c r="C33" s="1">
        <v>41306</v>
      </c>
      <c r="D33">
        <v>71</v>
      </c>
      <c r="E33">
        <v>59</v>
      </c>
      <c r="F33">
        <v>731</v>
      </c>
      <c r="G33">
        <v>236</v>
      </c>
      <c r="H33">
        <v>419</v>
      </c>
      <c r="I33">
        <f t="shared" si="2"/>
        <v>1516</v>
      </c>
      <c r="J33" t="s">
        <v>7</v>
      </c>
      <c r="K33">
        <f t="shared" si="0"/>
        <v>3285.14</v>
      </c>
      <c r="L33" t="str">
        <f t="shared" si="3"/>
        <v>Excellent</v>
      </c>
      <c r="M33" t="s">
        <v>42</v>
      </c>
      <c r="S33" t="s">
        <v>44</v>
      </c>
      <c r="AB33" t="s">
        <v>45</v>
      </c>
    </row>
    <row r="34" spans="1:37" x14ac:dyDescent="0.2">
      <c r="A34" t="s">
        <v>13</v>
      </c>
      <c r="B34">
        <f t="shared" si="1"/>
        <v>6</v>
      </c>
      <c r="C34" s="1">
        <v>41307</v>
      </c>
      <c r="D34">
        <v>89</v>
      </c>
      <c r="E34">
        <v>62</v>
      </c>
      <c r="F34">
        <v>602</v>
      </c>
      <c r="G34">
        <v>213</v>
      </c>
      <c r="H34">
        <v>329</v>
      </c>
      <c r="I34">
        <f t="shared" si="2"/>
        <v>1295</v>
      </c>
      <c r="J34" t="s">
        <v>7</v>
      </c>
      <c r="K34">
        <f t="shared" si="0"/>
        <v>3055.06</v>
      </c>
      <c r="L34" t="str">
        <f t="shared" si="3"/>
        <v>Excellent</v>
      </c>
      <c r="S34" t="s">
        <v>41</v>
      </c>
      <c r="AB34" t="s">
        <v>40</v>
      </c>
    </row>
    <row r="35" spans="1:37" x14ac:dyDescent="0.2">
      <c r="A35" t="s">
        <v>14</v>
      </c>
      <c r="B35">
        <f t="shared" si="1"/>
        <v>7</v>
      </c>
      <c r="C35" s="1">
        <v>41308</v>
      </c>
      <c r="D35">
        <v>90</v>
      </c>
      <c r="E35">
        <v>59</v>
      </c>
      <c r="F35">
        <v>536</v>
      </c>
      <c r="G35">
        <v>224</v>
      </c>
      <c r="H35">
        <v>627</v>
      </c>
      <c r="I35">
        <f t="shared" si="2"/>
        <v>1536</v>
      </c>
      <c r="J35" t="s">
        <v>7</v>
      </c>
      <c r="K35">
        <f t="shared" si="0"/>
        <v>3593.6299999999997</v>
      </c>
      <c r="L35" t="str">
        <f t="shared" si="3"/>
        <v>Excellent</v>
      </c>
      <c r="M35" s="2" t="s">
        <v>24</v>
      </c>
      <c r="N35" s="2" t="s">
        <v>25</v>
      </c>
      <c r="P35" s="4" t="s">
        <v>48</v>
      </c>
      <c r="Q35" t="s">
        <v>49</v>
      </c>
    </row>
    <row r="36" spans="1:37" x14ac:dyDescent="0.2">
      <c r="A36" t="s">
        <v>8</v>
      </c>
      <c r="B36">
        <f t="shared" si="1"/>
        <v>1</v>
      </c>
      <c r="C36" s="1">
        <v>41309</v>
      </c>
      <c r="D36">
        <v>81</v>
      </c>
      <c r="E36">
        <v>49</v>
      </c>
      <c r="F36">
        <v>518</v>
      </c>
      <c r="G36">
        <v>127</v>
      </c>
      <c r="H36">
        <v>429</v>
      </c>
      <c r="I36">
        <f t="shared" si="2"/>
        <v>1204</v>
      </c>
      <c r="J36" t="s">
        <v>7</v>
      </c>
      <c r="K36">
        <f t="shared" si="0"/>
        <v>2738.26</v>
      </c>
      <c r="L36" t="str">
        <f t="shared" si="3"/>
        <v>Very Good</v>
      </c>
      <c r="M36" s="2" t="s">
        <v>7</v>
      </c>
      <c r="N36" s="2">
        <f>COUNTIF(J2:J1096, "none")</f>
        <v>985</v>
      </c>
      <c r="P36" s="5" t="s">
        <v>7</v>
      </c>
      <c r="Q36">
        <v>985</v>
      </c>
      <c r="T36" s="4" t="s">
        <v>48</v>
      </c>
      <c r="U36" t="s">
        <v>51</v>
      </c>
      <c r="W36" s="4" t="s">
        <v>48</v>
      </c>
      <c r="X36" t="s">
        <v>51</v>
      </c>
      <c r="AB36" s="4" t="s">
        <v>51</v>
      </c>
      <c r="AC36" s="4" t="s">
        <v>50</v>
      </c>
      <c r="AG36" s="4" t="s">
        <v>51</v>
      </c>
      <c r="AH36" s="4" t="s">
        <v>50</v>
      </c>
    </row>
    <row r="37" spans="1:37" x14ac:dyDescent="0.2">
      <c r="A37" t="s">
        <v>9</v>
      </c>
      <c r="B37">
        <f t="shared" si="1"/>
        <v>2</v>
      </c>
      <c r="C37" s="1">
        <v>41310</v>
      </c>
      <c r="D37">
        <v>93</v>
      </c>
      <c r="E37">
        <v>54</v>
      </c>
      <c r="F37">
        <v>331</v>
      </c>
      <c r="G37">
        <v>171</v>
      </c>
      <c r="H37">
        <v>328</v>
      </c>
      <c r="I37">
        <f t="shared" si="2"/>
        <v>977</v>
      </c>
      <c r="J37" t="s">
        <v>7</v>
      </c>
      <c r="K37">
        <f t="shared" si="0"/>
        <v>2609.1999999999998</v>
      </c>
      <c r="L37" t="str">
        <f t="shared" si="3"/>
        <v>Very Good</v>
      </c>
      <c r="M37" s="2" t="s">
        <v>6</v>
      </c>
      <c r="N37" s="2">
        <f>COUNTIF(J2:$J$1096, "promotion")</f>
        <v>110</v>
      </c>
      <c r="P37" s="5" t="s">
        <v>6</v>
      </c>
      <c r="Q37">
        <v>110</v>
      </c>
      <c r="T37" s="5" t="s">
        <v>14</v>
      </c>
      <c r="U37" s="6">
        <v>15054</v>
      </c>
      <c r="W37" s="5" t="s">
        <v>14</v>
      </c>
      <c r="X37" s="6">
        <v>15054</v>
      </c>
      <c r="AB37" s="4" t="s">
        <v>48</v>
      </c>
      <c r="AC37" t="s">
        <v>7</v>
      </c>
      <c r="AD37" t="s">
        <v>6</v>
      </c>
      <c r="AE37" t="s">
        <v>43</v>
      </c>
      <c r="AG37" s="4" t="s">
        <v>48</v>
      </c>
      <c r="AH37" t="s">
        <v>7</v>
      </c>
      <c r="AI37" t="s">
        <v>6</v>
      </c>
      <c r="AJ37" t="s">
        <v>52</v>
      </c>
      <c r="AK37" t="s">
        <v>43</v>
      </c>
    </row>
    <row r="38" spans="1:37" x14ac:dyDescent="0.2">
      <c r="A38" t="s">
        <v>10</v>
      </c>
      <c r="B38">
        <f t="shared" si="1"/>
        <v>3</v>
      </c>
      <c r="C38" s="1">
        <v>41311</v>
      </c>
      <c r="D38">
        <v>65</v>
      </c>
      <c r="E38">
        <v>34</v>
      </c>
      <c r="F38">
        <v>406</v>
      </c>
      <c r="G38">
        <v>146</v>
      </c>
      <c r="H38">
        <v>435</v>
      </c>
      <c r="I38">
        <f t="shared" si="2"/>
        <v>1086</v>
      </c>
      <c r="J38" t="s">
        <v>7</v>
      </c>
      <c r="K38">
        <f t="shared" si="0"/>
        <v>2449.63</v>
      </c>
      <c r="L38" t="str">
        <f t="shared" si="3"/>
        <v>Good</v>
      </c>
      <c r="M38" s="2" t="s">
        <v>43</v>
      </c>
      <c r="N38" s="2">
        <f>N36+N37</f>
        <v>1095</v>
      </c>
      <c r="P38" s="5" t="s">
        <v>43</v>
      </c>
      <c r="Q38">
        <v>1095</v>
      </c>
      <c r="T38" s="5" t="s">
        <v>8</v>
      </c>
      <c r="U38" s="6">
        <v>12259</v>
      </c>
      <c r="W38" s="5" t="s">
        <v>8</v>
      </c>
      <c r="X38" s="6">
        <v>12259</v>
      </c>
      <c r="AB38" s="5" t="s">
        <v>14</v>
      </c>
      <c r="AC38">
        <v>13353</v>
      </c>
      <c r="AD38">
        <v>1701</v>
      </c>
      <c r="AE38">
        <v>15054</v>
      </c>
      <c r="AG38" s="5" t="s">
        <v>14</v>
      </c>
      <c r="AH38" s="6">
        <v>13353</v>
      </c>
      <c r="AI38" s="6">
        <v>1701</v>
      </c>
      <c r="AJ38" s="6"/>
      <c r="AK38" s="6">
        <v>15054</v>
      </c>
    </row>
    <row r="39" spans="1:37" x14ac:dyDescent="0.2">
      <c r="A39" t="s">
        <v>11</v>
      </c>
      <c r="B39">
        <f t="shared" si="1"/>
        <v>4</v>
      </c>
      <c r="C39" s="1">
        <v>41312</v>
      </c>
      <c r="D39">
        <v>61</v>
      </c>
      <c r="E39">
        <v>50</v>
      </c>
      <c r="F39">
        <v>430</v>
      </c>
      <c r="G39">
        <v>160</v>
      </c>
      <c r="H39">
        <v>376</v>
      </c>
      <c r="I39">
        <f t="shared" si="2"/>
        <v>1077</v>
      </c>
      <c r="J39" t="s">
        <v>7</v>
      </c>
      <c r="K39">
        <f t="shared" si="0"/>
        <v>2523.84</v>
      </c>
      <c r="L39" t="str">
        <f t="shared" si="3"/>
        <v>Very Good</v>
      </c>
      <c r="T39" s="5" t="s">
        <v>9</v>
      </c>
      <c r="U39" s="6">
        <v>12079</v>
      </c>
      <c r="W39" s="5" t="s">
        <v>9</v>
      </c>
      <c r="X39" s="6">
        <v>12079</v>
      </c>
      <c r="AB39" s="5" t="s">
        <v>8</v>
      </c>
      <c r="AC39">
        <v>10114</v>
      </c>
      <c r="AD39">
        <v>2145</v>
      </c>
      <c r="AE39">
        <v>12259</v>
      </c>
      <c r="AG39" s="5" t="s">
        <v>8</v>
      </c>
      <c r="AH39" s="6">
        <v>10114</v>
      </c>
      <c r="AI39" s="6">
        <v>2145</v>
      </c>
      <c r="AJ39" s="6"/>
      <c r="AK39" s="6">
        <v>12259</v>
      </c>
    </row>
    <row r="40" spans="1:37" x14ac:dyDescent="0.2">
      <c r="A40" t="s">
        <v>12</v>
      </c>
      <c r="B40">
        <f t="shared" si="1"/>
        <v>5</v>
      </c>
      <c r="C40" s="1">
        <v>41313</v>
      </c>
      <c r="D40">
        <v>112</v>
      </c>
      <c r="E40">
        <v>70</v>
      </c>
      <c r="F40">
        <v>601</v>
      </c>
      <c r="G40">
        <v>267</v>
      </c>
      <c r="H40">
        <v>581</v>
      </c>
      <c r="I40">
        <f t="shared" si="2"/>
        <v>1631</v>
      </c>
      <c r="J40" t="s">
        <v>7</v>
      </c>
      <c r="K40">
        <f t="shared" si="0"/>
        <v>3942.51</v>
      </c>
      <c r="L40" t="str">
        <f t="shared" si="3"/>
        <v>Excellent</v>
      </c>
      <c r="T40" s="5" t="s">
        <v>10</v>
      </c>
      <c r="U40" s="6">
        <v>11986</v>
      </c>
      <c r="W40" s="5" t="s">
        <v>10</v>
      </c>
      <c r="X40" s="6">
        <v>11986</v>
      </c>
      <c r="AB40" s="5" t="s">
        <v>9</v>
      </c>
      <c r="AC40">
        <v>10888</v>
      </c>
      <c r="AD40">
        <v>1191</v>
      </c>
      <c r="AE40">
        <v>12079</v>
      </c>
      <c r="AG40" s="5" t="s">
        <v>9</v>
      </c>
      <c r="AH40" s="6">
        <v>10888</v>
      </c>
      <c r="AI40" s="6">
        <v>1191</v>
      </c>
      <c r="AJ40" s="6"/>
      <c r="AK40" s="6">
        <v>12079</v>
      </c>
    </row>
    <row r="41" spans="1:37" x14ac:dyDescent="0.2">
      <c r="A41" t="s">
        <v>13</v>
      </c>
      <c r="B41">
        <f t="shared" si="1"/>
        <v>6</v>
      </c>
      <c r="C41" s="1">
        <v>41314</v>
      </c>
      <c r="D41">
        <v>103</v>
      </c>
      <c r="E41">
        <v>58</v>
      </c>
      <c r="F41">
        <v>411</v>
      </c>
      <c r="G41">
        <v>141</v>
      </c>
      <c r="H41">
        <v>488</v>
      </c>
      <c r="I41">
        <f t="shared" si="2"/>
        <v>1201</v>
      </c>
      <c r="J41" t="s">
        <v>7</v>
      </c>
      <c r="K41">
        <f t="shared" si="0"/>
        <v>3020.1</v>
      </c>
      <c r="L41" t="str">
        <f t="shared" si="3"/>
        <v>Excellent</v>
      </c>
      <c r="M41" t="s">
        <v>47</v>
      </c>
      <c r="T41" s="5" t="s">
        <v>11</v>
      </c>
      <c r="U41" s="6">
        <v>12148</v>
      </c>
      <c r="W41" s="5" t="s">
        <v>11</v>
      </c>
      <c r="X41" s="6">
        <v>12148</v>
      </c>
      <c r="AB41" s="5" t="s">
        <v>10</v>
      </c>
      <c r="AC41">
        <v>10503</v>
      </c>
      <c r="AD41">
        <v>1483</v>
      </c>
      <c r="AE41">
        <v>11986</v>
      </c>
      <c r="AG41" s="5" t="s">
        <v>10</v>
      </c>
      <c r="AH41" s="6">
        <v>10503</v>
      </c>
      <c r="AI41" s="6">
        <v>1483</v>
      </c>
      <c r="AJ41" s="6"/>
      <c r="AK41" s="6">
        <v>11986</v>
      </c>
    </row>
    <row r="42" spans="1:37" ht="16" x14ac:dyDescent="0.2">
      <c r="A42" t="s">
        <v>14</v>
      </c>
      <c r="B42">
        <f t="shared" si="1"/>
        <v>7</v>
      </c>
      <c r="C42" s="1">
        <v>41315</v>
      </c>
      <c r="D42">
        <v>113</v>
      </c>
      <c r="E42">
        <v>60</v>
      </c>
      <c r="F42">
        <v>440</v>
      </c>
      <c r="G42">
        <v>187</v>
      </c>
      <c r="H42">
        <v>387</v>
      </c>
      <c r="I42">
        <f t="shared" si="2"/>
        <v>1187</v>
      </c>
      <c r="J42" t="s">
        <v>7</v>
      </c>
      <c r="K42">
        <f t="shared" si="0"/>
        <v>3069.36</v>
      </c>
      <c r="L42" t="str">
        <f t="shared" si="3"/>
        <v>Excellent</v>
      </c>
      <c r="M42" s="3" t="s">
        <v>12</v>
      </c>
      <c r="N42" s="3">
        <v>5</v>
      </c>
      <c r="T42" s="5" t="s">
        <v>12</v>
      </c>
      <c r="U42" s="6">
        <v>14770</v>
      </c>
      <c r="W42" s="5" t="s">
        <v>12</v>
      </c>
      <c r="X42" s="6">
        <v>14770</v>
      </c>
      <c r="AB42" s="5" t="s">
        <v>11</v>
      </c>
      <c r="AC42">
        <v>11026</v>
      </c>
      <c r="AD42">
        <v>1122</v>
      </c>
      <c r="AE42">
        <v>12148</v>
      </c>
      <c r="AG42" s="5" t="s">
        <v>11</v>
      </c>
      <c r="AH42" s="6">
        <v>11026</v>
      </c>
      <c r="AI42" s="6">
        <v>1122</v>
      </c>
      <c r="AJ42" s="6"/>
      <c r="AK42" s="6">
        <v>12148</v>
      </c>
    </row>
    <row r="43" spans="1:37" ht="16" x14ac:dyDescent="0.2">
      <c r="A43" t="s">
        <v>8</v>
      </c>
      <c r="B43">
        <f t="shared" si="1"/>
        <v>1</v>
      </c>
      <c r="C43" s="1">
        <v>41316</v>
      </c>
      <c r="D43">
        <v>63</v>
      </c>
      <c r="E43">
        <v>43</v>
      </c>
      <c r="F43">
        <v>334</v>
      </c>
      <c r="G43">
        <v>209</v>
      </c>
      <c r="H43">
        <v>236</v>
      </c>
      <c r="I43">
        <f t="shared" si="2"/>
        <v>885</v>
      </c>
      <c r="J43" t="s">
        <v>7</v>
      </c>
      <c r="K43">
        <f t="shared" si="0"/>
        <v>2243.21</v>
      </c>
      <c r="L43" t="str">
        <f t="shared" si="3"/>
        <v>Good</v>
      </c>
      <c r="M43" s="3" t="s">
        <v>8</v>
      </c>
      <c r="N43" s="3">
        <v>1</v>
      </c>
      <c r="T43" s="5" t="s">
        <v>13</v>
      </c>
      <c r="U43" s="6">
        <v>16181</v>
      </c>
      <c r="W43" s="5" t="s">
        <v>13</v>
      </c>
      <c r="X43" s="6">
        <v>16181</v>
      </c>
      <c r="AB43" s="5" t="s">
        <v>12</v>
      </c>
      <c r="AC43">
        <v>13437</v>
      </c>
      <c r="AD43">
        <v>1333</v>
      </c>
      <c r="AE43">
        <v>14770</v>
      </c>
      <c r="AG43" s="5" t="s">
        <v>12</v>
      </c>
      <c r="AH43" s="6">
        <v>13437</v>
      </c>
      <c r="AI43" s="6">
        <v>1333</v>
      </c>
      <c r="AJ43" s="6"/>
      <c r="AK43" s="6">
        <v>14770</v>
      </c>
    </row>
    <row r="44" spans="1:37" ht="16" x14ac:dyDescent="0.2">
      <c r="A44" t="s">
        <v>9</v>
      </c>
      <c r="B44">
        <f t="shared" si="1"/>
        <v>2</v>
      </c>
      <c r="C44" s="1">
        <v>41317</v>
      </c>
      <c r="D44">
        <v>72</v>
      </c>
      <c r="E44">
        <v>49</v>
      </c>
      <c r="F44">
        <v>424</v>
      </c>
      <c r="G44">
        <v>184</v>
      </c>
      <c r="H44">
        <v>460</v>
      </c>
      <c r="I44">
        <f t="shared" si="2"/>
        <v>1189</v>
      </c>
      <c r="J44" t="s">
        <v>7</v>
      </c>
      <c r="K44">
        <f t="shared" si="0"/>
        <v>2818.82</v>
      </c>
      <c r="L44" t="str">
        <f t="shared" si="3"/>
        <v>Very Good</v>
      </c>
      <c r="M44" s="3" t="s">
        <v>13</v>
      </c>
      <c r="N44" s="3">
        <v>6</v>
      </c>
      <c r="T44" s="5" t="s">
        <v>43</v>
      </c>
      <c r="U44" s="6">
        <v>94477</v>
      </c>
      <c r="W44" s="5" t="s">
        <v>43</v>
      </c>
      <c r="X44" s="6">
        <v>94477</v>
      </c>
      <c r="AB44" s="5" t="s">
        <v>13</v>
      </c>
      <c r="AC44">
        <v>14505</v>
      </c>
      <c r="AD44">
        <v>1676</v>
      </c>
      <c r="AE44">
        <v>16181</v>
      </c>
      <c r="AG44" s="5" t="s">
        <v>13</v>
      </c>
      <c r="AH44" s="6">
        <v>14505</v>
      </c>
      <c r="AI44" s="6">
        <v>1676</v>
      </c>
      <c r="AJ44" s="6"/>
      <c r="AK44" s="6">
        <v>16181</v>
      </c>
    </row>
    <row r="45" spans="1:37" ht="16" x14ac:dyDescent="0.2">
      <c r="A45" t="s">
        <v>10</v>
      </c>
      <c r="B45">
        <f t="shared" si="1"/>
        <v>3</v>
      </c>
      <c r="C45" s="1">
        <v>41318</v>
      </c>
      <c r="D45">
        <v>93</v>
      </c>
      <c r="E45">
        <v>61</v>
      </c>
      <c r="F45">
        <v>599</v>
      </c>
      <c r="G45">
        <v>218</v>
      </c>
      <c r="H45">
        <v>388</v>
      </c>
      <c r="I45">
        <f t="shared" si="2"/>
        <v>1359</v>
      </c>
      <c r="J45" t="s">
        <v>6</v>
      </c>
      <c r="K45">
        <f t="shared" si="0"/>
        <v>3200.95</v>
      </c>
      <c r="L45" t="str">
        <f t="shared" si="3"/>
        <v>Excellent</v>
      </c>
      <c r="M45" s="3" t="s">
        <v>14</v>
      </c>
      <c r="N45" s="3">
        <v>7</v>
      </c>
      <c r="AB45" s="5" t="s">
        <v>43</v>
      </c>
      <c r="AC45">
        <v>83826</v>
      </c>
      <c r="AD45">
        <v>10651</v>
      </c>
      <c r="AE45">
        <v>94477</v>
      </c>
      <c r="AG45" s="5" t="s">
        <v>52</v>
      </c>
      <c r="AH45" s="6"/>
      <c r="AI45" s="6"/>
      <c r="AJ45" s="6"/>
      <c r="AK45" s="6"/>
    </row>
    <row r="46" spans="1:37" ht="16" x14ac:dyDescent="0.2">
      <c r="A46" t="s">
        <v>11</v>
      </c>
      <c r="B46">
        <f t="shared" si="1"/>
        <v>4</v>
      </c>
      <c r="C46" s="1">
        <v>41319</v>
      </c>
      <c r="D46">
        <v>63</v>
      </c>
      <c r="E46">
        <v>53</v>
      </c>
      <c r="F46">
        <v>371</v>
      </c>
      <c r="G46">
        <v>118</v>
      </c>
      <c r="H46">
        <v>226</v>
      </c>
      <c r="I46">
        <f t="shared" si="2"/>
        <v>831</v>
      </c>
      <c r="J46" t="s">
        <v>7</v>
      </c>
      <c r="K46">
        <f t="shared" si="0"/>
        <v>2082.8500000000004</v>
      </c>
      <c r="L46" t="str">
        <f t="shared" si="3"/>
        <v>Good</v>
      </c>
      <c r="M46" s="3" t="s">
        <v>11</v>
      </c>
      <c r="N46" s="3">
        <v>4</v>
      </c>
      <c r="AG46" s="5" t="s">
        <v>43</v>
      </c>
      <c r="AH46" s="6">
        <v>83826</v>
      </c>
      <c r="AI46" s="6">
        <v>10651</v>
      </c>
      <c r="AJ46" s="6"/>
      <c r="AK46" s="6">
        <v>94477</v>
      </c>
    </row>
    <row r="47" spans="1:37" ht="16" x14ac:dyDescent="0.2">
      <c r="A47" t="s">
        <v>12</v>
      </c>
      <c r="B47">
        <f t="shared" si="1"/>
        <v>5</v>
      </c>
      <c r="C47" s="1">
        <v>41320</v>
      </c>
      <c r="D47">
        <v>67</v>
      </c>
      <c r="E47">
        <v>50</v>
      </c>
      <c r="F47">
        <v>730</v>
      </c>
      <c r="G47">
        <v>195</v>
      </c>
      <c r="H47">
        <v>523</v>
      </c>
      <c r="I47">
        <f t="shared" si="2"/>
        <v>1565</v>
      </c>
      <c r="J47" t="s">
        <v>6</v>
      </c>
      <c r="K47">
        <f t="shared" si="0"/>
        <v>3257.02</v>
      </c>
      <c r="L47" t="str">
        <f t="shared" si="3"/>
        <v>Excellent</v>
      </c>
      <c r="M47" s="3" t="s">
        <v>9</v>
      </c>
      <c r="N47" s="3">
        <v>2</v>
      </c>
    </row>
    <row r="48" spans="1:37" ht="16" x14ac:dyDescent="0.2">
      <c r="A48" t="s">
        <v>13</v>
      </c>
      <c r="B48">
        <f t="shared" si="1"/>
        <v>6</v>
      </c>
      <c r="C48" s="1">
        <v>41321</v>
      </c>
      <c r="D48">
        <v>66</v>
      </c>
      <c r="E48">
        <v>71</v>
      </c>
      <c r="F48">
        <v>820</v>
      </c>
      <c r="G48">
        <v>225</v>
      </c>
      <c r="H48">
        <v>568</v>
      </c>
      <c r="I48">
        <f t="shared" si="2"/>
        <v>1750</v>
      </c>
      <c r="J48" t="s">
        <v>7</v>
      </c>
      <c r="K48">
        <f t="shared" si="0"/>
        <v>3718.37</v>
      </c>
      <c r="L48" t="str">
        <f t="shared" si="3"/>
        <v>Excellent</v>
      </c>
      <c r="M48" s="3" t="s">
        <v>10</v>
      </c>
      <c r="N48" s="3">
        <v>3</v>
      </c>
    </row>
    <row r="49" spans="1:12" x14ac:dyDescent="0.2">
      <c r="A49" t="s">
        <v>14</v>
      </c>
      <c r="B49">
        <f t="shared" si="1"/>
        <v>7</v>
      </c>
      <c r="C49" s="1">
        <v>41322</v>
      </c>
      <c r="D49">
        <v>83</v>
      </c>
      <c r="E49">
        <v>69</v>
      </c>
      <c r="F49">
        <v>611</v>
      </c>
      <c r="G49">
        <v>125</v>
      </c>
      <c r="H49">
        <v>535</v>
      </c>
      <c r="I49">
        <f t="shared" si="2"/>
        <v>1423</v>
      </c>
      <c r="J49" t="s">
        <v>7</v>
      </c>
      <c r="K49">
        <f t="shared" si="0"/>
        <v>3238.29</v>
      </c>
      <c r="L49" t="str">
        <f t="shared" si="3"/>
        <v>Excellent</v>
      </c>
    </row>
    <row r="50" spans="1:12" x14ac:dyDescent="0.2">
      <c r="A50" t="s">
        <v>8</v>
      </c>
      <c r="B50">
        <f t="shared" si="1"/>
        <v>1</v>
      </c>
      <c r="C50" s="1">
        <v>41323</v>
      </c>
      <c r="D50">
        <v>84</v>
      </c>
      <c r="E50">
        <v>56</v>
      </c>
      <c r="F50">
        <v>549</v>
      </c>
      <c r="G50">
        <v>179</v>
      </c>
      <c r="H50">
        <v>320</v>
      </c>
      <c r="I50">
        <f t="shared" si="2"/>
        <v>1188</v>
      </c>
      <c r="J50" t="s">
        <v>6</v>
      </c>
      <c r="K50">
        <f t="shared" si="0"/>
        <v>2793.5200000000004</v>
      </c>
      <c r="L50" t="str">
        <f t="shared" si="3"/>
        <v>Very Good</v>
      </c>
    </row>
    <row r="51" spans="1:12" x14ac:dyDescent="0.2">
      <c r="A51" t="s">
        <v>9</v>
      </c>
      <c r="B51">
        <f t="shared" si="1"/>
        <v>2</v>
      </c>
      <c r="C51" s="1">
        <v>41324</v>
      </c>
      <c r="D51">
        <v>77</v>
      </c>
      <c r="E51">
        <v>43</v>
      </c>
      <c r="F51">
        <v>405</v>
      </c>
      <c r="G51">
        <v>206</v>
      </c>
      <c r="H51">
        <v>310</v>
      </c>
      <c r="I51">
        <f t="shared" si="2"/>
        <v>1041</v>
      </c>
      <c r="J51" t="s">
        <v>7</v>
      </c>
      <c r="K51">
        <f t="shared" si="0"/>
        <v>2542.79</v>
      </c>
      <c r="L51" t="str">
        <f t="shared" si="3"/>
        <v>Very Good</v>
      </c>
    </row>
    <row r="52" spans="1:12" x14ac:dyDescent="0.2">
      <c r="A52" t="s">
        <v>10</v>
      </c>
      <c r="B52">
        <f t="shared" si="1"/>
        <v>3</v>
      </c>
      <c r="C52" s="1">
        <v>41325</v>
      </c>
      <c r="D52">
        <v>69</v>
      </c>
      <c r="E52">
        <v>59</v>
      </c>
      <c r="F52">
        <v>431</v>
      </c>
      <c r="G52">
        <v>202</v>
      </c>
      <c r="H52">
        <v>509</v>
      </c>
      <c r="I52">
        <f t="shared" si="2"/>
        <v>1270</v>
      </c>
      <c r="J52" t="s">
        <v>7</v>
      </c>
      <c r="K52">
        <f t="shared" si="0"/>
        <v>3052.58</v>
      </c>
      <c r="L52" t="str">
        <f t="shared" si="3"/>
        <v>Excellent</v>
      </c>
    </row>
    <row r="53" spans="1:12" x14ac:dyDescent="0.2">
      <c r="A53" t="s">
        <v>11</v>
      </c>
      <c r="B53">
        <f t="shared" si="1"/>
        <v>4</v>
      </c>
      <c r="C53" s="1">
        <v>41326</v>
      </c>
      <c r="D53">
        <v>94</v>
      </c>
      <c r="E53">
        <v>45</v>
      </c>
      <c r="F53">
        <v>632</v>
      </c>
      <c r="G53">
        <v>260</v>
      </c>
      <c r="H53">
        <v>200</v>
      </c>
      <c r="I53">
        <f t="shared" si="2"/>
        <v>1231</v>
      </c>
      <c r="J53" t="s">
        <v>6</v>
      </c>
      <c r="K53">
        <f t="shared" si="0"/>
        <v>2839.58</v>
      </c>
      <c r="L53" t="str">
        <f t="shared" si="3"/>
        <v>Very Good</v>
      </c>
    </row>
    <row r="54" spans="1:12" x14ac:dyDescent="0.2">
      <c r="A54" t="s">
        <v>12</v>
      </c>
      <c r="B54">
        <f t="shared" si="1"/>
        <v>5</v>
      </c>
      <c r="C54" s="1">
        <v>41327</v>
      </c>
      <c r="D54">
        <v>93</v>
      </c>
      <c r="E54">
        <v>44</v>
      </c>
      <c r="F54">
        <v>689</v>
      </c>
      <c r="G54">
        <v>159</v>
      </c>
      <c r="H54">
        <v>420</v>
      </c>
      <c r="I54">
        <f t="shared" si="2"/>
        <v>1405</v>
      </c>
      <c r="J54" t="s">
        <v>7</v>
      </c>
      <c r="K54">
        <f t="shared" si="0"/>
        <v>3015.8199999999997</v>
      </c>
      <c r="L54" t="str">
        <f t="shared" si="3"/>
        <v>Excellent</v>
      </c>
    </row>
    <row r="55" spans="1:12" x14ac:dyDescent="0.2">
      <c r="A55" t="s">
        <v>13</v>
      </c>
      <c r="B55">
        <f t="shared" si="1"/>
        <v>6</v>
      </c>
      <c r="C55" s="1">
        <v>41328</v>
      </c>
      <c r="D55">
        <v>70</v>
      </c>
      <c r="E55">
        <v>70</v>
      </c>
      <c r="F55">
        <v>612</v>
      </c>
      <c r="G55">
        <v>244</v>
      </c>
      <c r="H55">
        <v>258</v>
      </c>
      <c r="I55">
        <f t="shared" si="2"/>
        <v>1254</v>
      </c>
      <c r="J55" t="s">
        <v>7</v>
      </c>
      <c r="K55">
        <f t="shared" si="0"/>
        <v>2968.86</v>
      </c>
      <c r="L55" t="str">
        <f t="shared" si="3"/>
        <v>Very Good</v>
      </c>
    </row>
    <row r="56" spans="1:12" x14ac:dyDescent="0.2">
      <c r="A56" t="s">
        <v>14</v>
      </c>
      <c r="B56">
        <f t="shared" si="1"/>
        <v>7</v>
      </c>
      <c r="C56" s="1">
        <v>41329</v>
      </c>
      <c r="D56">
        <v>58</v>
      </c>
      <c r="E56">
        <v>51</v>
      </c>
      <c r="F56">
        <v>599</v>
      </c>
      <c r="G56">
        <v>203</v>
      </c>
      <c r="H56">
        <v>331</v>
      </c>
      <c r="I56">
        <f t="shared" si="2"/>
        <v>1242</v>
      </c>
      <c r="J56" t="s">
        <v>7</v>
      </c>
      <c r="K56">
        <f t="shared" si="0"/>
        <v>2720.17</v>
      </c>
      <c r="L56" t="str">
        <f t="shared" si="3"/>
        <v>Very Good</v>
      </c>
    </row>
    <row r="57" spans="1:12" x14ac:dyDescent="0.2">
      <c r="A57" t="s">
        <v>8</v>
      </c>
      <c r="B57">
        <f t="shared" si="1"/>
        <v>1</v>
      </c>
      <c r="C57" s="1">
        <v>41330</v>
      </c>
      <c r="D57">
        <v>63</v>
      </c>
      <c r="E57">
        <v>57</v>
      </c>
      <c r="F57">
        <v>502</v>
      </c>
      <c r="G57">
        <v>143</v>
      </c>
      <c r="H57">
        <v>330</v>
      </c>
      <c r="I57">
        <f t="shared" si="2"/>
        <v>1095</v>
      </c>
      <c r="J57" t="s">
        <v>7</v>
      </c>
      <c r="K57">
        <f t="shared" si="0"/>
        <v>2532.25</v>
      </c>
      <c r="L57" t="str">
        <f t="shared" si="3"/>
        <v>Very Good</v>
      </c>
    </row>
    <row r="58" spans="1:12" x14ac:dyDescent="0.2">
      <c r="A58" t="s">
        <v>9</v>
      </c>
      <c r="B58">
        <f t="shared" si="1"/>
        <v>2</v>
      </c>
      <c r="C58" s="1">
        <v>41331</v>
      </c>
      <c r="D58">
        <v>68</v>
      </c>
      <c r="E58">
        <v>34</v>
      </c>
      <c r="F58">
        <v>411</v>
      </c>
      <c r="G58">
        <v>99</v>
      </c>
      <c r="H58">
        <v>282</v>
      </c>
      <c r="I58">
        <f t="shared" si="2"/>
        <v>894</v>
      </c>
      <c r="J58" t="s">
        <v>7</v>
      </c>
      <c r="K58">
        <f t="shared" si="0"/>
        <v>2029.08</v>
      </c>
      <c r="L58" t="str">
        <f t="shared" si="3"/>
        <v>Good</v>
      </c>
    </row>
    <row r="59" spans="1:12" x14ac:dyDescent="0.2">
      <c r="A59" t="s">
        <v>10</v>
      </c>
      <c r="B59">
        <f t="shared" si="1"/>
        <v>3</v>
      </c>
      <c r="C59" s="1">
        <v>41332</v>
      </c>
      <c r="D59">
        <v>66</v>
      </c>
      <c r="E59">
        <v>56</v>
      </c>
      <c r="F59">
        <v>551</v>
      </c>
      <c r="G59">
        <v>159</v>
      </c>
      <c r="H59">
        <v>445</v>
      </c>
      <c r="I59">
        <f t="shared" si="2"/>
        <v>1277</v>
      </c>
      <c r="J59" t="s">
        <v>7</v>
      </c>
      <c r="K59">
        <f t="shared" si="0"/>
        <v>2867.45</v>
      </c>
      <c r="L59" t="str">
        <f t="shared" si="3"/>
        <v>Very Good</v>
      </c>
    </row>
    <row r="60" spans="1:12" x14ac:dyDescent="0.2">
      <c r="A60" t="s">
        <v>11</v>
      </c>
      <c r="B60">
        <f t="shared" si="1"/>
        <v>4</v>
      </c>
      <c r="C60" s="1">
        <v>41333</v>
      </c>
      <c r="D60">
        <v>48</v>
      </c>
      <c r="E60">
        <v>50</v>
      </c>
      <c r="F60">
        <v>470</v>
      </c>
      <c r="G60">
        <v>165</v>
      </c>
      <c r="H60">
        <v>248</v>
      </c>
      <c r="I60">
        <f t="shared" si="2"/>
        <v>981</v>
      </c>
      <c r="J60" t="s">
        <v>7</v>
      </c>
      <c r="K60">
        <f t="shared" si="0"/>
        <v>2239.17</v>
      </c>
      <c r="L60" t="str">
        <f t="shared" si="3"/>
        <v>Good</v>
      </c>
    </row>
    <row r="61" spans="1:12" x14ac:dyDescent="0.2">
      <c r="A61" t="s">
        <v>12</v>
      </c>
      <c r="B61">
        <f t="shared" si="1"/>
        <v>5</v>
      </c>
      <c r="C61" s="1">
        <v>41334</v>
      </c>
      <c r="D61">
        <v>73</v>
      </c>
      <c r="E61">
        <v>56</v>
      </c>
      <c r="F61">
        <v>622</v>
      </c>
      <c r="G61">
        <v>119</v>
      </c>
      <c r="H61">
        <v>355</v>
      </c>
      <c r="I61">
        <f t="shared" si="2"/>
        <v>1225</v>
      </c>
      <c r="J61" t="s">
        <v>7</v>
      </c>
      <c r="K61">
        <f t="shared" si="0"/>
        <v>2684.54</v>
      </c>
      <c r="L61" t="str">
        <f t="shared" si="3"/>
        <v>Very Good</v>
      </c>
    </row>
    <row r="62" spans="1:12" x14ac:dyDescent="0.2">
      <c r="A62" t="s">
        <v>13</v>
      </c>
      <c r="B62">
        <f t="shared" si="1"/>
        <v>6</v>
      </c>
      <c r="C62" s="1">
        <v>41335</v>
      </c>
      <c r="D62">
        <v>120</v>
      </c>
      <c r="E62">
        <v>84</v>
      </c>
      <c r="F62">
        <v>597</v>
      </c>
      <c r="G62">
        <v>247</v>
      </c>
      <c r="H62">
        <v>506</v>
      </c>
      <c r="I62">
        <f t="shared" si="2"/>
        <v>1554</v>
      </c>
      <c r="J62" t="s">
        <v>6</v>
      </c>
      <c r="K62">
        <f t="shared" si="0"/>
        <v>3914.5</v>
      </c>
      <c r="L62" t="str">
        <f t="shared" si="3"/>
        <v>Excellent</v>
      </c>
    </row>
    <row r="63" spans="1:12" x14ac:dyDescent="0.2">
      <c r="A63" t="s">
        <v>14</v>
      </c>
      <c r="B63">
        <f t="shared" si="1"/>
        <v>7</v>
      </c>
      <c r="C63" s="1">
        <v>41336</v>
      </c>
      <c r="D63">
        <v>122</v>
      </c>
      <c r="E63">
        <v>52</v>
      </c>
      <c r="F63">
        <v>679</v>
      </c>
      <c r="G63">
        <v>139</v>
      </c>
      <c r="H63">
        <v>506</v>
      </c>
      <c r="I63">
        <f t="shared" si="2"/>
        <v>1498</v>
      </c>
      <c r="J63" t="s">
        <v>6</v>
      </c>
      <c r="K63">
        <f t="shared" si="0"/>
        <v>3381.76</v>
      </c>
      <c r="L63" t="str">
        <f t="shared" si="3"/>
        <v>Excellent</v>
      </c>
    </row>
    <row r="64" spans="1:12" x14ac:dyDescent="0.2">
      <c r="A64" t="s">
        <v>8</v>
      </c>
      <c r="B64">
        <f t="shared" si="1"/>
        <v>1</v>
      </c>
      <c r="C64" s="1">
        <v>41337</v>
      </c>
      <c r="D64">
        <v>55</v>
      </c>
      <c r="E64">
        <v>42</v>
      </c>
      <c r="F64">
        <v>352</v>
      </c>
      <c r="G64">
        <v>156</v>
      </c>
      <c r="H64">
        <v>297</v>
      </c>
      <c r="I64">
        <f t="shared" si="2"/>
        <v>902</v>
      </c>
      <c r="J64" t="s">
        <v>7</v>
      </c>
      <c r="K64">
        <f t="shared" si="0"/>
        <v>2162.4499999999998</v>
      </c>
      <c r="L64" t="str">
        <f t="shared" si="3"/>
        <v>Good</v>
      </c>
    </row>
    <row r="65" spans="1:12" x14ac:dyDescent="0.2">
      <c r="A65" t="s">
        <v>9</v>
      </c>
      <c r="B65">
        <f t="shared" si="1"/>
        <v>2</v>
      </c>
      <c r="C65" s="1">
        <v>41338</v>
      </c>
      <c r="D65">
        <v>84</v>
      </c>
      <c r="E65">
        <v>46</v>
      </c>
      <c r="F65">
        <v>513</v>
      </c>
      <c r="G65">
        <v>161</v>
      </c>
      <c r="H65">
        <v>251</v>
      </c>
      <c r="I65">
        <f t="shared" si="2"/>
        <v>1055</v>
      </c>
      <c r="J65" t="s">
        <v>7</v>
      </c>
      <c r="K65">
        <f t="shared" si="0"/>
        <v>2471.75</v>
      </c>
      <c r="L65" t="str">
        <f t="shared" si="3"/>
        <v>Good</v>
      </c>
    </row>
    <row r="66" spans="1:12" x14ac:dyDescent="0.2">
      <c r="A66" t="s">
        <v>10</v>
      </c>
      <c r="B66">
        <f t="shared" si="1"/>
        <v>3</v>
      </c>
      <c r="C66" s="1">
        <v>41339</v>
      </c>
      <c r="D66">
        <v>75</v>
      </c>
      <c r="E66">
        <v>52</v>
      </c>
      <c r="F66">
        <v>365</v>
      </c>
      <c r="G66">
        <v>100</v>
      </c>
      <c r="H66">
        <v>357</v>
      </c>
      <c r="I66">
        <f t="shared" si="2"/>
        <v>949</v>
      </c>
      <c r="J66" t="s">
        <v>7</v>
      </c>
      <c r="K66">
        <f t="shared" ref="K66:K129" si="4">SUM(D66*6.5, E66*9.5,F66*0.99,G66*2.99,H66*1.99)</f>
        <v>2352.2799999999997</v>
      </c>
      <c r="L66" t="str">
        <f t="shared" si="3"/>
        <v>Good</v>
      </c>
    </row>
    <row r="67" spans="1:12" x14ac:dyDescent="0.2">
      <c r="A67" t="s">
        <v>11</v>
      </c>
      <c r="B67">
        <f t="shared" ref="B67:B130" si="5">VLOOKUP(A67, $M$42:$N$48,2)</f>
        <v>4</v>
      </c>
      <c r="C67" s="1">
        <v>41340</v>
      </c>
      <c r="D67">
        <v>44</v>
      </c>
      <c r="E67">
        <v>45</v>
      </c>
      <c r="F67">
        <v>392</v>
      </c>
      <c r="G67">
        <v>126</v>
      </c>
      <c r="H67">
        <v>317</v>
      </c>
      <c r="I67">
        <f t="shared" ref="I67:I130" si="6">SUM(D67,E67,F67,G67,H67)</f>
        <v>924</v>
      </c>
      <c r="J67" t="s">
        <v>7</v>
      </c>
      <c r="K67">
        <f t="shared" si="4"/>
        <v>2109.15</v>
      </c>
      <c r="L67" t="str">
        <f t="shared" ref="L67:L130" si="7">VLOOKUP(K67, $N$19:$O$22, 2)</f>
        <v>Good</v>
      </c>
    </row>
    <row r="68" spans="1:12" x14ac:dyDescent="0.2">
      <c r="A68" t="s">
        <v>12</v>
      </c>
      <c r="B68">
        <f t="shared" si="5"/>
        <v>5</v>
      </c>
      <c r="C68" s="1">
        <v>41341</v>
      </c>
      <c r="D68">
        <v>87</v>
      </c>
      <c r="E68">
        <v>49</v>
      </c>
      <c r="F68">
        <v>653</v>
      </c>
      <c r="G68">
        <v>241</v>
      </c>
      <c r="H68">
        <v>455</v>
      </c>
      <c r="I68">
        <f t="shared" si="6"/>
        <v>1485</v>
      </c>
      <c r="J68" t="s">
        <v>7</v>
      </c>
      <c r="K68">
        <f t="shared" si="4"/>
        <v>3303.51</v>
      </c>
      <c r="L68" t="str">
        <f t="shared" si="7"/>
        <v>Excellent</v>
      </c>
    </row>
    <row r="69" spans="1:12" x14ac:dyDescent="0.2">
      <c r="A69" t="s">
        <v>13</v>
      </c>
      <c r="B69">
        <f t="shared" si="5"/>
        <v>6</v>
      </c>
      <c r="C69" s="1">
        <v>41342</v>
      </c>
      <c r="D69">
        <v>128</v>
      </c>
      <c r="E69">
        <v>48</v>
      </c>
      <c r="F69">
        <v>674</v>
      </c>
      <c r="G69">
        <v>168</v>
      </c>
      <c r="H69">
        <v>630</v>
      </c>
      <c r="I69">
        <f t="shared" si="6"/>
        <v>1648</v>
      </c>
      <c r="J69" t="s">
        <v>7</v>
      </c>
      <c r="K69">
        <f t="shared" si="4"/>
        <v>3711.2799999999997</v>
      </c>
      <c r="L69" t="str">
        <f t="shared" si="7"/>
        <v>Excellent</v>
      </c>
    </row>
    <row r="70" spans="1:12" x14ac:dyDescent="0.2">
      <c r="A70" t="s">
        <v>14</v>
      </c>
      <c r="B70">
        <f t="shared" si="5"/>
        <v>7</v>
      </c>
      <c r="C70" s="1">
        <v>41343</v>
      </c>
      <c r="D70">
        <v>103</v>
      </c>
      <c r="E70">
        <v>59</v>
      </c>
      <c r="F70">
        <v>762</v>
      </c>
      <c r="G70">
        <v>206</v>
      </c>
      <c r="H70">
        <v>481</v>
      </c>
      <c r="I70">
        <f t="shared" si="6"/>
        <v>1611</v>
      </c>
      <c r="J70" t="s">
        <v>7</v>
      </c>
      <c r="K70">
        <f t="shared" si="4"/>
        <v>3557.51</v>
      </c>
      <c r="L70" t="str">
        <f t="shared" si="7"/>
        <v>Excellent</v>
      </c>
    </row>
    <row r="71" spans="1:12" x14ac:dyDescent="0.2">
      <c r="A71" t="s">
        <v>8</v>
      </c>
      <c r="B71">
        <f t="shared" si="5"/>
        <v>1</v>
      </c>
      <c r="C71" s="1">
        <v>41344</v>
      </c>
      <c r="D71">
        <v>62</v>
      </c>
      <c r="E71">
        <v>54</v>
      </c>
      <c r="F71">
        <v>356</v>
      </c>
      <c r="G71">
        <v>137</v>
      </c>
      <c r="H71">
        <v>231</v>
      </c>
      <c r="I71">
        <f t="shared" si="6"/>
        <v>840</v>
      </c>
      <c r="J71" t="s">
        <v>7</v>
      </c>
      <c r="K71">
        <f t="shared" si="4"/>
        <v>2137.7600000000002</v>
      </c>
      <c r="L71" t="str">
        <f t="shared" si="7"/>
        <v>Good</v>
      </c>
    </row>
    <row r="72" spans="1:12" x14ac:dyDescent="0.2">
      <c r="A72" t="s">
        <v>9</v>
      </c>
      <c r="B72">
        <f t="shared" si="5"/>
        <v>2</v>
      </c>
      <c r="C72" s="1">
        <v>41345</v>
      </c>
      <c r="D72">
        <v>92</v>
      </c>
      <c r="E72">
        <v>50</v>
      </c>
      <c r="F72">
        <v>605</v>
      </c>
      <c r="G72">
        <v>171</v>
      </c>
      <c r="H72">
        <v>388</v>
      </c>
      <c r="I72">
        <f t="shared" si="6"/>
        <v>1306</v>
      </c>
      <c r="J72" t="s">
        <v>7</v>
      </c>
      <c r="K72">
        <f t="shared" si="4"/>
        <v>2955.36</v>
      </c>
      <c r="L72" t="str">
        <f t="shared" si="7"/>
        <v>Very Good</v>
      </c>
    </row>
    <row r="73" spans="1:12" x14ac:dyDescent="0.2">
      <c r="A73" t="s">
        <v>10</v>
      </c>
      <c r="B73">
        <f t="shared" si="5"/>
        <v>3</v>
      </c>
      <c r="C73" s="1">
        <v>41346</v>
      </c>
      <c r="D73">
        <v>83</v>
      </c>
      <c r="E73">
        <v>52</v>
      </c>
      <c r="F73">
        <v>527</v>
      </c>
      <c r="G73">
        <v>150</v>
      </c>
      <c r="H73">
        <v>485</v>
      </c>
      <c r="I73">
        <f t="shared" si="6"/>
        <v>1297</v>
      </c>
      <c r="J73" t="s">
        <v>7</v>
      </c>
      <c r="K73">
        <f t="shared" si="4"/>
        <v>2968.88</v>
      </c>
      <c r="L73" t="str">
        <f t="shared" si="7"/>
        <v>Very Good</v>
      </c>
    </row>
    <row r="74" spans="1:12" x14ac:dyDescent="0.2">
      <c r="A74" t="s">
        <v>11</v>
      </c>
      <c r="B74">
        <f t="shared" si="5"/>
        <v>4</v>
      </c>
      <c r="C74" s="1">
        <v>41347</v>
      </c>
      <c r="D74">
        <v>78</v>
      </c>
      <c r="E74">
        <v>38</v>
      </c>
      <c r="F74">
        <v>439</v>
      </c>
      <c r="G74">
        <v>92</v>
      </c>
      <c r="H74">
        <v>285</v>
      </c>
      <c r="I74">
        <f t="shared" si="6"/>
        <v>932</v>
      </c>
      <c r="J74" t="s">
        <v>7</v>
      </c>
      <c r="K74">
        <f t="shared" si="4"/>
        <v>2144.84</v>
      </c>
      <c r="L74" t="str">
        <f t="shared" si="7"/>
        <v>Good</v>
      </c>
    </row>
    <row r="75" spans="1:12" x14ac:dyDescent="0.2">
      <c r="A75" t="s">
        <v>12</v>
      </c>
      <c r="B75">
        <f t="shared" si="5"/>
        <v>5</v>
      </c>
      <c r="C75" s="1">
        <v>41348</v>
      </c>
      <c r="D75">
        <v>67</v>
      </c>
      <c r="E75">
        <v>47</v>
      </c>
      <c r="F75">
        <v>639</v>
      </c>
      <c r="G75">
        <v>246</v>
      </c>
      <c r="H75">
        <v>444</v>
      </c>
      <c r="I75">
        <f t="shared" si="6"/>
        <v>1443</v>
      </c>
      <c r="J75" t="s">
        <v>7</v>
      </c>
      <c r="K75">
        <f t="shared" si="4"/>
        <v>3133.71</v>
      </c>
      <c r="L75" t="str">
        <f t="shared" si="7"/>
        <v>Excellent</v>
      </c>
    </row>
    <row r="76" spans="1:12" x14ac:dyDescent="0.2">
      <c r="A76" t="s">
        <v>13</v>
      </c>
      <c r="B76">
        <f t="shared" si="5"/>
        <v>6</v>
      </c>
      <c r="C76" s="1">
        <v>41349</v>
      </c>
      <c r="D76">
        <v>116</v>
      </c>
      <c r="E76">
        <v>51</v>
      </c>
      <c r="F76">
        <v>557</v>
      </c>
      <c r="G76">
        <v>291</v>
      </c>
      <c r="H76">
        <v>381</v>
      </c>
      <c r="I76">
        <f t="shared" si="6"/>
        <v>1396</v>
      </c>
      <c r="J76" t="s">
        <v>7</v>
      </c>
      <c r="K76">
        <f t="shared" si="4"/>
        <v>3418.21</v>
      </c>
      <c r="L76" t="str">
        <f t="shared" si="7"/>
        <v>Excellent</v>
      </c>
    </row>
    <row r="77" spans="1:12" x14ac:dyDescent="0.2">
      <c r="A77" t="s">
        <v>14</v>
      </c>
      <c r="B77">
        <f t="shared" si="5"/>
        <v>7</v>
      </c>
      <c r="C77" s="1">
        <v>41350</v>
      </c>
      <c r="D77">
        <v>117</v>
      </c>
      <c r="E77">
        <v>57</v>
      </c>
      <c r="F77">
        <v>718</v>
      </c>
      <c r="G77">
        <v>269</v>
      </c>
      <c r="H77">
        <v>440</v>
      </c>
      <c r="I77">
        <f t="shared" si="6"/>
        <v>1601</v>
      </c>
      <c r="J77" t="s">
        <v>6</v>
      </c>
      <c r="K77">
        <f t="shared" si="4"/>
        <v>3692.73</v>
      </c>
      <c r="L77" t="str">
        <f t="shared" si="7"/>
        <v>Excellent</v>
      </c>
    </row>
    <row r="78" spans="1:12" x14ac:dyDescent="0.2">
      <c r="A78" t="s">
        <v>8</v>
      </c>
      <c r="B78">
        <f t="shared" si="5"/>
        <v>1</v>
      </c>
      <c r="C78" s="1">
        <v>41351</v>
      </c>
      <c r="D78">
        <v>57</v>
      </c>
      <c r="E78">
        <v>45</v>
      </c>
      <c r="F78">
        <v>520</v>
      </c>
      <c r="G78">
        <v>140</v>
      </c>
      <c r="H78">
        <v>186</v>
      </c>
      <c r="I78">
        <f t="shared" si="6"/>
        <v>948</v>
      </c>
      <c r="J78" t="s">
        <v>7</v>
      </c>
      <c r="K78">
        <f t="shared" si="4"/>
        <v>2101.54</v>
      </c>
      <c r="L78" t="str">
        <f t="shared" si="7"/>
        <v>Good</v>
      </c>
    </row>
    <row r="79" spans="1:12" x14ac:dyDescent="0.2">
      <c r="A79" t="s">
        <v>9</v>
      </c>
      <c r="B79">
        <f t="shared" si="5"/>
        <v>2</v>
      </c>
      <c r="C79" s="1">
        <v>41352</v>
      </c>
      <c r="D79">
        <v>71</v>
      </c>
      <c r="E79">
        <v>30</v>
      </c>
      <c r="F79">
        <v>343</v>
      </c>
      <c r="G79">
        <v>130</v>
      </c>
      <c r="H79">
        <v>255</v>
      </c>
      <c r="I79">
        <f t="shared" si="6"/>
        <v>829</v>
      </c>
      <c r="J79" t="s">
        <v>7</v>
      </c>
      <c r="K79">
        <f t="shared" si="4"/>
        <v>1982.22</v>
      </c>
      <c r="L79" t="str">
        <f t="shared" si="7"/>
        <v>Low</v>
      </c>
    </row>
    <row r="80" spans="1:12" x14ac:dyDescent="0.2">
      <c r="A80" t="s">
        <v>10</v>
      </c>
      <c r="B80">
        <f t="shared" si="5"/>
        <v>3</v>
      </c>
      <c r="C80" s="1">
        <v>41353</v>
      </c>
      <c r="D80">
        <v>110</v>
      </c>
      <c r="E80">
        <v>43</v>
      </c>
      <c r="F80">
        <v>261</v>
      </c>
      <c r="G80">
        <v>129</v>
      </c>
      <c r="H80">
        <v>304</v>
      </c>
      <c r="I80">
        <f t="shared" si="6"/>
        <v>847</v>
      </c>
      <c r="J80" t="s">
        <v>7</v>
      </c>
      <c r="K80">
        <f t="shared" si="4"/>
        <v>2372.56</v>
      </c>
      <c r="L80" t="str">
        <f t="shared" si="7"/>
        <v>Good</v>
      </c>
    </row>
    <row r="81" spans="1:12" x14ac:dyDescent="0.2">
      <c r="A81" t="s">
        <v>11</v>
      </c>
      <c r="B81">
        <f t="shared" si="5"/>
        <v>4</v>
      </c>
      <c r="C81" s="1">
        <v>41354</v>
      </c>
      <c r="D81">
        <v>84</v>
      </c>
      <c r="E81">
        <v>37</v>
      </c>
      <c r="F81">
        <v>420</v>
      </c>
      <c r="G81">
        <v>179</v>
      </c>
      <c r="H81">
        <v>462</v>
      </c>
      <c r="I81">
        <f t="shared" si="6"/>
        <v>1182</v>
      </c>
      <c r="J81" t="s">
        <v>7</v>
      </c>
      <c r="K81">
        <f t="shared" si="4"/>
        <v>2767.89</v>
      </c>
      <c r="L81" t="str">
        <f t="shared" si="7"/>
        <v>Very Good</v>
      </c>
    </row>
    <row r="82" spans="1:12" x14ac:dyDescent="0.2">
      <c r="A82" t="s">
        <v>12</v>
      </c>
      <c r="B82">
        <f t="shared" si="5"/>
        <v>5</v>
      </c>
      <c r="C82" s="1">
        <v>41355</v>
      </c>
      <c r="D82">
        <v>81</v>
      </c>
      <c r="E82">
        <v>44</v>
      </c>
      <c r="F82">
        <v>515</v>
      </c>
      <c r="G82">
        <v>224</v>
      </c>
      <c r="H82">
        <v>483</v>
      </c>
      <c r="I82">
        <f t="shared" si="6"/>
        <v>1347</v>
      </c>
      <c r="J82" t="s">
        <v>7</v>
      </c>
      <c r="K82">
        <f t="shared" si="4"/>
        <v>3085.2799999999997</v>
      </c>
      <c r="L82" t="str">
        <f t="shared" si="7"/>
        <v>Excellent</v>
      </c>
    </row>
    <row r="83" spans="1:12" x14ac:dyDescent="0.2">
      <c r="A83" t="s">
        <v>13</v>
      </c>
      <c r="B83">
        <f t="shared" si="5"/>
        <v>6</v>
      </c>
      <c r="C83" s="1">
        <v>41356</v>
      </c>
      <c r="D83">
        <v>108</v>
      </c>
      <c r="E83">
        <v>68</v>
      </c>
      <c r="F83">
        <v>793</v>
      </c>
      <c r="G83">
        <v>235</v>
      </c>
      <c r="H83">
        <v>375</v>
      </c>
      <c r="I83">
        <f t="shared" si="6"/>
        <v>1579</v>
      </c>
      <c r="J83" t="s">
        <v>7</v>
      </c>
      <c r="K83">
        <f t="shared" si="4"/>
        <v>3581.97</v>
      </c>
      <c r="L83" t="str">
        <f t="shared" si="7"/>
        <v>Excellent</v>
      </c>
    </row>
    <row r="84" spans="1:12" x14ac:dyDescent="0.2">
      <c r="A84" t="s">
        <v>14</v>
      </c>
      <c r="B84">
        <f t="shared" si="5"/>
        <v>7</v>
      </c>
      <c r="C84" s="1">
        <v>41357</v>
      </c>
      <c r="D84">
        <v>87</v>
      </c>
      <c r="E84">
        <v>46</v>
      </c>
      <c r="F84">
        <v>585</v>
      </c>
      <c r="G84">
        <v>281</v>
      </c>
      <c r="H84">
        <v>455</v>
      </c>
      <c r="I84">
        <f t="shared" si="6"/>
        <v>1454</v>
      </c>
      <c r="J84" t="s">
        <v>7</v>
      </c>
      <c r="K84">
        <f t="shared" si="4"/>
        <v>3327.29</v>
      </c>
      <c r="L84" t="str">
        <f t="shared" si="7"/>
        <v>Excellent</v>
      </c>
    </row>
    <row r="85" spans="1:12" x14ac:dyDescent="0.2">
      <c r="A85" t="s">
        <v>8</v>
      </c>
      <c r="B85">
        <f t="shared" si="5"/>
        <v>1</v>
      </c>
      <c r="C85" s="1">
        <v>41358</v>
      </c>
      <c r="D85">
        <v>80</v>
      </c>
      <c r="E85">
        <v>46</v>
      </c>
      <c r="F85">
        <v>308</v>
      </c>
      <c r="G85">
        <v>117</v>
      </c>
      <c r="H85">
        <v>374</v>
      </c>
      <c r="I85">
        <f t="shared" si="6"/>
        <v>925</v>
      </c>
      <c r="J85" t="s">
        <v>7</v>
      </c>
      <c r="K85">
        <f t="shared" si="4"/>
        <v>2356.0100000000002</v>
      </c>
      <c r="L85" t="str">
        <f t="shared" si="7"/>
        <v>Good</v>
      </c>
    </row>
    <row r="86" spans="1:12" x14ac:dyDescent="0.2">
      <c r="A86" t="s">
        <v>9</v>
      </c>
      <c r="B86">
        <f t="shared" si="5"/>
        <v>2</v>
      </c>
      <c r="C86" s="1">
        <v>41359</v>
      </c>
      <c r="D86">
        <v>61</v>
      </c>
      <c r="E86">
        <v>37</v>
      </c>
      <c r="F86">
        <v>440</v>
      </c>
      <c r="G86">
        <v>196</v>
      </c>
      <c r="H86">
        <v>322</v>
      </c>
      <c r="I86">
        <f t="shared" si="6"/>
        <v>1056</v>
      </c>
      <c r="J86" t="s">
        <v>7</v>
      </c>
      <c r="K86">
        <f t="shared" si="4"/>
        <v>2410.42</v>
      </c>
      <c r="L86" t="str">
        <f t="shared" si="7"/>
        <v>Good</v>
      </c>
    </row>
    <row r="87" spans="1:12" x14ac:dyDescent="0.2">
      <c r="A87" t="s">
        <v>10</v>
      </c>
      <c r="B87">
        <f t="shared" si="5"/>
        <v>3</v>
      </c>
      <c r="C87" s="1">
        <v>41360</v>
      </c>
      <c r="D87">
        <v>95</v>
      </c>
      <c r="E87">
        <v>23</v>
      </c>
      <c r="F87">
        <v>529</v>
      </c>
      <c r="G87">
        <v>142</v>
      </c>
      <c r="H87">
        <v>231</v>
      </c>
      <c r="I87">
        <f t="shared" si="6"/>
        <v>1020</v>
      </c>
      <c r="J87" t="s">
        <v>7</v>
      </c>
      <c r="K87">
        <f t="shared" si="4"/>
        <v>2243.98</v>
      </c>
      <c r="L87" t="str">
        <f t="shared" si="7"/>
        <v>Good</v>
      </c>
    </row>
    <row r="88" spans="1:12" x14ac:dyDescent="0.2">
      <c r="A88" t="s">
        <v>11</v>
      </c>
      <c r="B88">
        <f t="shared" si="5"/>
        <v>4</v>
      </c>
      <c r="C88" s="1">
        <v>41361</v>
      </c>
      <c r="D88">
        <v>61</v>
      </c>
      <c r="E88">
        <v>42</v>
      </c>
      <c r="F88">
        <v>359</v>
      </c>
      <c r="G88">
        <v>68</v>
      </c>
      <c r="H88">
        <v>352</v>
      </c>
      <c r="I88">
        <f t="shared" si="6"/>
        <v>882</v>
      </c>
      <c r="J88" t="s">
        <v>7</v>
      </c>
      <c r="K88">
        <f t="shared" si="4"/>
        <v>2054.71</v>
      </c>
      <c r="L88" t="str">
        <f t="shared" si="7"/>
        <v>Good</v>
      </c>
    </row>
    <row r="89" spans="1:12" x14ac:dyDescent="0.2">
      <c r="A89" t="s">
        <v>12</v>
      </c>
      <c r="B89">
        <f t="shared" si="5"/>
        <v>5</v>
      </c>
      <c r="C89" s="1">
        <v>41362</v>
      </c>
      <c r="D89">
        <v>78</v>
      </c>
      <c r="E89">
        <v>41</v>
      </c>
      <c r="F89">
        <v>528</v>
      </c>
      <c r="G89">
        <v>91</v>
      </c>
      <c r="H89">
        <v>460</v>
      </c>
      <c r="I89">
        <f t="shared" si="6"/>
        <v>1198</v>
      </c>
      <c r="J89" t="s">
        <v>7</v>
      </c>
      <c r="K89">
        <f t="shared" si="4"/>
        <v>2606.71</v>
      </c>
      <c r="L89" t="str">
        <f t="shared" si="7"/>
        <v>Very Good</v>
      </c>
    </row>
    <row r="90" spans="1:12" x14ac:dyDescent="0.2">
      <c r="A90" t="s">
        <v>13</v>
      </c>
      <c r="B90">
        <f t="shared" si="5"/>
        <v>6</v>
      </c>
      <c r="C90" s="1">
        <v>41363</v>
      </c>
      <c r="D90">
        <v>88</v>
      </c>
      <c r="E90">
        <v>33</v>
      </c>
      <c r="F90">
        <v>817</v>
      </c>
      <c r="G90">
        <v>271</v>
      </c>
      <c r="H90">
        <v>225</v>
      </c>
      <c r="I90">
        <f t="shared" si="6"/>
        <v>1434</v>
      </c>
      <c r="J90" t="s">
        <v>7</v>
      </c>
      <c r="K90">
        <f t="shared" si="4"/>
        <v>2952.37</v>
      </c>
      <c r="L90" t="str">
        <f t="shared" si="7"/>
        <v>Very Good</v>
      </c>
    </row>
    <row r="91" spans="1:12" x14ac:dyDescent="0.2">
      <c r="A91" t="s">
        <v>14</v>
      </c>
      <c r="B91">
        <f t="shared" si="5"/>
        <v>7</v>
      </c>
      <c r="C91" s="1">
        <v>41364</v>
      </c>
      <c r="D91">
        <v>78</v>
      </c>
      <c r="E91">
        <v>77</v>
      </c>
      <c r="F91">
        <v>515</v>
      </c>
      <c r="G91">
        <v>172</v>
      </c>
      <c r="H91">
        <v>300</v>
      </c>
      <c r="I91">
        <f t="shared" si="6"/>
        <v>1142</v>
      </c>
      <c r="J91" t="s">
        <v>7</v>
      </c>
      <c r="K91">
        <f t="shared" si="4"/>
        <v>2859.63</v>
      </c>
      <c r="L91" t="str">
        <f t="shared" si="7"/>
        <v>Very Good</v>
      </c>
    </row>
    <row r="92" spans="1:12" x14ac:dyDescent="0.2">
      <c r="A92" t="s">
        <v>8</v>
      </c>
      <c r="B92">
        <f t="shared" si="5"/>
        <v>1</v>
      </c>
      <c r="C92" s="1">
        <v>41365</v>
      </c>
      <c r="D92">
        <v>75</v>
      </c>
      <c r="E92">
        <v>37</v>
      </c>
      <c r="F92">
        <v>411</v>
      </c>
      <c r="G92">
        <v>166</v>
      </c>
      <c r="H92">
        <v>335</v>
      </c>
      <c r="I92">
        <f t="shared" si="6"/>
        <v>1024</v>
      </c>
      <c r="J92" t="s">
        <v>7</v>
      </c>
      <c r="K92">
        <f t="shared" si="4"/>
        <v>2408.88</v>
      </c>
      <c r="L92" t="str">
        <f t="shared" si="7"/>
        <v>Good</v>
      </c>
    </row>
    <row r="93" spans="1:12" x14ac:dyDescent="0.2">
      <c r="A93" t="s">
        <v>9</v>
      </c>
      <c r="B93">
        <f t="shared" si="5"/>
        <v>2</v>
      </c>
      <c r="C93" s="1">
        <v>41366</v>
      </c>
      <c r="D93">
        <v>73</v>
      </c>
      <c r="E93">
        <v>41</v>
      </c>
      <c r="F93">
        <v>417</v>
      </c>
      <c r="G93">
        <v>68</v>
      </c>
      <c r="H93">
        <v>262</v>
      </c>
      <c r="I93">
        <f t="shared" si="6"/>
        <v>861</v>
      </c>
      <c r="J93" t="s">
        <v>7</v>
      </c>
      <c r="K93">
        <f t="shared" si="4"/>
        <v>2001.5299999999997</v>
      </c>
      <c r="L93" t="str">
        <f t="shared" si="7"/>
        <v>Good</v>
      </c>
    </row>
    <row r="94" spans="1:12" x14ac:dyDescent="0.2">
      <c r="A94" t="s">
        <v>10</v>
      </c>
      <c r="B94">
        <f t="shared" si="5"/>
        <v>3</v>
      </c>
      <c r="C94" s="1">
        <v>41367</v>
      </c>
      <c r="D94">
        <v>76</v>
      </c>
      <c r="E94">
        <v>54</v>
      </c>
      <c r="F94">
        <v>497</v>
      </c>
      <c r="G94">
        <v>215</v>
      </c>
      <c r="H94">
        <v>348</v>
      </c>
      <c r="I94">
        <f t="shared" si="6"/>
        <v>1190</v>
      </c>
      <c r="J94" t="s">
        <v>7</v>
      </c>
      <c r="K94">
        <f t="shared" si="4"/>
        <v>2834.4</v>
      </c>
      <c r="L94" t="str">
        <f t="shared" si="7"/>
        <v>Very Good</v>
      </c>
    </row>
    <row r="95" spans="1:12" x14ac:dyDescent="0.2">
      <c r="A95" t="s">
        <v>11</v>
      </c>
      <c r="B95">
        <f t="shared" si="5"/>
        <v>4</v>
      </c>
      <c r="C95" s="1">
        <v>41368</v>
      </c>
      <c r="D95">
        <v>83</v>
      </c>
      <c r="E95">
        <v>46</v>
      </c>
      <c r="F95">
        <v>417</v>
      </c>
      <c r="G95">
        <v>191</v>
      </c>
      <c r="H95">
        <v>500</v>
      </c>
      <c r="I95">
        <f t="shared" si="6"/>
        <v>1237</v>
      </c>
      <c r="J95" t="s">
        <v>7</v>
      </c>
      <c r="K95">
        <f t="shared" si="4"/>
        <v>2955.42</v>
      </c>
      <c r="L95" t="str">
        <f t="shared" si="7"/>
        <v>Very Good</v>
      </c>
    </row>
    <row r="96" spans="1:12" x14ac:dyDescent="0.2">
      <c r="A96" t="s">
        <v>12</v>
      </c>
      <c r="B96">
        <f t="shared" si="5"/>
        <v>5</v>
      </c>
      <c r="C96" s="1">
        <v>41369</v>
      </c>
      <c r="D96">
        <v>101</v>
      </c>
      <c r="E96">
        <v>72</v>
      </c>
      <c r="F96">
        <v>519</v>
      </c>
      <c r="G96">
        <v>289</v>
      </c>
      <c r="H96">
        <v>439</v>
      </c>
      <c r="I96">
        <f t="shared" si="6"/>
        <v>1420</v>
      </c>
      <c r="J96" t="s">
        <v>7</v>
      </c>
      <c r="K96">
        <f t="shared" si="4"/>
        <v>3592.03</v>
      </c>
      <c r="L96" t="str">
        <f t="shared" si="7"/>
        <v>Excellent</v>
      </c>
    </row>
    <row r="97" spans="1:12" x14ac:dyDescent="0.2">
      <c r="A97" t="s">
        <v>13</v>
      </c>
      <c r="B97">
        <f t="shared" si="5"/>
        <v>6</v>
      </c>
      <c r="C97" s="1">
        <v>41370</v>
      </c>
      <c r="D97">
        <v>94</v>
      </c>
      <c r="E97">
        <v>74</v>
      </c>
      <c r="F97">
        <v>552</v>
      </c>
      <c r="G97">
        <v>247</v>
      </c>
      <c r="H97">
        <v>333</v>
      </c>
      <c r="I97">
        <f t="shared" si="6"/>
        <v>1300</v>
      </c>
      <c r="J97" t="s">
        <v>7</v>
      </c>
      <c r="K97">
        <f t="shared" si="4"/>
        <v>3261.6800000000003</v>
      </c>
      <c r="L97" t="str">
        <f t="shared" si="7"/>
        <v>Excellent</v>
      </c>
    </row>
    <row r="98" spans="1:12" x14ac:dyDescent="0.2">
      <c r="A98" t="s">
        <v>14</v>
      </c>
      <c r="B98">
        <f t="shared" si="5"/>
        <v>7</v>
      </c>
      <c r="C98" s="1">
        <v>41371</v>
      </c>
      <c r="D98">
        <v>89</v>
      </c>
      <c r="E98">
        <v>53</v>
      </c>
      <c r="F98">
        <v>487</v>
      </c>
      <c r="G98">
        <v>253</v>
      </c>
      <c r="H98">
        <v>435</v>
      </c>
      <c r="I98">
        <f t="shared" si="6"/>
        <v>1317</v>
      </c>
      <c r="J98" t="s">
        <v>7</v>
      </c>
      <c r="K98">
        <f t="shared" si="4"/>
        <v>3186.2500000000005</v>
      </c>
      <c r="L98" t="str">
        <f t="shared" si="7"/>
        <v>Excellent</v>
      </c>
    </row>
    <row r="99" spans="1:12" x14ac:dyDescent="0.2">
      <c r="A99" t="s">
        <v>8</v>
      </c>
      <c r="B99">
        <f t="shared" si="5"/>
        <v>1</v>
      </c>
      <c r="C99" s="1">
        <v>41372</v>
      </c>
      <c r="D99">
        <v>95</v>
      </c>
      <c r="E99">
        <v>54</v>
      </c>
      <c r="F99">
        <v>594</v>
      </c>
      <c r="G99">
        <v>147</v>
      </c>
      <c r="H99">
        <v>282</v>
      </c>
      <c r="I99">
        <f t="shared" si="6"/>
        <v>1172</v>
      </c>
      <c r="J99" t="s">
        <v>6</v>
      </c>
      <c r="K99">
        <f t="shared" si="4"/>
        <v>2719.27</v>
      </c>
      <c r="L99" t="str">
        <f t="shared" si="7"/>
        <v>Very Good</v>
      </c>
    </row>
    <row r="100" spans="1:12" x14ac:dyDescent="0.2">
      <c r="A100" t="s">
        <v>9</v>
      </c>
      <c r="B100">
        <f t="shared" si="5"/>
        <v>2</v>
      </c>
      <c r="C100" s="1">
        <v>41373</v>
      </c>
      <c r="D100">
        <v>64</v>
      </c>
      <c r="E100">
        <v>63</v>
      </c>
      <c r="F100">
        <v>284</v>
      </c>
      <c r="G100">
        <v>147</v>
      </c>
      <c r="H100">
        <v>254</v>
      </c>
      <c r="I100">
        <f t="shared" si="6"/>
        <v>812</v>
      </c>
      <c r="J100" t="s">
        <v>7</v>
      </c>
      <c r="K100">
        <f t="shared" si="4"/>
        <v>2240.65</v>
      </c>
      <c r="L100" t="str">
        <f t="shared" si="7"/>
        <v>Good</v>
      </c>
    </row>
    <row r="101" spans="1:12" x14ac:dyDescent="0.2">
      <c r="A101" t="s">
        <v>10</v>
      </c>
      <c r="B101">
        <f t="shared" si="5"/>
        <v>3</v>
      </c>
      <c r="C101" s="1">
        <v>41374</v>
      </c>
      <c r="D101">
        <v>75</v>
      </c>
      <c r="E101">
        <v>36</v>
      </c>
      <c r="F101">
        <v>522</v>
      </c>
      <c r="G101">
        <v>149</v>
      </c>
      <c r="H101">
        <v>370</v>
      </c>
      <c r="I101">
        <f t="shared" si="6"/>
        <v>1152</v>
      </c>
      <c r="J101" t="s">
        <v>7</v>
      </c>
      <c r="K101">
        <f t="shared" si="4"/>
        <v>2528.09</v>
      </c>
      <c r="L101" t="str">
        <f t="shared" si="7"/>
        <v>Very Good</v>
      </c>
    </row>
    <row r="102" spans="1:12" x14ac:dyDescent="0.2">
      <c r="A102" t="s">
        <v>11</v>
      </c>
      <c r="B102">
        <f t="shared" si="5"/>
        <v>4</v>
      </c>
      <c r="C102" s="1">
        <v>41375</v>
      </c>
      <c r="D102">
        <v>88</v>
      </c>
      <c r="E102">
        <v>39</v>
      </c>
      <c r="F102">
        <v>320</v>
      </c>
      <c r="G102">
        <v>212</v>
      </c>
      <c r="H102">
        <v>263</v>
      </c>
      <c r="I102">
        <f t="shared" si="6"/>
        <v>922</v>
      </c>
      <c r="J102" t="s">
        <v>7</v>
      </c>
      <c r="K102">
        <f t="shared" si="4"/>
        <v>2416.5499999999997</v>
      </c>
      <c r="L102" t="str">
        <f t="shared" si="7"/>
        <v>Good</v>
      </c>
    </row>
    <row r="103" spans="1:12" x14ac:dyDescent="0.2">
      <c r="A103" t="s">
        <v>12</v>
      </c>
      <c r="B103">
        <f t="shared" si="5"/>
        <v>5</v>
      </c>
      <c r="C103" s="1">
        <v>41376</v>
      </c>
      <c r="D103">
        <v>106</v>
      </c>
      <c r="E103">
        <v>69</v>
      </c>
      <c r="F103">
        <v>445</v>
      </c>
      <c r="G103">
        <v>119</v>
      </c>
      <c r="H103">
        <v>433</v>
      </c>
      <c r="I103">
        <f t="shared" si="6"/>
        <v>1172</v>
      </c>
      <c r="J103" t="s">
        <v>7</v>
      </c>
      <c r="K103">
        <f t="shared" si="4"/>
        <v>3002.53</v>
      </c>
      <c r="L103" t="str">
        <f t="shared" si="7"/>
        <v>Excellent</v>
      </c>
    </row>
    <row r="104" spans="1:12" x14ac:dyDescent="0.2">
      <c r="A104" t="s">
        <v>13</v>
      </c>
      <c r="B104">
        <f t="shared" si="5"/>
        <v>6</v>
      </c>
      <c r="C104" s="1">
        <v>41377</v>
      </c>
      <c r="D104">
        <v>101</v>
      </c>
      <c r="E104">
        <v>74</v>
      </c>
      <c r="F104">
        <v>653</v>
      </c>
      <c r="G104">
        <v>215</v>
      </c>
      <c r="H104">
        <v>444</v>
      </c>
      <c r="I104">
        <f t="shared" si="6"/>
        <v>1487</v>
      </c>
      <c r="J104" t="s">
        <v>7</v>
      </c>
      <c r="K104">
        <f t="shared" si="4"/>
        <v>3532.38</v>
      </c>
      <c r="L104" t="str">
        <f t="shared" si="7"/>
        <v>Excellent</v>
      </c>
    </row>
    <row r="105" spans="1:12" x14ac:dyDescent="0.2">
      <c r="A105" t="s">
        <v>14</v>
      </c>
      <c r="B105">
        <f t="shared" si="5"/>
        <v>7</v>
      </c>
      <c r="C105" s="1">
        <v>41378</v>
      </c>
      <c r="D105">
        <v>89</v>
      </c>
      <c r="E105">
        <v>52</v>
      </c>
      <c r="F105">
        <v>633</v>
      </c>
      <c r="G105">
        <v>261</v>
      </c>
      <c r="H105">
        <v>518</v>
      </c>
      <c r="I105">
        <f t="shared" si="6"/>
        <v>1553</v>
      </c>
      <c r="J105" t="s">
        <v>7</v>
      </c>
      <c r="K105">
        <f t="shared" si="4"/>
        <v>3510.38</v>
      </c>
      <c r="L105" t="str">
        <f t="shared" si="7"/>
        <v>Excellent</v>
      </c>
    </row>
    <row r="106" spans="1:12" x14ac:dyDescent="0.2">
      <c r="A106" t="s">
        <v>8</v>
      </c>
      <c r="B106">
        <f t="shared" si="5"/>
        <v>1</v>
      </c>
      <c r="C106" s="1">
        <v>41379</v>
      </c>
      <c r="D106">
        <v>76</v>
      </c>
      <c r="E106">
        <v>44</v>
      </c>
      <c r="F106">
        <v>491</v>
      </c>
      <c r="G106">
        <v>140</v>
      </c>
      <c r="H106">
        <v>300</v>
      </c>
      <c r="I106">
        <f t="shared" si="6"/>
        <v>1051</v>
      </c>
      <c r="J106" t="s">
        <v>7</v>
      </c>
      <c r="K106">
        <f t="shared" si="4"/>
        <v>2413.69</v>
      </c>
      <c r="L106" t="str">
        <f t="shared" si="7"/>
        <v>Good</v>
      </c>
    </row>
    <row r="107" spans="1:12" x14ac:dyDescent="0.2">
      <c r="A107" t="s">
        <v>9</v>
      </c>
      <c r="B107">
        <f t="shared" si="5"/>
        <v>2</v>
      </c>
      <c r="C107" s="1">
        <v>41380</v>
      </c>
      <c r="D107">
        <v>74</v>
      </c>
      <c r="E107">
        <v>44</v>
      </c>
      <c r="F107">
        <v>599</v>
      </c>
      <c r="G107">
        <v>164</v>
      </c>
      <c r="H107">
        <v>396</v>
      </c>
      <c r="I107">
        <f t="shared" si="6"/>
        <v>1277</v>
      </c>
      <c r="J107" t="s">
        <v>7</v>
      </c>
      <c r="K107">
        <f t="shared" si="4"/>
        <v>2770.41</v>
      </c>
      <c r="L107" t="str">
        <f t="shared" si="7"/>
        <v>Very Good</v>
      </c>
    </row>
    <row r="108" spans="1:12" x14ac:dyDescent="0.2">
      <c r="A108" t="s">
        <v>10</v>
      </c>
      <c r="B108">
        <f t="shared" si="5"/>
        <v>3</v>
      </c>
      <c r="C108" s="1">
        <v>41381</v>
      </c>
      <c r="D108">
        <v>67</v>
      </c>
      <c r="E108">
        <v>52</v>
      </c>
      <c r="F108">
        <v>410</v>
      </c>
      <c r="G108">
        <v>231</v>
      </c>
      <c r="H108">
        <v>295</v>
      </c>
      <c r="I108">
        <f t="shared" si="6"/>
        <v>1055</v>
      </c>
      <c r="J108" t="s">
        <v>7</v>
      </c>
      <c r="K108">
        <f t="shared" si="4"/>
        <v>2613.1400000000003</v>
      </c>
      <c r="L108" t="str">
        <f t="shared" si="7"/>
        <v>Very Good</v>
      </c>
    </row>
    <row r="109" spans="1:12" x14ac:dyDescent="0.2">
      <c r="A109" t="s">
        <v>11</v>
      </c>
      <c r="B109">
        <f t="shared" si="5"/>
        <v>4</v>
      </c>
      <c r="C109" s="1">
        <v>41382</v>
      </c>
      <c r="D109">
        <v>87</v>
      </c>
      <c r="E109">
        <v>38</v>
      </c>
      <c r="F109">
        <v>564</v>
      </c>
      <c r="G109">
        <v>305</v>
      </c>
      <c r="H109">
        <v>339</v>
      </c>
      <c r="I109">
        <f t="shared" si="6"/>
        <v>1333</v>
      </c>
      <c r="J109" t="s">
        <v>7</v>
      </c>
      <c r="K109">
        <f t="shared" si="4"/>
        <v>3071.4200000000005</v>
      </c>
      <c r="L109" t="str">
        <f t="shared" si="7"/>
        <v>Excellent</v>
      </c>
    </row>
    <row r="110" spans="1:12" x14ac:dyDescent="0.2">
      <c r="A110" t="s">
        <v>12</v>
      </c>
      <c r="B110">
        <f t="shared" si="5"/>
        <v>5</v>
      </c>
      <c r="C110" s="1">
        <v>41383</v>
      </c>
      <c r="D110">
        <v>107</v>
      </c>
      <c r="E110">
        <v>45</v>
      </c>
      <c r="F110">
        <v>609</v>
      </c>
      <c r="G110">
        <v>288</v>
      </c>
      <c r="H110">
        <v>412</v>
      </c>
      <c r="I110">
        <f t="shared" si="6"/>
        <v>1461</v>
      </c>
      <c r="J110" t="s">
        <v>7</v>
      </c>
      <c r="K110">
        <f t="shared" si="4"/>
        <v>3406.91</v>
      </c>
      <c r="L110" t="str">
        <f t="shared" si="7"/>
        <v>Excellent</v>
      </c>
    </row>
    <row r="111" spans="1:12" x14ac:dyDescent="0.2">
      <c r="A111" t="s">
        <v>13</v>
      </c>
      <c r="B111">
        <f t="shared" si="5"/>
        <v>6</v>
      </c>
      <c r="C111" s="1">
        <v>41384</v>
      </c>
      <c r="D111">
        <v>94</v>
      </c>
      <c r="E111">
        <v>75</v>
      </c>
      <c r="F111">
        <v>632</v>
      </c>
      <c r="G111">
        <v>272</v>
      </c>
      <c r="H111">
        <v>444</v>
      </c>
      <c r="I111">
        <f t="shared" si="6"/>
        <v>1517</v>
      </c>
      <c r="J111" t="s">
        <v>7</v>
      </c>
      <c r="K111">
        <f t="shared" si="4"/>
        <v>3646.02</v>
      </c>
      <c r="L111" t="str">
        <f t="shared" si="7"/>
        <v>Excellent</v>
      </c>
    </row>
    <row r="112" spans="1:12" x14ac:dyDescent="0.2">
      <c r="A112" t="s">
        <v>14</v>
      </c>
      <c r="B112">
        <f t="shared" si="5"/>
        <v>7</v>
      </c>
      <c r="C112" s="1">
        <v>41385</v>
      </c>
      <c r="D112">
        <v>77</v>
      </c>
      <c r="E112">
        <v>53</v>
      </c>
      <c r="F112">
        <v>606</v>
      </c>
      <c r="G112">
        <v>257</v>
      </c>
      <c r="H112">
        <v>313</v>
      </c>
      <c r="I112">
        <f t="shared" si="6"/>
        <v>1306</v>
      </c>
      <c r="J112" t="s">
        <v>7</v>
      </c>
      <c r="K112">
        <f t="shared" si="4"/>
        <v>2995.24</v>
      </c>
      <c r="L112" t="str">
        <f t="shared" si="7"/>
        <v>Very Good</v>
      </c>
    </row>
    <row r="113" spans="1:12" x14ac:dyDescent="0.2">
      <c r="A113" t="s">
        <v>8</v>
      </c>
      <c r="B113">
        <f t="shared" si="5"/>
        <v>1</v>
      </c>
      <c r="C113" s="1">
        <v>41386</v>
      </c>
      <c r="D113">
        <v>73</v>
      </c>
      <c r="E113">
        <v>36</v>
      </c>
      <c r="F113">
        <v>360</v>
      </c>
      <c r="G113">
        <v>180</v>
      </c>
      <c r="H113">
        <v>475</v>
      </c>
      <c r="I113">
        <f t="shared" si="6"/>
        <v>1124</v>
      </c>
      <c r="J113" t="s">
        <v>7</v>
      </c>
      <c r="K113">
        <f t="shared" si="4"/>
        <v>2656.3500000000004</v>
      </c>
      <c r="L113" t="str">
        <f t="shared" si="7"/>
        <v>Very Good</v>
      </c>
    </row>
    <row r="114" spans="1:12" x14ac:dyDescent="0.2">
      <c r="A114" t="s">
        <v>9</v>
      </c>
      <c r="B114">
        <f t="shared" si="5"/>
        <v>2</v>
      </c>
      <c r="C114" s="1">
        <v>41387</v>
      </c>
      <c r="D114">
        <v>51</v>
      </c>
      <c r="E114">
        <v>47</v>
      </c>
      <c r="F114">
        <v>631</v>
      </c>
      <c r="G114">
        <v>147</v>
      </c>
      <c r="H114">
        <v>253</v>
      </c>
      <c r="I114">
        <f t="shared" si="6"/>
        <v>1129</v>
      </c>
      <c r="J114" t="s">
        <v>7</v>
      </c>
      <c r="K114">
        <f t="shared" si="4"/>
        <v>2345.69</v>
      </c>
      <c r="L114" t="str">
        <f t="shared" si="7"/>
        <v>Good</v>
      </c>
    </row>
    <row r="115" spans="1:12" x14ac:dyDescent="0.2">
      <c r="A115" t="s">
        <v>10</v>
      </c>
      <c r="B115">
        <f t="shared" si="5"/>
        <v>3</v>
      </c>
      <c r="C115" s="1">
        <v>41388</v>
      </c>
      <c r="D115">
        <v>72</v>
      </c>
      <c r="E115">
        <v>44</v>
      </c>
      <c r="F115">
        <v>460</v>
      </c>
      <c r="G115">
        <v>232</v>
      </c>
      <c r="H115">
        <v>391</v>
      </c>
      <c r="I115">
        <f t="shared" si="6"/>
        <v>1199</v>
      </c>
      <c r="J115" t="s">
        <v>7</v>
      </c>
      <c r="K115">
        <f t="shared" si="4"/>
        <v>2813.17</v>
      </c>
      <c r="L115" t="str">
        <f t="shared" si="7"/>
        <v>Very Good</v>
      </c>
    </row>
    <row r="116" spans="1:12" x14ac:dyDescent="0.2">
      <c r="A116" t="s">
        <v>11</v>
      </c>
      <c r="B116">
        <f t="shared" si="5"/>
        <v>4</v>
      </c>
      <c r="C116" s="1">
        <v>41389</v>
      </c>
      <c r="D116">
        <v>59</v>
      </c>
      <c r="E116">
        <v>43</v>
      </c>
      <c r="F116">
        <v>285</v>
      </c>
      <c r="G116">
        <v>162</v>
      </c>
      <c r="H116">
        <v>292</v>
      </c>
      <c r="I116">
        <f t="shared" si="6"/>
        <v>841</v>
      </c>
      <c r="J116" t="s">
        <v>7</v>
      </c>
      <c r="K116">
        <f t="shared" si="4"/>
        <v>2139.61</v>
      </c>
      <c r="L116" t="str">
        <f t="shared" si="7"/>
        <v>Good</v>
      </c>
    </row>
    <row r="117" spans="1:12" x14ac:dyDescent="0.2">
      <c r="A117" t="s">
        <v>12</v>
      </c>
      <c r="B117">
        <f t="shared" si="5"/>
        <v>5</v>
      </c>
      <c r="C117" s="1">
        <v>41390</v>
      </c>
      <c r="D117">
        <v>94</v>
      </c>
      <c r="E117">
        <v>78</v>
      </c>
      <c r="F117">
        <v>685</v>
      </c>
      <c r="G117">
        <v>245</v>
      </c>
      <c r="H117">
        <v>621</v>
      </c>
      <c r="I117">
        <f t="shared" si="6"/>
        <v>1723</v>
      </c>
      <c r="J117" t="s">
        <v>7</v>
      </c>
      <c r="K117">
        <f t="shared" si="4"/>
        <v>3998.4900000000002</v>
      </c>
      <c r="L117" t="str">
        <f t="shared" si="7"/>
        <v>Excellent</v>
      </c>
    </row>
    <row r="118" spans="1:12" x14ac:dyDescent="0.2">
      <c r="A118" t="s">
        <v>13</v>
      </c>
      <c r="B118">
        <f t="shared" si="5"/>
        <v>6</v>
      </c>
      <c r="C118" s="1">
        <v>41391</v>
      </c>
      <c r="D118">
        <v>79</v>
      </c>
      <c r="E118">
        <v>68</v>
      </c>
      <c r="F118">
        <v>400</v>
      </c>
      <c r="G118">
        <v>252</v>
      </c>
      <c r="H118">
        <v>385</v>
      </c>
      <c r="I118">
        <f t="shared" si="6"/>
        <v>1184</v>
      </c>
      <c r="J118" t="s">
        <v>7</v>
      </c>
      <c r="K118">
        <f t="shared" si="4"/>
        <v>3075.13</v>
      </c>
      <c r="L118" t="str">
        <f t="shared" si="7"/>
        <v>Excellent</v>
      </c>
    </row>
    <row r="119" spans="1:12" x14ac:dyDescent="0.2">
      <c r="A119" t="s">
        <v>14</v>
      </c>
      <c r="B119">
        <f t="shared" si="5"/>
        <v>7</v>
      </c>
      <c r="C119" s="1">
        <v>41392</v>
      </c>
      <c r="D119">
        <v>64</v>
      </c>
      <c r="E119">
        <v>61</v>
      </c>
      <c r="F119">
        <v>757</v>
      </c>
      <c r="G119">
        <v>216</v>
      </c>
      <c r="H119">
        <v>301</v>
      </c>
      <c r="I119">
        <f t="shared" si="6"/>
        <v>1399</v>
      </c>
      <c r="J119" t="s">
        <v>7</v>
      </c>
      <c r="K119">
        <f t="shared" si="4"/>
        <v>2989.76</v>
      </c>
      <c r="L119" t="str">
        <f t="shared" si="7"/>
        <v>Very Good</v>
      </c>
    </row>
    <row r="120" spans="1:12" x14ac:dyDescent="0.2">
      <c r="A120" t="s">
        <v>8</v>
      </c>
      <c r="B120">
        <f t="shared" si="5"/>
        <v>1</v>
      </c>
      <c r="C120" s="1">
        <v>41393</v>
      </c>
      <c r="D120">
        <v>87</v>
      </c>
      <c r="E120">
        <v>43</v>
      </c>
      <c r="F120">
        <v>405</v>
      </c>
      <c r="G120">
        <v>143</v>
      </c>
      <c r="H120">
        <v>309</v>
      </c>
      <c r="I120">
        <f t="shared" si="6"/>
        <v>987</v>
      </c>
      <c r="J120" t="s">
        <v>7</v>
      </c>
      <c r="K120">
        <f t="shared" si="4"/>
        <v>2417.4299999999998</v>
      </c>
      <c r="L120" t="str">
        <f t="shared" si="7"/>
        <v>Good</v>
      </c>
    </row>
    <row r="121" spans="1:12" x14ac:dyDescent="0.2">
      <c r="A121" t="s">
        <v>9</v>
      </c>
      <c r="B121">
        <f t="shared" si="5"/>
        <v>2</v>
      </c>
      <c r="C121" s="1">
        <v>41394</v>
      </c>
      <c r="D121">
        <v>72</v>
      </c>
      <c r="E121">
        <v>40</v>
      </c>
      <c r="F121">
        <v>403</v>
      </c>
      <c r="G121">
        <v>188</v>
      </c>
      <c r="H121">
        <v>294</v>
      </c>
      <c r="I121">
        <f t="shared" si="6"/>
        <v>997</v>
      </c>
      <c r="J121" t="s">
        <v>7</v>
      </c>
      <c r="K121">
        <f t="shared" si="4"/>
        <v>2394.15</v>
      </c>
      <c r="L121" t="str">
        <f t="shared" si="7"/>
        <v>Good</v>
      </c>
    </row>
    <row r="122" spans="1:12" x14ac:dyDescent="0.2">
      <c r="A122" t="s">
        <v>10</v>
      </c>
      <c r="B122">
        <f t="shared" si="5"/>
        <v>3</v>
      </c>
      <c r="C122" s="1">
        <v>41395</v>
      </c>
      <c r="D122">
        <v>71</v>
      </c>
      <c r="E122">
        <v>61</v>
      </c>
      <c r="F122">
        <v>467</v>
      </c>
      <c r="G122">
        <v>178</v>
      </c>
      <c r="H122">
        <v>273</v>
      </c>
      <c r="I122">
        <f t="shared" si="6"/>
        <v>1050</v>
      </c>
      <c r="J122" t="s">
        <v>7</v>
      </c>
      <c r="K122">
        <f t="shared" si="4"/>
        <v>2578.8199999999997</v>
      </c>
      <c r="L122" t="str">
        <f t="shared" si="7"/>
        <v>Very Good</v>
      </c>
    </row>
    <row r="123" spans="1:12" x14ac:dyDescent="0.2">
      <c r="A123" t="s">
        <v>11</v>
      </c>
      <c r="B123">
        <f t="shared" si="5"/>
        <v>4</v>
      </c>
      <c r="C123" s="1">
        <v>41396</v>
      </c>
      <c r="D123">
        <v>57</v>
      </c>
      <c r="E123">
        <v>49</v>
      </c>
      <c r="F123">
        <v>418</v>
      </c>
      <c r="G123">
        <v>251</v>
      </c>
      <c r="H123">
        <v>295</v>
      </c>
      <c r="I123">
        <f t="shared" si="6"/>
        <v>1070</v>
      </c>
      <c r="J123" t="s">
        <v>7</v>
      </c>
      <c r="K123">
        <f t="shared" si="4"/>
        <v>2587.3599999999997</v>
      </c>
      <c r="L123" t="str">
        <f t="shared" si="7"/>
        <v>Very Good</v>
      </c>
    </row>
    <row r="124" spans="1:12" x14ac:dyDescent="0.2">
      <c r="A124" t="s">
        <v>12</v>
      </c>
      <c r="B124">
        <f t="shared" si="5"/>
        <v>5</v>
      </c>
      <c r="C124" s="1">
        <v>41397</v>
      </c>
      <c r="D124">
        <v>100</v>
      </c>
      <c r="E124">
        <v>44</v>
      </c>
      <c r="F124">
        <v>434</v>
      </c>
      <c r="G124">
        <v>205</v>
      </c>
      <c r="H124">
        <v>467</v>
      </c>
      <c r="I124">
        <f t="shared" si="6"/>
        <v>1250</v>
      </c>
      <c r="J124" t="s">
        <v>7</v>
      </c>
      <c r="K124">
        <f t="shared" si="4"/>
        <v>3039.9399999999996</v>
      </c>
      <c r="L124" t="str">
        <f t="shared" si="7"/>
        <v>Excellent</v>
      </c>
    </row>
    <row r="125" spans="1:12" x14ac:dyDescent="0.2">
      <c r="A125" t="s">
        <v>13</v>
      </c>
      <c r="B125">
        <f t="shared" si="5"/>
        <v>6</v>
      </c>
      <c r="C125" s="1">
        <v>41398</v>
      </c>
      <c r="D125">
        <v>84</v>
      </c>
      <c r="E125">
        <v>98</v>
      </c>
      <c r="F125">
        <v>622</v>
      </c>
      <c r="G125">
        <v>346</v>
      </c>
      <c r="H125">
        <v>366</v>
      </c>
      <c r="I125">
        <f t="shared" si="6"/>
        <v>1516</v>
      </c>
      <c r="J125" t="s">
        <v>7</v>
      </c>
      <c r="K125">
        <f t="shared" si="4"/>
        <v>3855.66</v>
      </c>
      <c r="L125" t="str">
        <f t="shared" si="7"/>
        <v>Excellent</v>
      </c>
    </row>
    <row r="126" spans="1:12" x14ac:dyDescent="0.2">
      <c r="A126" t="s">
        <v>14</v>
      </c>
      <c r="B126">
        <f t="shared" si="5"/>
        <v>7</v>
      </c>
      <c r="C126" s="1">
        <v>41399</v>
      </c>
      <c r="D126">
        <v>140</v>
      </c>
      <c r="E126">
        <v>41</v>
      </c>
      <c r="F126">
        <v>635</v>
      </c>
      <c r="G126">
        <v>226</v>
      </c>
      <c r="H126">
        <v>372</v>
      </c>
      <c r="I126">
        <f t="shared" si="6"/>
        <v>1414</v>
      </c>
      <c r="J126" t="s">
        <v>7</v>
      </c>
      <c r="K126">
        <f t="shared" si="4"/>
        <v>3344.17</v>
      </c>
      <c r="L126" t="str">
        <f t="shared" si="7"/>
        <v>Excellent</v>
      </c>
    </row>
    <row r="127" spans="1:12" x14ac:dyDescent="0.2">
      <c r="A127" t="s">
        <v>8</v>
      </c>
      <c r="B127">
        <f t="shared" si="5"/>
        <v>1</v>
      </c>
      <c r="C127" s="1">
        <v>41400</v>
      </c>
      <c r="D127">
        <v>83</v>
      </c>
      <c r="E127">
        <v>46</v>
      </c>
      <c r="F127">
        <v>588</v>
      </c>
      <c r="G127">
        <v>159</v>
      </c>
      <c r="H127">
        <v>357</v>
      </c>
      <c r="I127">
        <f t="shared" si="6"/>
        <v>1233</v>
      </c>
      <c r="J127" t="s">
        <v>7</v>
      </c>
      <c r="K127">
        <f t="shared" si="4"/>
        <v>2744.46</v>
      </c>
      <c r="L127" t="str">
        <f t="shared" si="7"/>
        <v>Very Good</v>
      </c>
    </row>
    <row r="128" spans="1:12" x14ac:dyDescent="0.2">
      <c r="A128" t="s">
        <v>9</v>
      </c>
      <c r="B128">
        <f t="shared" si="5"/>
        <v>2</v>
      </c>
      <c r="C128" s="1">
        <v>41401</v>
      </c>
      <c r="D128">
        <v>118</v>
      </c>
      <c r="E128">
        <v>45</v>
      </c>
      <c r="F128">
        <v>461</v>
      </c>
      <c r="G128">
        <v>201</v>
      </c>
      <c r="H128">
        <v>183</v>
      </c>
      <c r="I128">
        <f t="shared" si="6"/>
        <v>1008</v>
      </c>
      <c r="J128" t="s">
        <v>7</v>
      </c>
      <c r="K128">
        <f t="shared" si="4"/>
        <v>2616.0500000000002</v>
      </c>
      <c r="L128" t="str">
        <f t="shared" si="7"/>
        <v>Very Good</v>
      </c>
    </row>
    <row r="129" spans="1:12" x14ac:dyDescent="0.2">
      <c r="A129" t="s">
        <v>10</v>
      </c>
      <c r="B129">
        <f t="shared" si="5"/>
        <v>3</v>
      </c>
      <c r="C129" s="1">
        <v>41402</v>
      </c>
      <c r="D129">
        <v>73</v>
      </c>
      <c r="E129">
        <v>43</v>
      </c>
      <c r="F129">
        <v>463</v>
      </c>
      <c r="G129">
        <v>277</v>
      </c>
      <c r="H129">
        <v>257</v>
      </c>
      <c r="I129">
        <f t="shared" si="6"/>
        <v>1113</v>
      </c>
      <c r="J129" t="s">
        <v>7</v>
      </c>
      <c r="K129">
        <f t="shared" si="4"/>
        <v>2681.0299999999997</v>
      </c>
      <c r="L129" t="str">
        <f t="shared" si="7"/>
        <v>Very Good</v>
      </c>
    </row>
    <row r="130" spans="1:12" x14ac:dyDescent="0.2">
      <c r="A130" t="s">
        <v>11</v>
      </c>
      <c r="B130">
        <f t="shared" si="5"/>
        <v>4</v>
      </c>
      <c r="C130" s="1">
        <v>41403</v>
      </c>
      <c r="D130">
        <v>77</v>
      </c>
      <c r="E130">
        <v>54</v>
      </c>
      <c r="F130">
        <v>552</v>
      </c>
      <c r="G130">
        <v>254</v>
      </c>
      <c r="H130">
        <v>111</v>
      </c>
      <c r="I130">
        <f t="shared" si="6"/>
        <v>1048</v>
      </c>
      <c r="J130" t="s">
        <v>7</v>
      </c>
      <c r="K130">
        <f t="shared" ref="K130:K193" si="8">SUM(D130*6.5, E130*9.5,F130*0.99,G130*2.99,H130*1.99)</f>
        <v>2540.33</v>
      </c>
      <c r="L130" t="str">
        <f t="shared" si="7"/>
        <v>Very Good</v>
      </c>
    </row>
    <row r="131" spans="1:12" x14ac:dyDescent="0.2">
      <c r="A131" t="s">
        <v>12</v>
      </c>
      <c r="B131">
        <f t="shared" ref="B131:B194" si="9">VLOOKUP(A131, $M$42:$N$48,2)</f>
        <v>5</v>
      </c>
      <c r="C131" s="1">
        <v>41404</v>
      </c>
      <c r="D131">
        <v>95</v>
      </c>
      <c r="E131">
        <v>45</v>
      </c>
      <c r="F131">
        <v>530</v>
      </c>
      <c r="G131">
        <v>248</v>
      </c>
      <c r="H131">
        <v>491</v>
      </c>
      <c r="I131">
        <f t="shared" ref="I131:I194" si="10">SUM(D131,E131,F131,G131,H131)</f>
        <v>1409</v>
      </c>
      <c r="J131" t="s">
        <v>7</v>
      </c>
      <c r="K131">
        <f t="shared" si="8"/>
        <v>3288.3100000000004</v>
      </c>
      <c r="L131" t="str">
        <f t="shared" ref="L131:L194" si="11">VLOOKUP(K131, $N$19:$O$22, 2)</f>
        <v>Excellent</v>
      </c>
    </row>
    <row r="132" spans="1:12" x14ac:dyDescent="0.2">
      <c r="A132" t="s">
        <v>13</v>
      </c>
      <c r="B132">
        <f t="shared" si="9"/>
        <v>6</v>
      </c>
      <c r="C132" s="1">
        <v>41405</v>
      </c>
      <c r="D132">
        <v>90</v>
      </c>
      <c r="E132">
        <v>52</v>
      </c>
      <c r="F132">
        <v>431</v>
      </c>
      <c r="G132">
        <v>303</v>
      </c>
      <c r="H132">
        <v>525</v>
      </c>
      <c r="I132">
        <f t="shared" si="10"/>
        <v>1401</v>
      </c>
      <c r="J132" t="s">
        <v>7</v>
      </c>
      <c r="K132">
        <f t="shared" si="8"/>
        <v>3456.41</v>
      </c>
      <c r="L132" t="str">
        <f t="shared" si="11"/>
        <v>Excellent</v>
      </c>
    </row>
    <row r="133" spans="1:12" x14ac:dyDescent="0.2">
      <c r="A133" t="s">
        <v>14</v>
      </c>
      <c r="B133">
        <f t="shared" si="9"/>
        <v>7</v>
      </c>
      <c r="C133" s="1">
        <v>41406</v>
      </c>
      <c r="D133">
        <v>96</v>
      </c>
      <c r="E133">
        <v>58</v>
      </c>
      <c r="F133">
        <v>395</v>
      </c>
      <c r="G133">
        <v>362</v>
      </c>
      <c r="H133">
        <v>388</v>
      </c>
      <c r="I133">
        <f t="shared" si="10"/>
        <v>1299</v>
      </c>
      <c r="J133" t="s">
        <v>7</v>
      </c>
      <c r="K133">
        <f t="shared" si="8"/>
        <v>3420.55</v>
      </c>
      <c r="L133" t="str">
        <f t="shared" si="11"/>
        <v>Excellent</v>
      </c>
    </row>
    <row r="134" spans="1:12" x14ac:dyDescent="0.2">
      <c r="A134" t="s">
        <v>8</v>
      </c>
      <c r="B134">
        <f t="shared" si="9"/>
        <v>1</v>
      </c>
      <c r="C134" s="1">
        <v>41407</v>
      </c>
      <c r="D134">
        <v>90</v>
      </c>
      <c r="E134">
        <v>42</v>
      </c>
      <c r="F134">
        <v>391</v>
      </c>
      <c r="G134">
        <v>193</v>
      </c>
      <c r="H134">
        <v>273</v>
      </c>
      <c r="I134">
        <f t="shared" si="10"/>
        <v>989</v>
      </c>
      <c r="J134" t="s">
        <v>7</v>
      </c>
      <c r="K134">
        <f t="shared" si="8"/>
        <v>2491.4299999999998</v>
      </c>
      <c r="L134" t="str">
        <f t="shared" si="11"/>
        <v>Good</v>
      </c>
    </row>
    <row r="135" spans="1:12" x14ac:dyDescent="0.2">
      <c r="A135" t="s">
        <v>9</v>
      </c>
      <c r="B135">
        <f t="shared" si="9"/>
        <v>2</v>
      </c>
      <c r="C135" s="1">
        <v>41408</v>
      </c>
      <c r="D135">
        <v>53</v>
      </c>
      <c r="E135">
        <v>52</v>
      </c>
      <c r="F135">
        <v>432</v>
      </c>
      <c r="G135">
        <v>297</v>
      </c>
      <c r="H135">
        <v>248</v>
      </c>
      <c r="I135">
        <f t="shared" si="10"/>
        <v>1082</v>
      </c>
      <c r="J135" t="s">
        <v>7</v>
      </c>
      <c r="K135">
        <f t="shared" si="8"/>
        <v>2647.73</v>
      </c>
      <c r="L135" t="str">
        <f t="shared" si="11"/>
        <v>Very Good</v>
      </c>
    </row>
    <row r="136" spans="1:12" x14ac:dyDescent="0.2">
      <c r="A136" t="s">
        <v>10</v>
      </c>
      <c r="B136">
        <f t="shared" si="9"/>
        <v>3</v>
      </c>
      <c r="C136" s="1">
        <v>41409</v>
      </c>
      <c r="D136">
        <v>79</v>
      </c>
      <c r="E136">
        <v>40</v>
      </c>
      <c r="F136">
        <v>581</v>
      </c>
      <c r="G136">
        <v>182</v>
      </c>
      <c r="H136">
        <v>408</v>
      </c>
      <c r="I136">
        <f t="shared" si="10"/>
        <v>1290</v>
      </c>
      <c r="J136" t="s">
        <v>7</v>
      </c>
      <c r="K136">
        <f t="shared" si="8"/>
        <v>2824.79</v>
      </c>
      <c r="L136" t="str">
        <f t="shared" si="11"/>
        <v>Very Good</v>
      </c>
    </row>
    <row r="137" spans="1:12" x14ac:dyDescent="0.2">
      <c r="A137" t="s">
        <v>11</v>
      </c>
      <c r="B137">
        <f t="shared" si="9"/>
        <v>4</v>
      </c>
      <c r="C137" s="1">
        <v>41410</v>
      </c>
      <c r="D137">
        <v>66</v>
      </c>
      <c r="E137">
        <v>55</v>
      </c>
      <c r="F137">
        <v>525</v>
      </c>
      <c r="G137">
        <v>195</v>
      </c>
      <c r="H137">
        <v>248</v>
      </c>
      <c r="I137">
        <f t="shared" si="10"/>
        <v>1089</v>
      </c>
      <c r="J137" t="s">
        <v>7</v>
      </c>
      <c r="K137">
        <f t="shared" si="8"/>
        <v>2547.8200000000002</v>
      </c>
      <c r="L137" t="str">
        <f t="shared" si="11"/>
        <v>Very Good</v>
      </c>
    </row>
    <row r="138" spans="1:12" x14ac:dyDescent="0.2">
      <c r="A138" t="s">
        <v>12</v>
      </c>
      <c r="B138">
        <f t="shared" si="9"/>
        <v>5</v>
      </c>
      <c r="C138" s="1">
        <v>41411</v>
      </c>
      <c r="D138">
        <v>82</v>
      </c>
      <c r="E138">
        <v>50</v>
      </c>
      <c r="F138">
        <v>740</v>
      </c>
      <c r="G138">
        <v>272</v>
      </c>
      <c r="H138">
        <v>276</v>
      </c>
      <c r="I138">
        <f t="shared" si="10"/>
        <v>1420</v>
      </c>
      <c r="J138" t="s">
        <v>7</v>
      </c>
      <c r="K138">
        <f t="shared" si="8"/>
        <v>3103.12</v>
      </c>
      <c r="L138" t="str">
        <f t="shared" si="11"/>
        <v>Excellent</v>
      </c>
    </row>
    <row r="139" spans="1:12" x14ac:dyDescent="0.2">
      <c r="A139" t="s">
        <v>13</v>
      </c>
      <c r="B139">
        <f t="shared" si="9"/>
        <v>6</v>
      </c>
      <c r="C139" s="1">
        <v>41412</v>
      </c>
      <c r="D139">
        <v>115</v>
      </c>
      <c r="E139">
        <v>60</v>
      </c>
      <c r="F139">
        <v>710</v>
      </c>
      <c r="G139">
        <v>405</v>
      </c>
      <c r="H139">
        <v>353</v>
      </c>
      <c r="I139">
        <f t="shared" si="10"/>
        <v>1643</v>
      </c>
      <c r="J139" t="s">
        <v>7</v>
      </c>
      <c r="K139">
        <f t="shared" si="8"/>
        <v>3933.8200000000006</v>
      </c>
      <c r="L139" t="str">
        <f t="shared" si="11"/>
        <v>Excellent</v>
      </c>
    </row>
    <row r="140" spans="1:12" x14ac:dyDescent="0.2">
      <c r="A140" t="s">
        <v>14</v>
      </c>
      <c r="B140">
        <f t="shared" si="9"/>
        <v>7</v>
      </c>
      <c r="C140" s="1">
        <v>41413</v>
      </c>
      <c r="D140">
        <v>61</v>
      </c>
      <c r="E140">
        <v>41</v>
      </c>
      <c r="F140">
        <v>433</v>
      </c>
      <c r="G140">
        <v>300</v>
      </c>
      <c r="H140">
        <v>326</v>
      </c>
      <c r="I140">
        <f t="shared" si="10"/>
        <v>1161</v>
      </c>
      <c r="J140" t="s">
        <v>7</v>
      </c>
      <c r="K140">
        <f t="shared" si="8"/>
        <v>2760.41</v>
      </c>
      <c r="L140" t="str">
        <f t="shared" si="11"/>
        <v>Very Good</v>
      </c>
    </row>
    <row r="141" spans="1:12" x14ac:dyDescent="0.2">
      <c r="A141" t="s">
        <v>8</v>
      </c>
      <c r="B141">
        <f t="shared" si="9"/>
        <v>1</v>
      </c>
      <c r="C141" s="1">
        <v>41414</v>
      </c>
      <c r="D141">
        <v>96</v>
      </c>
      <c r="E141">
        <v>45</v>
      </c>
      <c r="F141">
        <v>394</v>
      </c>
      <c r="G141">
        <v>293</v>
      </c>
      <c r="H141">
        <v>516</v>
      </c>
      <c r="I141">
        <f t="shared" si="10"/>
        <v>1344</v>
      </c>
      <c r="J141" t="s">
        <v>7</v>
      </c>
      <c r="K141">
        <f t="shared" si="8"/>
        <v>3344.4700000000003</v>
      </c>
      <c r="L141" t="str">
        <f t="shared" si="11"/>
        <v>Excellent</v>
      </c>
    </row>
    <row r="142" spans="1:12" x14ac:dyDescent="0.2">
      <c r="A142" t="s">
        <v>9</v>
      </c>
      <c r="B142">
        <f t="shared" si="9"/>
        <v>2</v>
      </c>
      <c r="C142" s="1">
        <v>41415</v>
      </c>
      <c r="D142">
        <v>64</v>
      </c>
      <c r="E142">
        <v>48</v>
      </c>
      <c r="F142">
        <v>363</v>
      </c>
      <c r="G142">
        <v>194</v>
      </c>
      <c r="H142">
        <v>287</v>
      </c>
      <c r="I142">
        <f t="shared" si="10"/>
        <v>956</v>
      </c>
      <c r="J142" t="s">
        <v>7</v>
      </c>
      <c r="K142">
        <f t="shared" si="8"/>
        <v>2382.56</v>
      </c>
      <c r="L142" t="str">
        <f t="shared" si="11"/>
        <v>Good</v>
      </c>
    </row>
    <row r="143" spans="1:12" x14ac:dyDescent="0.2">
      <c r="A143" t="s">
        <v>10</v>
      </c>
      <c r="B143">
        <f t="shared" si="9"/>
        <v>3</v>
      </c>
      <c r="C143" s="1">
        <v>41416</v>
      </c>
      <c r="D143">
        <v>77</v>
      </c>
      <c r="E143">
        <v>68</v>
      </c>
      <c r="F143">
        <v>611</v>
      </c>
      <c r="G143">
        <v>145</v>
      </c>
      <c r="H143">
        <v>506</v>
      </c>
      <c r="I143">
        <f t="shared" si="10"/>
        <v>1407</v>
      </c>
      <c r="J143" t="s">
        <v>6</v>
      </c>
      <c r="K143">
        <f t="shared" si="8"/>
        <v>3191.88</v>
      </c>
      <c r="L143" t="str">
        <f t="shared" si="11"/>
        <v>Excellent</v>
      </c>
    </row>
    <row r="144" spans="1:12" x14ac:dyDescent="0.2">
      <c r="A144" t="s">
        <v>11</v>
      </c>
      <c r="B144">
        <f t="shared" si="9"/>
        <v>4</v>
      </c>
      <c r="C144" s="1">
        <v>41417</v>
      </c>
      <c r="D144">
        <v>80</v>
      </c>
      <c r="E144">
        <v>44</v>
      </c>
      <c r="F144">
        <v>359</v>
      </c>
      <c r="G144">
        <v>153</v>
      </c>
      <c r="H144">
        <v>321</v>
      </c>
      <c r="I144">
        <f t="shared" si="10"/>
        <v>957</v>
      </c>
      <c r="J144" t="s">
        <v>7</v>
      </c>
      <c r="K144">
        <f t="shared" si="8"/>
        <v>2389.67</v>
      </c>
      <c r="L144" t="str">
        <f t="shared" si="11"/>
        <v>Good</v>
      </c>
    </row>
    <row r="145" spans="1:12" x14ac:dyDescent="0.2">
      <c r="A145" t="s">
        <v>12</v>
      </c>
      <c r="B145">
        <f t="shared" si="9"/>
        <v>5</v>
      </c>
      <c r="C145" s="1">
        <v>41418</v>
      </c>
      <c r="D145">
        <v>93</v>
      </c>
      <c r="E145">
        <v>57</v>
      </c>
      <c r="F145">
        <v>415</v>
      </c>
      <c r="G145">
        <v>194</v>
      </c>
      <c r="H145">
        <v>424</v>
      </c>
      <c r="I145">
        <f t="shared" si="10"/>
        <v>1183</v>
      </c>
      <c r="J145" t="s">
        <v>7</v>
      </c>
      <c r="K145">
        <f t="shared" si="8"/>
        <v>2980.67</v>
      </c>
      <c r="L145" t="str">
        <f t="shared" si="11"/>
        <v>Very Good</v>
      </c>
    </row>
    <row r="146" spans="1:12" x14ac:dyDescent="0.2">
      <c r="A146" t="s">
        <v>13</v>
      </c>
      <c r="B146">
        <f t="shared" si="9"/>
        <v>6</v>
      </c>
      <c r="C146" s="1">
        <v>41419</v>
      </c>
      <c r="D146">
        <v>112</v>
      </c>
      <c r="E146">
        <v>61</v>
      </c>
      <c r="F146">
        <v>568</v>
      </c>
      <c r="G146">
        <v>377</v>
      </c>
      <c r="H146">
        <v>565</v>
      </c>
      <c r="I146">
        <f t="shared" si="10"/>
        <v>1683</v>
      </c>
      <c r="J146" t="s">
        <v>7</v>
      </c>
      <c r="K146">
        <f t="shared" si="8"/>
        <v>4121.3999999999996</v>
      </c>
      <c r="L146" t="str">
        <f t="shared" si="11"/>
        <v>Excellent</v>
      </c>
    </row>
    <row r="147" spans="1:12" x14ac:dyDescent="0.2">
      <c r="A147" t="s">
        <v>14</v>
      </c>
      <c r="B147">
        <f t="shared" si="9"/>
        <v>7</v>
      </c>
      <c r="C147" s="1">
        <v>41420</v>
      </c>
      <c r="D147">
        <v>100</v>
      </c>
      <c r="E147">
        <v>60</v>
      </c>
      <c r="F147">
        <v>595</v>
      </c>
      <c r="G147">
        <v>257</v>
      </c>
      <c r="H147">
        <v>452</v>
      </c>
      <c r="I147">
        <f t="shared" si="10"/>
        <v>1464</v>
      </c>
      <c r="J147" t="s">
        <v>7</v>
      </c>
      <c r="K147">
        <f t="shared" si="8"/>
        <v>3476.96</v>
      </c>
      <c r="L147" t="str">
        <f t="shared" si="11"/>
        <v>Excellent</v>
      </c>
    </row>
    <row r="148" spans="1:12" x14ac:dyDescent="0.2">
      <c r="A148" t="s">
        <v>8</v>
      </c>
      <c r="B148">
        <f t="shared" si="9"/>
        <v>1</v>
      </c>
      <c r="C148" s="1">
        <v>41421</v>
      </c>
      <c r="D148">
        <v>81</v>
      </c>
      <c r="E148">
        <v>47</v>
      </c>
      <c r="F148">
        <v>504</v>
      </c>
      <c r="G148">
        <v>167</v>
      </c>
      <c r="H148">
        <v>418</v>
      </c>
      <c r="I148">
        <f t="shared" si="10"/>
        <v>1217</v>
      </c>
      <c r="J148" t="s">
        <v>7</v>
      </c>
      <c r="K148">
        <f t="shared" si="8"/>
        <v>2803.11</v>
      </c>
      <c r="L148" t="str">
        <f t="shared" si="11"/>
        <v>Very Good</v>
      </c>
    </row>
    <row r="149" spans="1:12" x14ac:dyDescent="0.2">
      <c r="A149" t="s">
        <v>9</v>
      </c>
      <c r="B149">
        <f t="shared" si="9"/>
        <v>2</v>
      </c>
      <c r="C149" s="1">
        <v>41422</v>
      </c>
      <c r="D149">
        <v>79</v>
      </c>
      <c r="E149">
        <v>59</v>
      </c>
      <c r="F149">
        <v>460</v>
      </c>
      <c r="G149">
        <v>231</v>
      </c>
      <c r="H149">
        <v>283</v>
      </c>
      <c r="I149">
        <f t="shared" si="10"/>
        <v>1112</v>
      </c>
      <c r="J149" t="s">
        <v>7</v>
      </c>
      <c r="K149">
        <f t="shared" si="8"/>
        <v>2783.26</v>
      </c>
      <c r="L149" t="str">
        <f t="shared" si="11"/>
        <v>Very Good</v>
      </c>
    </row>
    <row r="150" spans="1:12" x14ac:dyDescent="0.2">
      <c r="A150" t="s">
        <v>10</v>
      </c>
      <c r="B150">
        <f t="shared" si="9"/>
        <v>3</v>
      </c>
      <c r="C150" s="1">
        <v>41423</v>
      </c>
      <c r="D150">
        <v>66</v>
      </c>
      <c r="E150">
        <v>54</v>
      </c>
      <c r="F150">
        <v>521</v>
      </c>
      <c r="G150">
        <v>254</v>
      </c>
      <c r="H150">
        <v>475</v>
      </c>
      <c r="I150">
        <f t="shared" si="10"/>
        <v>1370</v>
      </c>
      <c r="J150" t="s">
        <v>7</v>
      </c>
      <c r="K150">
        <f t="shared" si="8"/>
        <v>3162.5</v>
      </c>
      <c r="L150" t="str">
        <f t="shared" si="11"/>
        <v>Excellent</v>
      </c>
    </row>
    <row r="151" spans="1:12" x14ac:dyDescent="0.2">
      <c r="A151" t="s">
        <v>11</v>
      </c>
      <c r="B151">
        <f t="shared" si="9"/>
        <v>4</v>
      </c>
      <c r="C151" s="1">
        <v>41424</v>
      </c>
      <c r="D151">
        <v>45</v>
      </c>
      <c r="E151">
        <v>59</v>
      </c>
      <c r="F151">
        <v>547</v>
      </c>
      <c r="G151">
        <v>173</v>
      </c>
      <c r="H151">
        <v>419</v>
      </c>
      <c r="I151">
        <f t="shared" si="10"/>
        <v>1243</v>
      </c>
      <c r="J151" t="s">
        <v>7</v>
      </c>
      <c r="K151">
        <f t="shared" si="8"/>
        <v>2745.6099999999997</v>
      </c>
      <c r="L151" t="str">
        <f t="shared" si="11"/>
        <v>Very Good</v>
      </c>
    </row>
    <row r="152" spans="1:12" x14ac:dyDescent="0.2">
      <c r="A152" t="s">
        <v>12</v>
      </c>
      <c r="B152">
        <f t="shared" si="9"/>
        <v>5</v>
      </c>
      <c r="C152" s="1">
        <v>41425</v>
      </c>
      <c r="D152">
        <v>82</v>
      </c>
      <c r="E152">
        <v>59</v>
      </c>
      <c r="F152">
        <v>305</v>
      </c>
      <c r="G152">
        <v>98</v>
      </c>
      <c r="H152">
        <v>294</v>
      </c>
      <c r="I152">
        <f t="shared" si="10"/>
        <v>838</v>
      </c>
      <c r="J152" t="s">
        <v>7</v>
      </c>
      <c r="K152">
        <f t="shared" si="8"/>
        <v>2273.5299999999997</v>
      </c>
      <c r="L152" t="str">
        <f t="shared" si="11"/>
        <v>Good</v>
      </c>
    </row>
    <row r="153" spans="1:12" x14ac:dyDescent="0.2">
      <c r="A153" t="s">
        <v>13</v>
      </c>
      <c r="B153">
        <f t="shared" si="9"/>
        <v>6</v>
      </c>
      <c r="C153" s="1">
        <v>41426</v>
      </c>
      <c r="D153">
        <v>93</v>
      </c>
      <c r="E153">
        <v>64</v>
      </c>
      <c r="F153">
        <v>631</v>
      </c>
      <c r="G153">
        <v>297</v>
      </c>
      <c r="H153">
        <v>394</v>
      </c>
      <c r="I153">
        <f t="shared" si="10"/>
        <v>1479</v>
      </c>
      <c r="J153" t="s">
        <v>7</v>
      </c>
      <c r="K153">
        <f t="shared" si="8"/>
        <v>3509.28</v>
      </c>
      <c r="L153" t="str">
        <f t="shared" si="11"/>
        <v>Excellent</v>
      </c>
    </row>
    <row r="154" spans="1:12" x14ac:dyDescent="0.2">
      <c r="A154" t="s">
        <v>14</v>
      </c>
      <c r="B154">
        <f t="shared" si="9"/>
        <v>7</v>
      </c>
      <c r="C154" s="1">
        <v>41427</v>
      </c>
      <c r="D154">
        <v>102</v>
      </c>
      <c r="E154">
        <v>59</v>
      </c>
      <c r="F154">
        <v>612</v>
      </c>
      <c r="G154">
        <v>322</v>
      </c>
      <c r="H154">
        <v>456</v>
      </c>
      <c r="I154">
        <f t="shared" si="10"/>
        <v>1551</v>
      </c>
      <c r="J154" t="s">
        <v>7</v>
      </c>
      <c r="K154">
        <f t="shared" si="8"/>
        <v>3699.6000000000004</v>
      </c>
      <c r="L154" t="str">
        <f t="shared" si="11"/>
        <v>Excellent</v>
      </c>
    </row>
    <row r="155" spans="1:12" x14ac:dyDescent="0.2">
      <c r="A155" t="s">
        <v>8</v>
      </c>
      <c r="B155">
        <f t="shared" si="9"/>
        <v>1</v>
      </c>
      <c r="C155" s="1">
        <v>41428</v>
      </c>
      <c r="D155">
        <v>45</v>
      </c>
      <c r="E155">
        <v>36</v>
      </c>
      <c r="F155">
        <v>417</v>
      </c>
      <c r="G155">
        <v>313</v>
      </c>
      <c r="H155">
        <v>282</v>
      </c>
      <c r="I155">
        <f t="shared" si="10"/>
        <v>1093</v>
      </c>
      <c r="J155" t="s">
        <v>7</v>
      </c>
      <c r="K155">
        <f t="shared" si="8"/>
        <v>2544.38</v>
      </c>
      <c r="L155" t="str">
        <f t="shared" si="11"/>
        <v>Very Good</v>
      </c>
    </row>
    <row r="156" spans="1:12" x14ac:dyDescent="0.2">
      <c r="A156" t="s">
        <v>9</v>
      </c>
      <c r="B156">
        <f t="shared" si="9"/>
        <v>2</v>
      </c>
      <c r="C156" s="1">
        <v>41429</v>
      </c>
      <c r="D156">
        <v>58</v>
      </c>
      <c r="E156">
        <v>50</v>
      </c>
      <c r="F156">
        <v>385</v>
      </c>
      <c r="G156">
        <v>198</v>
      </c>
      <c r="H156">
        <v>263</v>
      </c>
      <c r="I156">
        <f t="shared" si="10"/>
        <v>954</v>
      </c>
      <c r="J156" t="s">
        <v>7</v>
      </c>
      <c r="K156">
        <f t="shared" si="8"/>
        <v>2348.54</v>
      </c>
      <c r="L156" t="str">
        <f t="shared" si="11"/>
        <v>Good</v>
      </c>
    </row>
    <row r="157" spans="1:12" x14ac:dyDescent="0.2">
      <c r="A157" t="s">
        <v>10</v>
      </c>
      <c r="B157">
        <f t="shared" si="9"/>
        <v>3</v>
      </c>
      <c r="C157" s="1">
        <v>41430</v>
      </c>
      <c r="D157">
        <v>95</v>
      </c>
      <c r="E157">
        <v>43</v>
      </c>
      <c r="F157">
        <v>373</v>
      </c>
      <c r="G157">
        <v>185</v>
      </c>
      <c r="H157">
        <v>438</v>
      </c>
      <c r="I157">
        <f t="shared" si="10"/>
        <v>1134</v>
      </c>
      <c r="J157" t="s">
        <v>7</v>
      </c>
      <c r="K157">
        <f t="shared" si="8"/>
        <v>2820.04</v>
      </c>
      <c r="L157" t="str">
        <f t="shared" si="11"/>
        <v>Very Good</v>
      </c>
    </row>
    <row r="158" spans="1:12" x14ac:dyDescent="0.2">
      <c r="A158" t="s">
        <v>11</v>
      </c>
      <c r="B158">
        <f t="shared" si="9"/>
        <v>4</v>
      </c>
      <c r="C158" s="1">
        <v>41431</v>
      </c>
      <c r="D158">
        <v>61</v>
      </c>
      <c r="E158">
        <v>30</v>
      </c>
      <c r="F158">
        <v>513</v>
      </c>
      <c r="G158">
        <v>235</v>
      </c>
      <c r="H158">
        <v>311</v>
      </c>
      <c r="I158">
        <f t="shared" si="10"/>
        <v>1150</v>
      </c>
      <c r="J158" t="s">
        <v>7</v>
      </c>
      <c r="K158">
        <f t="shared" si="8"/>
        <v>2510.91</v>
      </c>
      <c r="L158" t="str">
        <f t="shared" si="11"/>
        <v>Very Good</v>
      </c>
    </row>
    <row r="159" spans="1:12" x14ac:dyDescent="0.2">
      <c r="A159" t="s">
        <v>12</v>
      </c>
      <c r="B159">
        <f t="shared" si="9"/>
        <v>5</v>
      </c>
      <c r="C159" s="1">
        <v>41432</v>
      </c>
      <c r="D159">
        <v>56</v>
      </c>
      <c r="E159">
        <v>66</v>
      </c>
      <c r="F159">
        <v>572</v>
      </c>
      <c r="G159">
        <v>423</v>
      </c>
      <c r="H159">
        <v>326</v>
      </c>
      <c r="I159">
        <f t="shared" si="10"/>
        <v>1443</v>
      </c>
      <c r="J159" t="s">
        <v>7</v>
      </c>
      <c r="K159">
        <f t="shared" si="8"/>
        <v>3470.79</v>
      </c>
      <c r="L159" t="str">
        <f t="shared" si="11"/>
        <v>Excellent</v>
      </c>
    </row>
    <row r="160" spans="1:12" x14ac:dyDescent="0.2">
      <c r="A160" t="s">
        <v>13</v>
      </c>
      <c r="B160">
        <f t="shared" si="9"/>
        <v>6</v>
      </c>
      <c r="C160" s="1">
        <v>41433</v>
      </c>
      <c r="D160">
        <v>77</v>
      </c>
      <c r="E160">
        <v>76</v>
      </c>
      <c r="F160">
        <v>601</v>
      </c>
      <c r="G160">
        <v>379</v>
      </c>
      <c r="H160">
        <v>617</v>
      </c>
      <c r="I160">
        <f t="shared" si="10"/>
        <v>1750</v>
      </c>
      <c r="J160" t="s">
        <v>7</v>
      </c>
      <c r="K160">
        <f t="shared" si="8"/>
        <v>4178.53</v>
      </c>
      <c r="L160" t="str">
        <f t="shared" si="11"/>
        <v>Excellent</v>
      </c>
    </row>
    <row r="161" spans="1:12" x14ac:dyDescent="0.2">
      <c r="A161" t="s">
        <v>14</v>
      </c>
      <c r="B161">
        <f t="shared" si="9"/>
        <v>7</v>
      </c>
      <c r="C161" s="1">
        <v>41434</v>
      </c>
      <c r="D161">
        <v>77</v>
      </c>
      <c r="E161">
        <v>66</v>
      </c>
      <c r="F161">
        <v>579</v>
      </c>
      <c r="G161">
        <v>327</v>
      </c>
      <c r="H161">
        <v>315</v>
      </c>
      <c r="I161">
        <f t="shared" si="10"/>
        <v>1364</v>
      </c>
      <c r="J161" t="s">
        <v>7</v>
      </c>
      <c r="K161">
        <f t="shared" si="8"/>
        <v>3305.29</v>
      </c>
      <c r="L161" t="str">
        <f t="shared" si="11"/>
        <v>Excellent</v>
      </c>
    </row>
    <row r="162" spans="1:12" x14ac:dyDescent="0.2">
      <c r="A162" t="s">
        <v>8</v>
      </c>
      <c r="B162">
        <f t="shared" si="9"/>
        <v>1</v>
      </c>
      <c r="C162" s="1">
        <v>41435</v>
      </c>
      <c r="D162">
        <v>83</v>
      </c>
      <c r="E162">
        <v>43</v>
      </c>
      <c r="F162">
        <v>502</v>
      </c>
      <c r="G162">
        <v>112</v>
      </c>
      <c r="H162">
        <v>330</v>
      </c>
      <c r="I162">
        <f t="shared" si="10"/>
        <v>1070</v>
      </c>
      <c r="J162" t="s">
        <v>7</v>
      </c>
      <c r="K162">
        <f t="shared" si="8"/>
        <v>2436.5600000000004</v>
      </c>
      <c r="L162" t="str">
        <f t="shared" si="11"/>
        <v>Good</v>
      </c>
    </row>
    <row r="163" spans="1:12" x14ac:dyDescent="0.2">
      <c r="A163" t="s">
        <v>9</v>
      </c>
      <c r="B163">
        <f t="shared" si="9"/>
        <v>2</v>
      </c>
      <c r="C163" s="1">
        <v>41436</v>
      </c>
      <c r="D163">
        <v>83</v>
      </c>
      <c r="E163">
        <v>56</v>
      </c>
      <c r="F163">
        <v>609</v>
      </c>
      <c r="G163">
        <v>323</v>
      </c>
      <c r="H163">
        <v>422</v>
      </c>
      <c r="I163">
        <f t="shared" si="10"/>
        <v>1493</v>
      </c>
      <c r="J163" t="s">
        <v>6</v>
      </c>
      <c r="K163">
        <f t="shared" si="8"/>
        <v>3479.96</v>
      </c>
      <c r="L163" t="str">
        <f t="shared" si="11"/>
        <v>Excellent</v>
      </c>
    </row>
    <row r="164" spans="1:12" x14ac:dyDescent="0.2">
      <c r="A164" t="s">
        <v>10</v>
      </c>
      <c r="B164">
        <f t="shared" si="9"/>
        <v>3</v>
      </c>
      <c r="C164" s="1">
        <v>41437</v>
      </c>
      <c r="D164">
        <v>69</v>
      </c>
      <c r="E164">
        <v>32</v>
      </c>
      <c r="F164">
        <v>543</v>
      </c>
      <c r="G164">
        <v>258</v>
      </c>
      <c r="H164">
        <v>312</v>
      </c>
      <c r="I164">
        <f t="shared" si="10"/>
        <v>1214</v>
      </c>
      <c r="J164" t="s">
        <v>7</v>
      </c>
      <c r="K164">
        <f t="shared" si="8"/>
        <v>2682.3700000000003</v>
      </c>
      <c r="L164" t="str">
        <f t="shared" si="11"/>
        <v>Very Good</v>
      </c>
    </row>
    <row r="165" spans="1:12" x14ac:dyDescent="0.2">
      <c r="A165" t="s">
        <v>11</v>
      </c>
      <c r="B165">
        <f t="shared" si="9"/>
        <v>4</v>
      </c>
      <c r="C165" s="1">
        <v>41438</v>
      </c>
      <c r="D165">
        <v>61</v>
      </c>
      <c r="E165">
        <v>52</v>
      </c>
      <c r="F165">
        <v>322</v>
      </c>
      <c r="G165">
        <v>289</v>
      </c>
      <c r="H165">
        <v>294</v>
      </c>
      <c r="I165">
        <f t="shared" si="10"/>
        <v>1018</v>
      </c>
      <c r="J165" t="s">
        <v>7</v>
      </c>
      <c r="K165">
        <f t="shared" si="8"/>
        <v>2658.45</v>
      </c>
      <c r="L165" t="str">
        <f t="shared" si="11"/>
        <v>Very Good</v>
      </c>
    </row>
    <row r="166" spans="1:12" x14ac:dyDescent="0.2">
      <c r="A166" t="s">
        <v>12</v>
      </c>
      <c r="B166">
        <f t="shared" si="9"/>
        <v>5</v>
      </c>
      <c r="C166" s="1">
        <v>41439</v>
      </c>
      <c r="D166">
        <v>76</v>
      </c>
      <c r="E166">
        <v>85</v>
      </c>
      <c r="F166">
        <v>534</v>
      </c>
      <c r="G166">
        <v>385</v>
      </c>
      <c r="H166">
        <v>353</v>
      </c>
      <c r="I166">
        <f t="shared" si="10"/>
        <v>1433</v>
      </c>
      <c r="J166" t="s">
        <v>7</v>
      </c>
      <c r="K166">
        <f t="shared" si="8"/>
        <v>3683.7799999999997</v>
      </c>
      <c r="L166" t="str">
        <f t="shared" si="11"/>
        <v>Excellent</v>
      </c>
    </row>
    <row r="167" spans="1:12" x14ac:dyDescent="0.2">
      <c r="A167" t="s">
        <v>13</v>
      </c>
      <c r="B167">
        <f t="shared" si="9"/>
        <v>6</v>
      </c>
      <c r="C167" s="1">
        <v>41440</v>
      </c>
      <c r="D167">
        <v>136</v>
      </c>
      <c r="E167">
        <v>66</v>
      </c>
      <c r="F167">
        <v>844</v>
      </c>
      <c r="G167">
        <v>293</v>
      </c>
      <c r="H167">
        <v>398</v>
      </c>
      <c r="I167">
        <f t="shared" si="10"/>
        <v>1737</v>
      </c>
      <c r="J167" t="s">
        <v>7</v>
      </c>
      <c r="K167">
        <f t="shared" si="8"/>
        <v>4014.65</v>
      </c>
      <c r="L167" t="str">
        <f t="shared" si="11"/>
        <v>Excellent</v>
      </c>
    </row>
    <row r="168" spans="1:12" x14ac:dyDescent="0.2">
      <c r="A168" t="s">
        <v>14</v>
      </c>
      <c r="B168">
        <f t="shared" si="9"/>
        <v>7</v>
      </c>
      <c r="C168" s="1">
        <v>41441</v>
      </c>
      <c r="D168">
        <v>75</v>
      </c>
      <c r="E168">
        <v>65</v>
      </c>
      <c r="F168">
        <v>604</v>
      </c>
      <c r="G168">
        <v>219</v>
      </c>
      <c r="H168">
        <v>398</v>
      </c>
      <c r="I168">
        <f t="shared" si="10"/>
        <v>1361</v>
      </c>
      <c r="J168" t="s">
        <v>7</v>
      </c>
      <c r="K168">
        <f t="shared" si="8"/>
        <v>3149.79</v>
      </c>
      <c r="L168" t="str">
        <f t="shared" si="11"/>
        <v>Excellent</v>
      </c>
    </row>
    <row r="169" spans="1:12" x14ac:dyDescent="0.2">
      <c r="A169" t="s">
        <v>8</v>
      </c>
      <c r="B169">
        <f t="shared" si="9"/>
        <v>1</v>
      </c>
      <c r="C169" s="1">
        <v>41442</v>
      </c>
      <c r="D169">
        <v>89</v>
      </c>
      <c r="E169">
        <v>40</v>
      </c>
      <c r="F169">
        <v>452</v>
      </c>
      <c r="G169">
        <v>211</v>
      </c>
      <c r="H169">
        <v>321</v>
      </c>
      <c r="I169">
        <f t="shared" si="10"/>
        <v>1113</v>
      </c>
      <c r="J169" t="s">
        <v>7</v>
      </c>
      <c r="K169">
        <f t="shared" si="8"/>
        <v>2675.66</v>
      </c>
      <c r="L169" t="str">
        <f t="shared" si="11"/>
        <v>Very Good</v>
      </c>
    </row>
    <row r="170" spans="1:12" x14ac:dyDescent="0.2">
      <c r="A170" t="s">
        <v>9</v>
      </c>
      <c r="B170">
        <f t="shared" si="9"/>
        <v>2</v>
      </c>
      <c r="C170" s="1">
        <v>41443</v>
      </c>
      <c r="D170">
        <v>43</v>
      </c>
      <c r="E170">
        <v>40</v>
      </c>
      <c r="F170">
        <v>458</v>
      </c>
      <c r="G170">
        <v>299</v>
      </c>
      <c r="H170">
        <v>344</v>
      </c>
      <c r="I170">
        <f t="shared" si="10"/>
        <v>1184</v>
      </c>
      <c r="J170" t="s">
        <v>7</v>
      </c>
      <c r="K170">
        <f t="shared" si="8"/>
        <v>2691.4900000000002</v>
      </c>
      <c r="L170" t="str">
        <f t="shared" si="11"/>
        <v>Very Good</v>
      </c>
    </row>
    <row r="171" spans="1:12" x14ac:dyDescent="0.2">
      <c r="A171" t="s">
        <v>10</v>
      </c>
      <c r="B171">
        <f t="shared" si="9"/>
        <v>3</v>
      </c>
      <c r="C171" s="1">
        <v>41444</v>
      </c>
      <c r="D171">
        <v>81</v>
      </c>
      <c r="E171">
        <v>38</v>
      </c>
      <c r="F171">
        <v>489</v>
      </c>
      <c r="G171">
        <v>202</v>
      </c>
      <c r="H171">
        <v>225</v>
      </c>
      <c r="I171">
        <f t="shared" si="10"/>
        <v>1035</v>
      </c>
      <c r="J171" t="s">
        <v>7</v>
      </c>
      <c r="K171">
        <f t="shared" si="8"/>
        <v>2423.34</v>
      </c>
      <c r="L171" t="str">
        <f t="shared" si="11"/>
        <v>Good</v>
      </c>
    </row>
    <row r="172" spans="1:12" x14ac:dyDescent="0.2">
      <c r="A172" t="s">
        <v>11</v>
      </c>
      <c r="B172">
        <f t="shared" si="9"/>
        <v>4</v>
      </c>
      <c r="C172" s="1">
        <v>41445</v>
      </c>
      <c r="D172">
        <v>61</v>
      </c>
      <c r="E172">
        <v>42</v>
      </c>
      <c r="F172">
        <v>455</v>
      </c>
      <c r="G172">
        <v>237</v>
      </c>
      <c r="H172">
        <v>365</v>
      </c>
      <c r="I172">
        <f t="shared" si="10"/>
        <v>1160</v>
      </c>
      <c r="J172" t="s">
        <v>7</v>
      </c>
      <c r="K172">
        <f t="shared" si="8"/>
        <v>2680.93</v>
      </c>
      <c r="L172" t="str">
        <f t="shared" si="11"/>
        <v>Very Good</v>
      </c>
    </row>
    <row r="173" spans="1:12" x14ac:dyDescent="0.2">
      <c r="A173" t="s">
        <v>12</v>
      </c>
      <c r="B173">
        <f t="shared" si="9"/>
        <v>5</v>
      </c>
      <c r="C173" s="1">
        <v>41446</v>
      </c>
      <c r="D173">
        <v>92</v>
      </c>
      <c r="E173">
        <v>68</v>
      </c>
      <c r="F173">
        <v>488</v>
      </c>
      <c r="G173">
        <v>269</v>
      </c>
      <c r="H173">
        <v>436</v>
      </c>
      <c r="I173">
        <f t="shared" si="10"/>
        <v>1353</v>
      </c>
      <c r="J173" t="s">
        <v>6</v>
      </c>
      <c r="K173">
        <f t="shared" si="8"/>
        <v>3399.0699999999997</v>
      </c>
      <c r="L173" t="str">
        <f t="shared" si="11"/>
        <v>Excellent</v>
      </c>
    </row>
    <row r="174" spans="1:12" x14ac:dyDescent="0.2">
      <c r="A174" t="s">
        <v>13</v>
      </c>
      <c r="B174">
        <f t="shared" si="9"/>
        <v>6</v>
      </c>
      <c r="C174" s="1">
        <v>41447</v>
      </c>
      <c r="D174">
        <v>117</v>
      </c>
      <c r="E174">
        <v>75</v>
      </c>
      <c r="F174">
        <v>477</v>
      </c>
      <c r="G174">
        <v>352</v>
      </c>
      <c r="H174">
        <v>424</v>
      </c>
      <c r="I174">
        <f t="shared" si="10"/>
        <v>1445</v>
      </c>
      <c r="J174" t="s">
        <v>7</v>
      </c>
      <c r="K174">
        <f t="shared" si="8"/>
        <v>3841.4700000000003</v>
      </c>
      <c r="L174" t="str">
        <f t="shared" si="11"/>
        <v>Excellent</v>
      </c>
    </row>
    <row r="175" spans="1:12" x14ac:dyDescent="0.2">
      <c r="A175" t="s">
        <v>14</v>
      </c>
      <c r="B175">
        <f t="shared" si="9"/>
        <v>7</v>
      </c>
      <c r="C175" s="1">
        <v>41448</v>
      </c>
      <c r="D175">
        <v>86</v>
      </c>
      <c r="E175">
        <v>79</v>
      </c>
      <c r="F175">
        <v>681</v>
      </c>
      <c r="G175">
        <v>292</v>
      </c>
      <c r="H175">
        <v>432</v>
      </c>
      <c r="I175">
        <f t="shared" si="10"/>
        <v>1570</v>
      </c>
      <c r="J175" t="s">
        <v>7</v>
      </c>
      <c r="K175">
        <f t="shared" si="8"/>
        <v>3716.45</v>
      </c>
      <c r="L175" t="str">
        <f t="shared" si="11"/>
        <v>Excellent</v>
      </c>
    </row>
    <row r="176" spans="1:12" x14ac:dyDescent="0.2">
      <c r="A176" t="s">
        <v>8</v>
      </c>
      <c r="B176">
        <f t="shared" si="9"/>
        <v>1</v>
      </c>
      <c r="C176" s="1">
        <v>41449</v>
      </c>
      <c r="D176">
        <v>78</v>
      </c>
      <c r="E176">
        <v>61</v>
      </c>
      <c r="F176">
        <v>430</v>
      </c>
      <c r="G176">
        <v>212</v>
      </c>
      <c r="H176">
        <v>381</v>
      </c>
      <c r="I176">
        <f t="shared" si="10"/>
        <v>1162</v>
      </c>
      <c r="J176" t="s">
        <v>7</v>
      </c>
      <c r="K176">
        <f t="shared" si="8"/>
        <v>2904.27</v>
      </c>
      <c r="L176" t="str">
        <f t="shared" si="11"/>
        <v>Very Good</v>
      </c>
    </row>
    <row r="177" spans="1:12" x14ac:dyDescent="0.2">
      <c r="A177" t="s">
        <v>9</v>
      </c>
      <c r="B177">
        <f t="shared" si="9"/>
        <v>2</v>
      </c>
      <c r="C177" s="1">
        <v>41450</v>
      </c>
      <c r="D177">
        <v>81</v>
      </c>
      <c r="E177">
        <v>61</v>
      </c>
      <c r="F177">
        <v>440</v>
      </c>
      <c r="G177">
        <v>251</v>
      </c>
      <c r="H177">
        <v>327</v>
      </c>
      <c r="I177">
        <f t="shared" si="10"/>
        <v>1160</v>
      </c>
      <c r="J177" t="s">
        <v>7</v>
      </c>
      <c r="K177">
        <f t="shared" si="8"/>
        <v>2942.82</v>
      </c>
      <c r="L177" t="str">
        <f t="shared" si="11"/>
        <v>Very Good</v>
      </c>
    </row>
    <row r="178" spans="1:12" x14ac:dyDescent="0.2">
      <c r="A178" t="s">
        <v>10</v>
      </c>
      <c r="B178">
        <f t="shared" si="9"/>
        <v>3</v>
      </c>
      <c r="C178" s="1">
        <v>41451</v>
      </c>
      <c r="D178">
        <v>78</v>
      </c>
      <c r="E178">
        <v>51</v>
      </c>
      <c r="F178">
        <v>303</v>
      </c>
      <c r="G178">
        <v>265</v>
      </c>
      <c r="H178">
        <v>195</v>
      </c>
      <c r="I178">
        <f t="shared" si="10"/>
        <v>892</v>
      </c>
      <c r="J178" t="s">
        <v>7</v>
      </c>
      <c r="K178">
        <f t="shared" si="8"/>
        <v>2471.8700000000003</v>
      </c>
      <c r="L178" t="str">
        <f t="shared" si="11"/>
        <v>Good</v>
      </c>
    </row>
    <row r="179" spans="1:12" x14ac:dyDescent="0.2">
      <c r="A179" t="s">
        <v>11</v>
      </c>
      <c r="B179">
        <f t="shared" si="9"/>
        <v>4</v>
      </c>
      <c r="C179" s="1">
        <v>41452</v>
      </c>
      <c r="D179">
        <v>79</v>
      </c>
      <c r="E179">
        <v>43</v>
      </c>
      <c r="F179">
        <v>429</v>
      </c>
      <c r="G179">
        <v>234</v>
      </c>
      <c r="H179">
        <v>469</v>
      </c>
      <c r="I179">
        <f t="shared" si="10"/>
        <v>1254</v>
      </c>
      <c r="J179" t="s">
        <v>7</v>
      </c>
      <c r="K179">
        <f t="shared" si="8"/>
        <v>2979.6800000000003</v>
      </c>
      <c r="L179" t="str">
        <f t="shared" si="11"/>
        <v>Very Good</v>
      </c>
    </row>
    <row r="180" spans="1:12" x14ac:dyDescent="0.2">
      <c r="A180" t="s">
        <v>12</v>
      </c>
      <c r="B180">
        <f t="shared" si="9"/>
        <v>5</v>
      </c>
      <c r="C180" s="1">
        <v>41453</v>
      </c>
      <c r="D180">
        <v>98</v>
      </c>
      <c r="E180">
        <v>67</v>
      </c>
      <c r="F180">
        <v>632</v>
      </c>
      <c r="G180">
        <v>184</v>
      </c>
      <c r="H180">
        <v>495</v>
      </c>
      <c r="I180">
        <f t="shared" si="10"/>
        <v>1476</v>
      </c>
      <c r="J180" t="s">
        <v>7</v>
      </c>
      <c r="K180">
        <f t="shared" si="8"/>
        <v>3434.3900000000003</v>
      </c>
      <c r="L180" t="str">
        <f t="shared" si="11"/>
        <v>Excellent</v>
      </c>
    </row>
    <row r="181" spans="1:12" x14ac:dyDescent="0.2">
      <c r="A181" t="s">
        <v>13</v>
      </c>
      <c r="B181">
        <f t="shared" si="9"/>
        <v>6</v>
      </c>
      <c r="C181" s="1">
        <v>41454</v>
      </c>
      <c r="D181">
        <v>80</v>
      </c>
      <c r="E181">
        <v>62</v>
      </c>
      <c r="F181">
        <v>791</v>
      </c>
      <c r="G181">
        <v>204</v>
      </c>
      <c r="H181">
        <v>402</v>
      </c>
      <c r="I181">
        <f t="shared" si="10"/>
        <v>1539</v>
      </c>
      <c r="J181" t="s">
        <v>7</v>
      </c>
      <c r="K181">
        <f t="shared" si="8"/>
        <v>3302.03</v>
      </c>
      <c r="L181" t="str">
        <f t="shared" si="11"/>
        <v>Excellent</v>
      </c>
    </row>
    <row r="182" spans="1:12" x14ac:dyDescent="0.2">
      <c r="A182" t="s">
        <v>14</v>
      </c>
      <c r="B182">
        <f t="shared" si="9"/>
        <v>7</v>
      </c>
      <c r="C182" s="1">
        <v>41455</v>
      </c>
      <c r="D182">
        <v>113</v>
      </c>
      <c r="E182">
        <v>82</v>
      </c>
      <c r="F182">
        <v>590</v>
      </c>
      <c r="G182">
        <v>147</v>
      </c>
      <c r="H182">
        <v>489</v>
      </c>
      <c r="I182">
        <f t="shared" si="10"/>
        <v>1421</v>
      </c>
      <c r="J182" t="s">
        <v>6</v>
      </c>
      <c r="K182">
        <f t="shared" si="8"/>
        <v>3510.2400000000002</v>
      </c>
      <c r="L182" t="str">
        <f t="shared" si="11"/>
        <v>Excellent</v>
      </c>
    </row>
    <row r="183" spans="1:12" x14ac:dyDescent="0.2">
      <c r="A183" t="s">
        <v>8</v>
      </c>
      <c r="B183">
        <f t="shared" si="9"/>
        <v>1</v>
      </c>
      <c r="C183" s="1">
        <v>41456</v>
      </c>
      <c r="D183">
        <v>76</v>
      </c>
      <c r="E183">
        <v>52</v>
      </c>
      <c r="F183">
        <v>504</v>
      </c>
      <c r="G183">
        <v>347</v>
      </c>
      <c r="H183">
        <v>366</v>
      </c>
      <c r="I183">
        <f t="shared" si="10"/>
        <v>1345</v>
      </c>
      <c r="J183" t="s">
        <v>7</v>
      </c>
      <c r="K183">
        <f t="shared" si="8"/>
        <v>3252.83</v>
      </c>
      <c r="L183" t="str">
        <f t="shared" si="11"/>
        <v>Excellent</v>
      </c>
    </row>
    <row r="184" spans="1:12" x14ac:dyDescent="0.2">
      <c r="A184" t="s">
        <v>9</v>
      </c>
      <c r="B184">
        <f t="shared" si="9"/>
        <v>2</v>
      </c>
      <c r="C184" s="1">
        <v>41457</v>
      </c>
      <c r="D184">
        <v>80</v>
      </c>
      <c r="E184">
        <v>46</v>
      </c>
      <c r="F184">
        <v>546</v>
      </c>
      <c r="G184">
        <v>160</v>
      </c>
      <c r="H184">
        <v>291</v>
      </c>
      <c r="I184">
        <f t="shared" si="10"/>
        <v>1123</v>
      </c>
      <c r="J184" t="s">
        <v>7</v>
      </c>
      <c r="K184">
        <f t="shared" si="8"/>
        <v>2555.0300000000002</v>
      </c>
      <c r="L184" t="str">
        <f t="shared" si="11"/>
        <v>Very Good</v>
      </c>
    </row>
    <row r="185" spans="1:12" x14ac:dyDescent="0.2">
      <c r="A185" t="s">
        <v>10</v>
      </c>
      <c r="B185">
        <f t="shared" si="9"/>
        <v>3</v>
      </c>
      <c r="C185" s="1">
        <v>41458</v>
      </c>
      <c r="D185">
        <v>55</v>
      </c>
      <c r="E185">
        <v>47</v>
      </c>
      <c r="F185">
        <v>369</v>
      </c>
      <c r="G185">
        <v>226</v>
      </c>
      <c r="H185">
        <v>359</v>
      </c>
      <c r="I185">
        <f t="shared" si="10"/>
        <v>1056</v>
      </c>
      <c r="J185" t="s">
        <v>7</v>
      </c>
      <c r="K185">
        <f t="shared" si="8"/>
        <v>2559.46</v>
      </c>
      <c r="L185" t="str">
        <f t="shared" si="11"/>
        <v>Very Good</v>
      </c>
    </row>
    <row r="186" spans="1:12" x14ac:dyDescent="0.2">
      <c r="A186" t="s">
        <v>11</v>
      </c>
      <c r="B186">
        <f t="shared" si="9"/>
        <v>4</v>
      </c>
      <c r="C186" s="1">
        <v>41459</v>
      </c>
      <c r="D186">
        <v>77</v>
      </c>
      <c r="E186">
        <v>51</v>
      </c>
      <c r="F186">
        <v>393</v>
      </c>
      <c r="G186">
        <v>247</v>
      </c>
      <c r="H186">
        <v>394</v>
      </c>
      <c r="I186">
        <f t="shared" si="10"/>
        <v>1162</v>
      </c>
      <c r="J186" t="s">
        <v>7</v>
      </c>
      <c r="K186">
        <f t="shared" si="8"/>
        <v>2896.66</v>
      </c>
      <c r="L186" t="str">
        <f t="shared" si="11"/>
        <v>Very Good</v>
      </c>
    </row>
    <row r="187" spans="1:12" x14ac:dyDescent="0.2">
      <c r="A187" t="s">
        <v>12</v>
      </c>
      <c r="B187">
        <f t="shared" si="9"/>
        <v>5</v>
      </c>
      <c r="C187" s="1">
        <v>41460</v>
      </c>
      <c r="D187">
        <v>113</v>
      </c>
      <c r="E187">
        <v>81</v>
      </c>
      <c r="F187">
        <v>848</v>
      </c>
      <c r="G187">
        <v>437</v>
      </c>
      <c r="H187">
        <v>327</v>
      </c>
      <c r="I187">
        <f t="shared" si="10"/>
        <v>1806</v>
      </c>
      <c r="J187" t="s">
        <v>6</v>
      </c>
      <c r="K187">
        <f t="shared" si="8"/>
        <v>4300.88</v>
      </c>
      <c r="L187" t="str">
        <f t="shared" si="11"/>
        <v>Excellent</v>
      </c>
    </row>
    <row r="188" spans="1:12" x14ac:dyDescent="0.2">
      <c r="A188" t="s">
        <v>13</v>
      </c>
      <c r="B188">
        <f t="shared" si="9"/>
        <v>6</v>
      </c>
      <c r="C188" s="1">
        <v>41461</v>
      </c>
      <c r="D188">
        <v>90</v>
      </c>
      <c r="E188">
        <v>58</v>
      </c>
      <c r="F188">
        <v>550</v>
      </c>
      <c r="G188">
        <v>353</v>
      </c>
      <c r="H188">
        <v>357</v>
      </c>
      <c r="I188">
        <f t="shared" si="10"/>
        <v>1408</v>
      </c>
      <c r="J188" t="s">
        <v>7</v>
      </c>
      <c r="K188">
        <f t="shared" si="8"/>
        <v>3446.4</v>
      </c>
      <c r="L188" t="str">
        <f t="shared" si="11"/>
        <v>Excellent</v>
      </c>
    </row>
    <row r="189" spans="1:12" x14ac:dyDescent="0.2">
      <c r="A189" t="s">
        <v>14</v>
      </c>
      <c r="B189">
        <f t="shared" si="9"/>
        <v>7</v>
      </c>
      <c r="C189" s="1">
        <v>41462</v>
      </c>
      <c r="D189">
        <v>98</v>
      </c>
      <c r="E189">
        <v>53</v>
      </c>
      <c r="F189">
        <v>885</v>
      </c>
      <c r="G189">
        <v>244</v>
      </c>
      <c r="H189">
        <v>369</v>
      </c>
      <c r="I189">
        <f t="shared" si="10"/>
        <v>1649</v>
      </c>
      <c r="J189" t="s">
        <v>7</v>
      </c>
      <c r="K189">
        <f t="shared" si="8"/>
        <v>3480.52</v>
      </c>
      <c r="L189" t="str">
        <f t="shared" si="11"/>
        <v>Excellent</v>
      </c>
    </row>
    <row r="190" spans="1:12" x14ac:dyDescent="0.2">
      <c r="A190" t="s">
        <v>8</v>
      </c>
      <c r="B190">
        <f t="shared" si="9"/>
        <v>1</v>
      </c>
      <c r="C190" s="1">
        <v>41463</v>
      </c>
      <c r="D190">
        <v>60</v>
      </c>
      <c r="E190">
        <v>53</v>
      </c>
      <c r="F190">
        <v>452</v>
      </c>
      <c r="G190">
        <v>279</v>
      </c>
      <c r="H190">
        <v>238</v>
      </c>
      <c r="I190">
        <f t="shared" si="10"/>
        <v>1082</v>
      </c>
      <c r="J190" t="s">
        <v>7</v>
      </c>
      <c r="K190">
        <f t="shared" si="8"/>
        <v>2648.81</v>
      </c>
      <c r="L190" t="str">
        <f t="shared" si="11"/>
        <v>Very Good</v>
      </c>
    </row>
    <row r="191" spans="1:12" x14ac:dyDescent="0.2">
      <c r="A191" t="s">
        <v>9</v>
      </c>
      <c r="B191">
        <f t="shared" si="9"/>
        <v>2</v>
      </c>
      <c r="C191" s="1">
        <v>41464</v>
      </c>
      <c r="D191">
        <v>68</v>
      </c>
      <c r="E191">
        <v>37</v>
      </c>
      <c r="F191">
        <v>562</v>
      </c>
      <c r="G191">
        <v>281</v>
      </c>
      <c r="H191">
        <v>412</v>
      </c>
      <c r="I191">
        <f t="shared" si="10"/>
        <v>1360</v>
      </c>
      <c r="J191" t="s">
        <v>7</v>
      </c>
      <c r="K191">
        <f t="shared" si="8"/>
        <v>3009.9500000000003</v>
      </c>
      <c r="L191" t="str">
        <f t="shared" si="11"/>
        <v>Excellent</v>
      </c>
    </row>
    <row r="192" spans="1:12" x14ac:dyDescent="0.2">
      <c r="A192" t="s">
        <v>10</v>
      </c>
      <c r="B192">
        <f t="shared" si="9"/>
        <v>3</v>
      </c>
      <c r="C192" s="1">
        <v>41465</v>
      </c>
      <c r="D192">
        <v>70</v>
      </c>
      <c r="E192">
        <v>55</v>
      </c>
      <c r="F192">
        <v>483</v>
      </c>
      <c r="G192">
        <v>227</v>
      </c>
      <c r="H192">
        <v>506</v>
      </c>
      <c r="I192">
        <f t="shared" si="10"/>
        <v>1341</v>
      </c>
      <c r="J192" t="s">
        <v>7</v>
      </c>
      <c r="K192">
        <f t="shared" si="8"/>
        <v>3141.34</v>
      </c>
      <c r="L192" t="str">
        <f t="shared" si="11"/>
        <v>Excellent</v>
      </c>
    </row>
    <row r="193" spans="1:12" x14ac:dyDescent="0.2">
      <c r="A193" t="s">
        <v>11</v>
      </c>
      <c r="B193">
        <f t="shared" si="9"/>
        <v>4</v>
      </c>
      <c r="C193" s="1">
        <v>41466</v>
      </c>
      <c r="D193">
        <v>76</v>
      </c>
      <c r="E193">
        <v>29</v>
      </c>
      <c r="F193">
        <v>393</v>
      </c>
      <c r="G193">
        <v>316</v>
      </c>
      <c r="H193">
        <v>445</v>
      </c>
      <c r="I193">
        <f t="shared" si="10"/>
        <v>1259</v>
      </c>
      <c r="J193" t="s">
        <v>7</v>
      </c>
      <c r="K193">
        <f t="shared" si="8"/>
        <v>2988.96</v>
      </c>
      <c r="L193" t="str">
        <f t="shared" si="11"/>
        <v>Very Good</v>
      </c>
    </row>
    <row r="194" spans="1:12" x14ac:dyDescent="0.2">
      <c r="A194" t="s">
        <v>12</v>
      </c>
      <c r="B194">
        <f t="shared" si="9"/>
        <v>5</v>
      </c>
      <c r="C194" s="1">
        <v>41467</v>
      </c>
      <c r="D194">
        <v>99</v>
      </c>
      <c r="E194">
        <v>52</v>
      </c>
      <c r="F194">
        <v>572</v>
      </c>
      <c r="G194">
        <v>224</v>
      </c>
      <c r="H194">
        <v>327</v>
      </c>
      <c r="I194">
        <f t="shared" si="10"/>
        <v>1274</v>
      </c>
      <c r="J194" t="s">
        <v>7</v>
      </c>
      <c r="K194">
        <f t="shared" ref="K194:K257" si="12">SUM(D194*6.5, E194*9.5,F194*0.99,G194*2.99,H194*1.99)</f>
        <v>3024.27</v>
      </c>
      <c r="L194" t="str">
        <f t="shared" si="11"/>
        <v>Excellent</v>
      </c>
    </row>
    <row r="195" spans="1:12" x14ac:dyDescent="0.2">
      <c r="A195" t="s">
        <v>13</v>
      </c>
      <c r="B195">
        <f t="shared" ref="B195:B258" si="13">VLOOKUP(A195, $M$42:$N$48,2)</f>
        <v>6</v>
      </c>
      <c r="C195" s="1">
        <v>41468</v>
      </c>
      <c r="D195">
        <v>93</v>
      </c>
      <c r="E195">
        <v>75</v>
      </c>
      <c r="F195">
        <v>580</v>
      </c>
      <c r="G195">
        <v>295</v>
      </c>
      <c r="H195">
        <v>563</v>
      </c>
      <c r="I195">
        <f t="shared" ref="I195:I258" si="14">SUM(D195,E195,F195,G195,H195)</f>
        <v>1606</v>
      </c>
      <c r="J195" t="s">
        <v>7</v>
      </c>
      <c r="K195">
        <f t="shared" si="12"/>
        <v>3893.62</v>
      </c>
      <c r="L195" t="str">
        <f t="shared" ref="L195:L258" si="15">VLOOKUP(K195, $N$19:$O$22, 2)</f>
        <v>Excellent</v>
      </c>
    </row>
    <row r="196" spans="1:12" x14ac:dyDescent="0.2">
      <c r="A196" t="s">
        <v>14</v>
      </c>
      <c r="B196">
        <f t="shared" si="13"/>
        <v>7</v>
      </c>
      <c r="C196" s="1">
        <v>41469</v>
      </c>
      <c r="D196">
        <v>123</v>
      </c>
      <c r="E196">
        <v>71</v>
      </c>
      <c r="F196">
        <v>561</v>
      </c>
      <c r="G196">
        <v>389</v>
      </c>
      <c r="H196">
        <v>566</v>
      </c>
      <c r="I196">
        <f t="shared" si="14"/>
        <v>1710</v>
      </c>
      <c r="J196" t="s">
        <v>6</v>
      </c>
      <c r="K196">
        <f t="shared" si="12"/>
        <v>4318.84</v>
      </c>
      <c r="L196" t="str">
        <f t="shared" si="15"/>
        <v>Excellent</v>
      </c>
    </row>
    <row r="197" spans="1:12" x14ac:dyDescent="0.2">
      <c r="A197" t="s">
        <v>8</v>
      </c>
      <c r="B197">
        <f t="shared" si="13"/>
        <v>1</v>
      </c>
      <c r="C197" s="1">
        <v>41470</v>
      </c>
      <c r="D197">
        <v>77</v>
      </c>
      <c r="E197">
        <v>55</v>
      </c>
      <c r="F197">
        <v>564</v>
      </c>
      <c r="G197">
        <v>172</v>
      </c>
      <c r="H197">
        <v>308</v>
      </c>
      <c r="I197">
        <f t="shared" si="14"/>
        <v>1176</v>
      </c>
      <c r="J197" t="s">
        <v>7</v>
      </c>
      <c r="K197">
        <f t="shared" si="12"/>
        <v>2708.5600000000004</v>
      </c>
      <c r="L197" t="str">
        <f t="shared" si="15"/>
        <v>Very Good</v>
      </c>
    </row>
    <row r="198" spans="1:12" x14ac:dyDescent="0.2">
      <c r="A198" t="s">
        <v>9</v>
      </c>
      <c r="B198">
        <f t="shared" si="13"/>
        <v>2</v>
      </c>
      <c r="C198" s="1">
        <v>41471</v>
      </c>
      <c r="D198">
        <v>79</v>
      </c>
      <c r="E198">
        <v>41</v>
      </c>
      <c r="F198">
        <v>379</v>
      </c>
      <c r="G198">
        <v>199</v>
      </c>
      <c r="H198">
        <v>302</v>
      </c>
      <c r="I198">
        <f t="shared" si="14"/>
        <v>1000</v>
      </c>
      <c r="J198" t="s">
        <v>7</v>
      </c>
      <c r="K198">
        <f t="shared" si="12"/>
        <v>2474.1999999999998</v>
      </c>
      <c r="L198" t="str">
        <f t="shared" si="15"/>
        <v>Good</v>
      </c>
    </row>
    <row r="199" spans="1:12" x14ac:dyDescent="0.2">
      <c r="A199" t="s">
        <v>10</v>
      </c>
      <c r="B199">
        <f t="shared" si="13"/>
        <v>3</v>
      </c>
      <c r="C199" s="1">
        <v>41472</v>
      </c>
      <c r="D199">
        <v>82</v>
      </c>
      <c r="E199">
        <v>40</v>
      </c>
      <c r="F199">
        <v>411</v>
      </c>
      <c r="G199">
        <v>239</v>
      </c>
      <c r="H199">
        <v>236</v>
      </c>
      <c r="I199">
        <f t="shared" si="14"/>
        <v>1008</v>
      </c>
      <c r="J199" t="s">
        <v>7</v>
      </c>
      <c r="K199">
        <f t="shared" si="12"/>
        <v>2504.14</v>
      </c>
      <c r="L199" t="str">
        <f t="shared" si="15"/>
        <v>Very Good</v>
      </c>
    </row>
    <row r="200" spans="1:12" x14ac:dyDescent="0.2">
      <c r="A200" t="s">
        <v>11</v>
      </c>
      <c r="B200">
        <f t="shared" si="13"/>
        <v>4</v>
      </c>
      <c r="C200" s="1">
        <v>41473</v>
      </c>
      <c r="D200">
        <v>85</v>
      </c>
      <c r="E200">
        <v>56</v>
      </c>
      <c r="F200">
        <v>448</v>
      </c>
      <c r="G200">
        <v>221</v>
      </c>
      <c r="H200">
        <v>412</v>
      </c>
      <c r="I200">
        <f t="shared" si="14"/>
        <v>1222</v>
      </c>
      <c r="J200" t="s">
        <v>7</v>
      </c>
      <c r="K200">
        <f t="shared" si="12"/>
        <v>3008.69</v>
      </c>
      <c r="L200" t="str">
        <f t="shared" si="15"/>
        <v>Excellent</v>
      </c>
    </row>
    <row r="201" spans="1:12" x14ac:dyDescent="0.2">
      <c r="A201" t="s">
        <v>12</v>
      </c>
      <c r="B201">
        <f t="shared" si="13"/>
        <v>5</v>
      </c>
      <c r="C201" s="1">
        <v>41474</v>
      </c>
      <c r="D201">
        <v>90</v>
      </c>
      <c r="E201">
        <v>77</v>
      </c>
      <c r="F201">
        <v>611</v>
      </c>
      <c r="G201">
        <v>411</v>
      </c>
      <c r="H201">
        <v>442</v>
      </c>
      <c r="I201">
        <f t="shared" si="14"/>
        <v>1631</v>
      </c>
      <c r="J201" t="s">
        <v>7</v>
      </c>
      <c r="K201">
        <f t="shared" si="12"/>
        <v>4029.8599999999997</v>
      </c>
      <c r="L201" t="str">
        <f t="shared" si="15"/>
        <v>Excellent</v>
      </c>
    </row>
    <row r="202" spans="1:12" x14ac:dyDescent="0.2">
      <c r="A202" t="s">
        <v>13</v>
      </c>
      <c r="B202">
        <f t="shared" si="13"/>
        <v>6</v>
      </c>
      <c r="C202" s="1">
        <v>41475</v>
      </c>
      <c r="D202">
        <v>65</v>
      </c>
      <c r="E202">
        <v>56</v>
      </c>
      <c r="F202">
        <v>613</v>
      </c>
      <c r="G202">
        <v>303</v>
      </c>
      <c r="H202">
        <v>446</v>
      </c>
      <c r="I202">
        <f t="shared" si="14"/>
        <v>1483</v>
      </c>
      <c r="J202" t="s">
        <v>7</v>
      </c>
      <c r="K202">
        <f t="shared" si="12"/>
        <v>3354.88</v>
      </c>
      <c r="L202" t="str">
        <f t="shared" si="15"/>
        <v>Excellent</v>
      </c>
    </row>
    <row r="203" spans="1:12" x14ac:dyDescent="0.2">
      <c r="A203" t="s">
        <v>14</v>
      </c>
      <c r="B203">
        <f t="shared" si="13"/>
        <v>7</v>
      </c>
      <c r="C203" s="1">
        <v>41476</v>
      </c>
      <c r="D203">
        <v>114</v>
      </c>
      <c r="E203">
        <v>66</v>
      </c>
      <c r="F203">
        <v>816</v>
      </c>
      <c r="G203">
        <v>149</v>
      </c>
      <c r="H203">
        <v>409</v>
      </c>
      <c r="I203">
        <f t="shared" si="14"/>
        <v>1554</v>
      </c>
      <c r="J203" t="s">
        <v>7</v>
      </c>
      <c r="K203">
        <f t="shared" si="12"/>
        <v>3435.26</v>
      </c>
      <c r="L203" t="str">
        <f t="shared" si="15"/>
        <v>Excellent</v>
      </c>
    </row>
    <row r="204" spans="1:12" x14ac:dyDescent="0.2">
      <c r="A204" t="s">
        <v>8</v>
      </c>
      <c r="B204">
        <f t="shared" si="13"/>
        <v>1</v>
      </c>
      <c r="C204" s="1">
        <v>41477</v>
      </c>
      <c r="D204">
        <v>96</v>
      </c>
      <c r="E204">
        <v>54</v>
      </c>
      <c r="F204">
        <v>311</v>
      </c>
      <c r="G204">
        <v>135</v>
      </c>
      <c r="H204">
        <v>365</v>
      </c>
      <c r="I204">
        <f t="shared" si="14"/>
        <v>961</v>
      </c>
      <c r="J204" t="s">
        <v>7</v>
      </c>
      <c r="K204">
        <f t="shared" si="12"/>
        <v>2574.89</v>
      </c>
      <c r="L204" t="str">
        <f t="shared" si="15"/>
        <v>Very Good</v>
      </c>
    </row>
    <row r="205" spans="1:12" x14ac:dyDescent="0.2">
      <c r="A205" t="s">
        <v>9</v>
      </c>
      <c r="B205">
        <f t="shared" si="13"/>
        <v>2</v>
      </c>
      <c r="C205" s="1">
        <v>41478</v>
      </c>
      <c r="D205">
        <v>80</v>
      </c>
      <c r="E205">
        <v>62</v>
      </c>
      <c r="F205">
        <v>268</v>
      </c>
      <c r="G205">
        <v>284</v>
      </c>
      <c r="H205">
        <v>434</v>
      </c>
      <c r="I205">
        <f t="shared" si="14"/>
        <v>1128</v>
      </c>
      <c r="J205" t="s">
        <v>7</v>
      </c>
      <c r="K205">
        <f t="shared" si="12"/>
        <v>3087.14</v>
      </c>
      <c r="L205" t="str">
        <f t="shared" si="15"/>
        <v>Excellent</v>
      </c>
    </row>
    <row r="206" spans="1:12" x14ac:dyDescent="0.2">
      <c r="A206" t="s">
        <v>10</v>
      </c>
      <c r="B206">
        <f t="shared" si="13"/>
        <v>3</v>
      </c>
      <c r="C206" s="1">
        <v>41479</v>
      </c>
      <c r="D206">
        <v>67</v>
      </c>
      <c r="E206">
        <v>43</v>
      </c>
      <c r="F206">
        <v>629</v>
      </c>
      <c r="G206">
        <v>265</v>
      </c>
      <c r="H206">
        <v>399</v>
      </c>
      <c r="I206">
        <f t="shared" si="14"/>
        <v>1403</v>
      </c>
      <c r="J206" t="s">
        <v>7</v>
      </c>
      <c r="K206">
        <f t="shared" si="12"/>
        <v>3053.0699999999997</v>
      </c>
      <c r="L206" t="str">
        <f t="shared" si="15"/>
        <v>Excellent</v>
      </c>
    </row>
    <row r="207" spans="1:12" x14ac:dyDescent="0.2">
      <c r="A207" t="s">
        <v>11</v>
      </c>
      <c r="B207">
        <f t="shared" si="13"/>
        <v>4</v>
      </c>
      <c r="C207" s="1">
        <v>41480</v>
      </c>
      <c r="D207">
        <v>76</v>
      </c>
      <c r="E207">
        <v>52</v>
      </c>
      <c r="F207">
        <v>556</v>
      </c>
      <c r="G207">
        <v>265</v>
      </c>
      <c r="H207">
        <v>421</v>
      </c>
      <c r="I207">
        <f t="shared" si="14"/>
        <v>1370</v>
      </c>
      <c r="J207" t="s">
        <v>7</v>
      </c>
      <c r="K207">
        <f t="shared" si="12"/>
        <v>3168.58</v>
      </c>
      <c r="L207" t="str">
        <f t="shared" si="15"/>
        <v>Excellent</v>
      </c>
    </row>
    <row r="208" spans="1:12" x14ac:dyDescent="0.2">
      <c r="A208" t="s">
        <v>12</v>
      </c>
      <c r="B208">
        <f t="shared" si="13"/>
        <v>5</v>
      </c>
      <c r="C208" s="1">
        <v>41481</v>
      </c>
      <c r="D208">
        <v>101</v>
      </c>
      <c r="E208">
        <v>52</v>
      </c>
      <c r="F208">
        <v>640</v>
      </c>
      <c r="G208">
        <v>224</v>
      </c>
      <c r="H208">
        <v>494</v>
      </c>
      <c r="I208">
        <f t="shared" si="14"/>
        <v>1511</v>
      </c>
      <c r="J208" t="s">
        <v>7</v>
      </c>
      <c r="K208">
        <f t="shared" si="12"/>
        <v>3436.9199999999996</v>
      </c>
      <c r="L208" t="str">
        <f t="shared" si="15"/>
        <v>Excellent</v>
      </c>
    </row>
    <row r="209" spans="1:12" x14ac:dyDescent="0.2">
      <c r="A209" t="s">
        <v>13</v>
      </c>
      <c r="B209">
        <f t="shared" si="13"/>
        <v>6</v>
      </c>
      <c r="C209" s="1">
        <v>41482</v>
      </c>
      <c r="D209">
        <v>136</v>
      </c>
      <c r="E209">
        <v>76</v>
      </c>
      <c r="F209">
        <v>621</v>
      </c>
      <c r="G209">
        <v>511</v>
      </c>
      <c r="H209">
        <v>751</v>
      </c>
      <c r="I209">
        <f t="shared" si="14"/>
        <v>2095</v>
      </c>
      <c r="J209" t="s">
        <v>6</v>
      </c>
      <c r="K209">
        <f t="shared" si="12"/>
        <v>5243.17</v>
      </c>
      <c r="L209" t="str">
        <f t="shared" si="15"/>
        <v>Excellent</v>
      </c>
    </row>
    <row r="210" spans="1:12" x14ac:dyDescent="0.2">
      <c r="A210" t="s">
        <v>14</v>
      </c>
      <c r="B210">
        <f t="shared" si="13"/>
        <v>7</v>
      </c>
      <c r="C210" s="1">
        <v>41483</v>
      </c>
      <c r="D210">
        <v>93</v>
      </c>
      <c r="E210">
        <v>48</v>
      </c>
      <c r="F210">
        <v>523</v>
      </c>
      <c r="G210">
        <v>339</v>
      </c>
      <c r="H210">
        <v>381</v>
      </c>
      <c r="I210">
        <f t="shared" si="14"/>
        <v>1384</v>
      </c>
      <c r="J210" t="s">
        <v>7</v>
      </c>
      <c r="K210">
        <f t="shared" si="12"/>
        <v>3350.07</v>
      </c>
      <c r="L210" t="str">
        <f t="shared" si="15"/>
        <v>Excellent</v>
      </c>
    </row>
    <row r="211" spans="1:12" x14ac:dyDescent="0.2">
      <c r="A211" t="s">
        <v>8</v>
      </c>
      <c r="B211">
        <f t="shared" si="13"/>
        <v>1</v>
      </c>
      <c r="C211" s="1">
        <v>41484</v>
      </c>
      <c r="D211">
        <v>83</v>
      </c>
      <c r="E211">
        <v>61</v>
      </c>
      <c r="F211">
        <v>469</v>
      </c>
      <c r="G211">
        <v>345</v>
      </c>
      <c r="H211">
        <v>402</v>
      </c>
      <c r="I211">
        <f t="shared" si="14"/>
        <v>1360</v>
      </c>
      <c r="J211" t="s">
        <v>7</v>
      </c>
      <c r="K211">
        <f t="shared" si="12"/>
        <v>3414.84</v>
      </c>
      <c r="L211" t="str">
        <f t="shared" si="15"/>
        <v>Excellent</v>
      </c>
    </row>
    <row r="212" spans="1:12" x14ac:dyDescent="0.2">
      <c r="A212" t="s">
        <v>9</v>
      </c>
      <c r="B212">
        <f t="shared" si="13"/>
        <v>2</v>
      </c>
      <c r="C212" s="1">
        <v>41485</v>
      </c>
      <c r="D212">
        <v>77</v>
      </c>
      <c r="E212">
        <v>46</v>
      </c>
      <c r="F212">
        <v>453</v>
      </c>
      <c r="G212">
        <v>250</v>
      </c>
      <c r="H212">
        <v>420</v>
      </c>
      <c r="I212">
        <f t="shared" si="14"/>
        <v>1246</v>
      </c>
      <c r="J212" t="s">
        <v>7</v>
      </c>
      <c r="K212">
        <f t="shared" si="12"/>
        <v>2969.2700000000004</v>
      </c>
      <c r="L212" t="str">
        <f t="shared" si="15"/>
        <v>Very Good</v>
      </c>
    </row>
    <row r="213" spans="1:12" x14ac:dyDescent="0.2">
      <c r="A213" t="s">
        <v>10</v>
      </c>
      <c r="B213">
        <f t="shared" si="13"/>
        <v>3</v>
      </c>
      <c r="C213" s="1">
        <v>41486</v>
      </c>
      <c r="D213">
        <v>70</v>
      </c>
      <c r="E213">
        <v>41</v>
      </c>
      <c r="F213">
        <v>506</v>
      </c>
      <c r="G213">
        <v>198</v>
      </c>
      <c r="H213">
        <v>227</v>
      </c>
      <c r="I213">
        <f t="shared" si="14"/>
        <v>1042</v>
      </c>
      <c r="J213" t="s">
        <v>7</v>
      </c>
      <c r="K213">
        <f t="shared" si="12"/>
        <v>2389.19</v>
      </c>
      <c r="L213" t="str">
        <f t="shared" si="15"/>
        <v>Good</v>
      </c>
    </row>
    <row r="214" spans="1:12" x14ac:dyDescent="0.2">
      <c r="A214" t="s">
        <v>11</v>
      </c>
      <c r="B214">
        <f t="shared" si="13"/>
        <v>4</v>
      </c>
      <c r="C214" s="1">
        <v>41487</v>
      </c>
      <c r="D214">
        <v>74</v>
      </c>
      <c r="E214">
        <v>44</v>
      </c>
      <c r="F214">
        <v>520</v>
      </c>
      <c r="G214">
        <v>268</v>
      </c>
      <c r="H214">
        <v>358</v>
      </c>
      <c r="I214">
        <f t="shared" si="14"/>
        <v>1264</v>
      </c>
      <c r="J214" t="s">
        <v>7</v>
      </c>
      <c r="K214">
        <f t="shared" si="12"/>
        <v>2927.54</v>
      </c>
      <c r="L214" t="str">
        <f t="shared" si="15"/>
        <v>Very Good</v>
      </c>
    </row>
    <row r="215" spans="1:12" x14ac:dyDescent="0.2">
      <c r="A215" t="s">
        <v>12</v>
      </c>
      <c r="B215">
        <f t="shared" si="13"/>
        <v>5</v>
      </c>
      <c r="C215" s="1">
        <v>41488</v>
      </c>
      <c r="D215">
        <v>96</v>
      </c>
      <c r="E215">
        <v>40</v>
      </c>
      <c r="F215">
        <v>507</v>
      </c>
      <c r="G215">
        <v>307</v>
      </c>
      <c r="H215">
        <v>289</v>
      </c>
      <c r="I215">
        <f t="shared" si="14"/>
        <v>1239</v>
      </c>
      <c r="J215" t="s">
        <v>7</v>
      </c>
      <c r="K215">
        <f t="shared" si="12"/>
        <v>2998.9700000000003</v>
      </c>
      <c r="L215" t="str">
        <f t="shared" si="15"/>
        <v>Very Good</v>
      </c>
    </row>
    <row r="216" spans="1:12" x14ac:dyDescent="0.2">
      <c r="A216" t="s">
        <v>13</v>
      </c>
      <c r="B216">
        <f t="shared" si="13"/>
        <v>6</v>
      </c>
      <c r="C216" s="1">
        <v>41489</v>
      </c>
      <c r="D216">
        <v>78</v>
      </c>
      <c r="E216">
        <v>47</v>
      </c>
      <c r="F216">
        <v>785</v>
      </c>
      <c r="G216">
        <v>277</v>
      </c>
      <c r="H216">
        <v>548</v>
      </c>
      <c r="I216">
        <f t="shared" si="14"/>
        <v>1735</v>
      </c>
      <c r="J216" t="s">
        <v>7</v>
      </c>
      <c r="K216">
        <f t="shared" si="12"/>
        <v>3649.4</v>
      </c>
      <c r="L216" t="str">
        <f t="shared" si="15"/>
        <v>Excellent</v>
      </c>
    </row>
    <row r="217" spans="1:12" x14ac:dyDescent="0.2">
      <c r="A217" t="s">
        <v>14</v>
      </c>
      <c r="B217">
        <f t="shared" si="13"/>
        <v>7</v>
      </c>
      <c r="C217" s="1">
        <v>41490</v>
      </c>
      <c r="D217">
        <v>32</v>
      </c>
      <c r="E217">
        <v>58</v>
      </c>
      <c r="F217">
        <v>478</v>
      </c>
      <c r="G217">
        <v>307</v>
      </c>
      <c r="H217">
        <v>366</v>
      </c>
      <c r="I217">
        <f t="shared" si="14"/>
        <v>1241</v>
      </c>
      <c r="J217" t="s">
        <v>7</v>
      </c>
      <c r="K217">
        <f t="shared" si="12"/>
        <v>2878.4900000000002</v>
      </c>
      <c r="L217" t="str">
        <f t="shared" si="15"/>
        <v>Very Good</v>
      </c>
    </row>
    <row r="218" spans="1:12" x14ac:dyDescent="0.2">
      <c r="A218" t="s">
        <v>8</v>
      </c>
      <c r="B218">
        <f t="shared" si="13"/>
        <v>1</v>
      </c>
      <c r="C218" s="1">
        <v>41491</v>
      </c>
      <c r="D218">
        <v>47</v>
      </c>
      <c r="E218">
        <v>41</v>
      </c>
      <c r="F218">
        <v>391</v>
      </c>
      <c r="G218">
        <v>239</v>
      </c>
      <c r="H218">
        <v>432</v>
      </c>
      <c r="I218">
        <f t="shared" si="14"/>
        <v>1150</v>
      </c>
      <c r="J218" t="s">
        <v>7</v>
      </c>
      <c r="K218">
        <f t="shared" si="12"/>
        <v>2656.3799999999997</v>
      </c>
      <c r="L218" t="str">
        <f t="shared" si="15"/>
        <v>Very Good</v>
      </c>
    </row>
    <row r="219" spans="1:12" x14ac:dyDescent="0.2">
      <c r="A219" t="s">
        <v>9</v>
      </c>
      <c r="B219">
        <f t="shared" si="13"/>
        <v>2</v>
      </c>
      <c r="C219" s="1">
        <v>41492</v>
      </c>
      <c r="D219">
        <v>58</v>
      </c>
      <c r="E219">
        <v>50</v>
      </c>
      <c r="F219">
        <v>307</v>
      </c>
      <c r="G219">
        <v>277</v>
      </c>
      <c r="H219">
        <v>284</v>
      </c>
      <c r="I219">
        <f t="shared" si="14"/>
        <v>976</v>
      </c>
      <c r="J219" t="s">
        <v>7</v>
      </c>
      <c r="K219">
        <f t="shared" si="12"/>
        <v>2549.3200000000002</v>
      </c>
      <c r="L219" t="str">
        <f t="shared" si="15"/>
        <v>Very Good</v>
      </c>
    </row>
    <row r="220" spans="1:12" x14ac:dyDescent="0.2">
      <c r="A220" t="s">
        <v>10</v>
      </c>
      <c r="B220">
        <f t="shared" si="13"/>
        <v>3</v>
      </c>
      <c r="C220" s="1">
        <v>41493</v>
      </c>
      <c r="D220">
        <v>67</v>
      </c>
      <c r="E220">
        <v>56</v>
      </c>
      <c r="F220">
        <v>437</v>
      </c>
      <c r="G220">
        <v>198</v>
      </c>
      <c r="H220">
        <v>214</v>
      </c>
      <c r="I220">
        <f t="shared" si="14"/>
        <v>972</v>
      </c>
      <c r="J220" t="s">
        <v>7</v>
      </c>
      <c r="K220">
        <f t="shared" si="12"/>
        <v>2418.0100000000002</v>
      </c>
      <c r="L220" t="str">
        <f t="shared" si="15"/>
        <v>Good</v>
      </c>
    </row>
    <row r="221" spans="1:12" x14ac:dyDescent="0.2">
      <c r="A221" t="s">
        <v>11</v>
      </c>
      <c r="B221">
        <f t="shared" si="13"/>
        <v>4</v>
      </c>
      <c r="C221" s="1">
        <v>41494</v>
      </c>
      <c r="D221">
        <v>77</v>
      </c>
      <c r="E221">
        <v>62</v>
      </c>
      <c r="F221">
        <v>462</v>
      </c>
      <c r="G221">
        <v>389</v>
      </c>
      <c r="H221">
        <v>418</v>
      </c>
      <c r="I221">
        <f t="shared" si="14"/>
        <v>1408</v>
      </c>
      <c r="J221" t="s">
        <v>6</v>
      </c>
      <c r="K221">
        <f t="shared" si="12"/>
        <v>3541.8100000000004</v>
      </c>
      <c r="L221" t="str">
        <f t="shared" si="15"/>
        <v>Excellent</v>
      </c>
    </row>
    <row r="222" spans="1:12" x14ac:dyDescent="0.2">
      <c r="A222" t="s">
        <v>12</v>
      </c>
      <c r="B222">
        <f t="shared" si="13"/>
        <v>5</v>
      </c>
      <c r="C222" s="1">
        <v>41495</v>
      </c>
      <c r="D222">
        <v>90</v>
      </c>
      <c r="E222">
        <v>54</v>
      </c>
      <c r="F222">
        <v>586</v>
      </c>
      <c r="G222">
        <v>186</v>
      </c>
      <c r="H222">
        <v>270</v>
      </c>
      <c r="I222">
        <f t="shared" si="14"/>
        <v>1186</v>
      </c>
      <c r="J222" t="s">
        <v>7</v>
      </c>
      <c r="K222">
        <f t="shared" si="12"/>
        <v>2771.58</v>
      </c>
      <c r="L222" t="str">
        <f t="shared" si="15"/>
        <v>Very Good</v>
      </c>
    </row>
    <row r="223" spans="1:12" x14ac:dyDescent="0.2">
      <c r="A223" t="s">
        <v>13</v>
      </c>
      <c r="B223">
        <f t="shared" si="13"/>
        <v>6</v>
      </c>
      <c r="C223" s="1">
        <v>41496</v>
      </c>
      <c r="D223">
        <v>123</v>
      </c>
      <c r="E223">
        <v>81</v>
      </c>
      <c r="F223">
        <v>576</v>
      </c>
      <c r="G223">
        <v>291</v>
      </c>
      <c r="H223">
        <v>653</v>
      </c>
      <c r="I223">
        <f t="shared" si="14"/>
        <v>1724</v>
      </c>
      <c r="J223" t="s">
        <v>7</v>
      </c>
      <c r="K223">
        <f t="shared" si="12"/>
        <v>4308.8</v>
      </c>
      <c r="L223" t="str">
        <f t="shared" si="15"/>
        <v>Excellent</v>
      </c>
    </row>
    <row r="224" spans="1:12" x14ac:dyDescent="0.2">
      <c r="A224" t="s">
        <v>14</v>
      </c>
      <c r="B224">
        <f t="shared" si="13"/>
        <v>7</v>
      </c>
      <c r="C224" s="1">
        <v>41497</v>
      </c>
      <c r="D224">
        <v>81</v>
      </c>
      <c r="E224">
        <v>58</v>
      </c>
      <c r="F224">
        <v>752</v>
      </c>
      <c r="G224">
        <v>317</v>
      </c>
      <c r="H224">
        <v>371</v>
      </c>
      <c r="I224">
        <f t="shared" si="14"/>
        <v>1579</v>
      </c>
      <c r="J224" t="s">
        <v>7</v>
      </c>
      <c r="K224">
        <f t="shared" si="12"/>
        <v>3508.1</v>
      </c>
      <c r="L224" t="str">
        <f t="shared" si="15"/>
        <v>Excellent</v>
      </c>
    </row>
    <row r="225" spans="1:12" x14ac:dyDescent="0.2">
      <c r="A225" t="s">
        <v>8</v>
      </c>
      <c r="B225">
        <f t="shared" si="13"/>
        <v>1</v>
      </c>
      <c r="C225" s="1">
        <v>41498</v>
      </c>
      <c r="D225">
        <v>73</v>
      </c>
      <c r="E225">
        <v>29</v>
      </c>
      <c r="F225">
        <v>309</v>
      </c>
      <c r="G225">
        <v>257</v>
      </c>
      <c r="H225">
        <v>278</v>
      </c>
      <c r="I225">
        <f t="shared" si="14"/>
        <v>946</v>
      </c>
      <c r="J225" t="s">
        <v>7</v>
      </c>
      <c r="K225">
        <f t="shared" si="12"/>
        <v>2377.5600000000004</v>
      </c>
      <c r="L225" t="str">
        <f t="shared" si="15"/>
        <v>Good</v>
      </c>
    </row>
    <row r="226" spans="1:12" x14ac:dyDescent="0.2">
      <c r="A226" t="s">
        <v>9</v>
      </c>
      <c r="B226">
        <f t="shared" si="13"/>
        <v>2</v>
      </c>
      <c r="C226" s="1">
        <v>41499</v>
      </c>
      <c r="D226">
        <v>85</v>
      </c>
      <c r="E226">
        <v>44</v>
      </c>
      <c r="F226">
        <v>503</v>
      </c>
      <c r="G226">
        <v>192</v>
      </c>
      <c r="H226">
        <v>302</v>
      </c>
      <c r="I226">
        <f t="shared" si="14"/>
        <v>1126</v>
      </c>
      <c r="J226" t="s">
        <v>7</v>
      </c>
      <c r="K226">
        <f t="shared" si="12"/>
        <v>2643.53</v>
      </c>
      <c r="L226" t="str">
        <f t="shared" si="15"/>
        <v>Very Good</v>
      </c>
    </row>
    <row r="227" spans="1:12" x14ac:dyDescent="0.2">
      <c r="A227" t="s">
        <v>10</v>
      </c>
      <c r="B227">
        <f t="shared" si="13"/>
        <v>3</v>
      </c>
      <c r="C227" s="1">
        <v>41500</v>
      </c>
      <c r="D227">
        <v>63</v>
      </c>
      <c r="E227">
        <v>48</v>
      </c>
      <c r="F227">
        <v>361</v>
      </c>
      <c r="G227">
        <v>263</v>
      </c>
      <c r="H227">
        <v>273</v>
      </c>
      <c r="I227">
        <f t="shared" si="14"/>
        <v>1008</v>
      </c>
      <c r="J227" t="s">
        <v>7</v>
      </c>
      <c r="K227">
        <f t="shared" si="12"/>
        <v>2552.5299999999997</v>
      </c>
      <c r="L227" t="str">
        <f t="shared" si="15"/>
        <v>Very Good</v>
      </c>
    </row>
    <row r="228" spans="1:12" x14ac:dyDescent="0.2">
      <c r="A228" t="s">
        <v>11</v>
      </c>
      <c r="B228">
        <f t="shared" si="13"/>
        <v>4</v>
      </c>
      <c r="C228" s="1">
        <v>41501</v>
      </c>
      <c r="D228">
        <v>66</v>
      </c>
      <c r="E228">
        <v>57</v>
      </c>
      <c r="F228">
        <v>608</v>
      </c>
      <c r="G228">
        <v>260</v>
      </c>
      <c r="H228">
        <v>433</v>
      </c>
      <c r="I228">
        <f t="shared" si="14"/>
        <v>1424</v>
      </c>
      <c r="J228" t="s">
        <v>6</v>
      </c>
      <c r="K228">
        <f t="shared" si="12"/>
        <v>3211.4900000000002</v>
      </c>
      <c r="L228" t="str">
        <f t="shared" si="15"/>
        <v>Excellent</v>
      </c>
    </row>
    <row r="229" spans="1:12" x14ac:dyDescent="0.2">
      <c r="A229" t="s">
        <v>12</v>
      </c>
      <c r="B229">
        <f t="shared" si="13"/>
        <v>5</v>
      </c>
      <c r="C229" s="1">
        <v>41502</v>
      </c>
      <c r="D229">
        <v>86</v>
      </c>
      <c r="E229">
        <v>94</v>
      </c>
      <c r="F229">
        <v>274</v>
      </c>
      <c r="G229">
        <v>351</v>
      </c>
      <c r="H229">
        <v>447</v>
      </c>
      <c r="I229">
        <f t="shared" si="14"/>
        <v>1252</v>
      </c>
      <c r="J229" t="s">
        <v>7</v>
      </c>
      <c r="K229">
        <f t="shared" si="12"/>
        <v>3662.2799999999997</v>
      </c>
      <c r="L229" t="str">
        <f t="shared" si="15"/>
        <v>Excellent</v>
      </c>
    </row>
    <row r="230" spans="1:12" x14ac:dyDescent="0.2">
      <c r="A230" t="s">
        <v>13</v>
      </c>
      <c r="B230">
        <f t="shared" si="13"/>
        <v>6</v>
      </c>
      <c r="C230" s="1">
        <v>41503</v>
      </c>
      <c r="D230">
        <v>87</v>
      </c>
      <c r="E230">
        <v>65</v>
      </c>
      <c r="F230">
        <v>650</v>
      </c>
      <c r="G230">
        <v>439</v>
      </c>
      <c r="H230">
        <v>349</v>
      </c>
      <c r="I230">
        <f t="shared" si="14"/>
        <v>1590</v>
      </c>
      <c r="J230" t="s">
        <v>7</v>
      </c>
      <c r="K230">
        <f t="shared" si="12"/>
        <v>3833.62</v>
      </c>
      <c r="L230" t="str">
        <f t="shared" si="15"/>
        <v>Excellent</v>
      </c>
    </row>
    <row r="231" spans="1:12" x14ac:dyDescent="0.2">
      <c r="A231" t="s">
        <v>14</v>
      </c>
      <c r="B231">
        <f t="shared" si="13"/>
        <v>7</v>
      </c>
      <c r="C231" s="1">
        <v>41504</v>
      </c>
      <c r="D231">
        <v>78</v>
      </c>
      <c r="E231">
        <v>79</v>
      </c>
      <c r="F231">
        <v>639</v>
      </c>
      <c r="G231">
        <v>294</v>
      </c>
      <c r="H231">
        <v>570</v>
      </c>
      <c r="I231">
        <f t="shared" si="14"/>
        <v>1660</v>
      </c>
      <c r="J231" t="s">
        <v>7</v>
      </c>
      <c r="K231">
        <f t="shared" si="12"/>
        <v>3903.4700000000003</v>
      </c>
      <c r="L231" t="str">
        <f t="shared" si="15"/>
        <v>Excellent</v>
      </c>
    </row>
    <row r="232" spans="1:12" x14ac:dyDescent="0.2">
      <c r="A232" t="s">
        <v>8</v>
      </c>
      <c r="B232">
        <f t="shared" si="13"/>
        <v>1</v>
      </c>
      <c r="C232" s="1">
        <v>41505</v>
      </c>
      <c r="D232">
        <v>67</v>
      </c>
      <c r="E232">
        <v>43</v>
      </c>
      <c r="F232">
        <v>370</v>
      </c>
      <c r="G232">
        <v>258</v>
      </c>
      <c r="H232">
        <v>272</v>
      </c>
      <c r="I232">
        <f t="shared" si="14"/>
        <v>1010</v>
      </c>
      <c r="J232" t="s">
        <v>7</v>
      </c>
      <c r="K232">
        <f t="shared" si="12"/>
        <v>2523</v>
      </c>
      <c r="L232" t="str">
        <f t="shared" si="15"/>
        <v>Very Good</v>
      </c>
    </row>
    <row r="233" spans="1:12" x14ac:dyDescent="0.2">
      <c r="A233" t="s">
        <v>9</v>
      </c>
      <c r="B233">
        <f t="shared" si="13"/>
        <v>2</v>
      </c>
      <c r="C233" s="1">
        <v>41506</v>
      </c>
      <c r="D233">
        <v>60</v>
      </c>
      <c r="E233">
        <v>51</v>
      </c>
      <c r="F233">
        <v>386</v>
      </c>
      <c r="G233">
        <v>179</v>
      </c>
      <c r="H233">
        <v>409</v>
      </c>
      <c r="I233">
        <f t="shared" si="14"/>
        <v>1085</v>
      </c>
      <c r="J233" t="s">
        <v>7</v>
      </c>
      <c r="K233">
        <f t="shared" si="12"/>
        <v>2605.7599999999998</v>
      </c>
      <c r="L233" t="str">
        <f t="shared" si="15"/>
        <v>Very Good</v>
      </c>
    </row>
    <row r="234" spans="1:12" x14ac:dyDescent="0.2">
      <c r="A234" t="s">
        <v>10</v>
      </c>
      <c r="B234">
        <f t="shared" si="13"/>
        <v>3</v>
      </c>
      <c r="C234" s="1">
        <v>41507</v>
      </c>
      <c r="D234">
        <v>95</v>
      </c>
      <c r="E234">
        <v>72</v>
      </c>
      <c r="F234">
        <v>491</v>
      </c>
      <c r="G234">
        <v>326</v>
      </c>
      <c r="H234">
        <v>356</v>
      </c>
      <c r="I234">
        <f t="shared" si="14"/>
        <v>1340</v>
      </c>
      <c r="J234" t="s">
        <v>6</v>
      </c>
      <c r="K234">
        <f t="shared" si="12"/>
        <v>3470.77</v>
      </c>
      <c r="L234" t="str">
        <f t="shared" si="15"/>
        <v>Excellent</v>
      </c>
    </row>
    <row r="235" spans="1:12" x14ac:dyDescent="0.2">
      <c r="A235" t="s">
        <v>11</v>
      </c>
      <c r="B235">
        <f t="shared" si="13"/>
        <v>4</v>
      </c>
      <c r="C235" s="1">
        <v>41508</v>
      </c>
      <c r="D235">
        <v>88</v>
      </c>
      <c r="E235">
        <v>41</v>
      </c>
      <c r="F235">
        <v>551</v>
      </c>
      <c r="G235">
        <v>223</v>
      </c>
      <c r="H235">
        <v>431</v>
      </c>
      <c r="I235">
        <f t="shared" si="14"/>
        <v>1334</v>
      </c>
      <c r="J235" t="s">
        <v>7</v>
      </c>
      <c r="K235">
        <f t="shared" si="12"/>
        <v>3031.4500000000003</v>
      </c>
      <c r="L235" t="str">
        <f t="shared" si="15"/>
        <v>Excellent</v>
      </c>
    </row>
    <row r="236" spans="1:12" x14ac:dyDescent="0.2">
      <c r="A236" t="s">
        <v>12</v>
      </c>
      <c r="B236">
        <f t="shared" si="13"/>
        <v>5</v>
      </c>
      <c r="C236" s="1">
        <v>41509</v>
      </c>
      <c r="D236">
        <v>68</v>
      </c>
      <c r="E236">
        <v>61</v>
      </c>
      <c r="F236">
        <v>548</v>
      </c>
      <c r="G236">
        <v>191</v>
      </c>
      <c r="H236">
        <v>424</v>
      </c>
      <c r="I236">
        <f t="shared" si="14"/>
        <v>1292</v>
      </c>
      <c r="J236" t="s">
        <v>7</v>
      </c>
      <c r="K236">
        <f t="shared" si="12"/>
        <v>2978.87</v>
      </c>
      <c r="L236" t="str">
        <f t="shared" si="15"/>
        <v>Very Good</v>
      </c>
    </row>
    <row r="237" spans="1:12" x14ac:dyDescent="0.2">
      <c r="A237" t="s">
        <v>13</v>
      </c>
      <c r="B237">
        <f t="shared" si="13"/>
        <v>6</v>
      </c>
      <c r="C237" s="1">
        <v>41510</v>
      </c>
      <c r="D237">
        <v>92</v>
      </c>
      <c r="E237">
        <v>54</v>
      </c>
      <c r="F237">
        <v>505</v>
      </c>
      <c r="G237">
        <v>349</v>
      </c>
      <c r="H237">
        <v>359</v>
      </c>
      <c r="I237">
        <f t="shared" si="14"/>
        <v>1359</v>
      </c>
      <c r="J237" t="s">
        <v>7</v>
      </c>
      <c r="K237">
        <f t="shared" si="12"/>
        <v>3368.87</v>
      </c>
      <c r="L237" t="str">
        <f t="shared" si="15"/>
        <v>Excellent</v>
      </c>
    </row>
    <row r="238" spans="1:12" x14ac:dyDescent="0.2">
      <c r="A238" t="s">
        <v>14</v>
      </c>
      <c r="B238">
        <f t="shared" si="13"/>
        <v>7</v>
      </c>
      <c r="C238" s="1">
        <v>41511</v>
      </c>
      <c r="D238">
        <v>72</v>
      </c>
      <c r="E238">
        <v>46</v>
      </c>
      <c r="F238">
        <v>522</v>
      </c>
      <c r="G238">
        <v>426</v>
      </c>
      <c r="H238">
        <v>259</v>
      </c>
      <c r="I238">
        <f t="shared" si="14"/>
        <v>1325</v>
      </c>
      <c r="J238" t="s">
        <v>7</v>
      </c>
      <c r="K238">
        <f t="shared" si="12"/>
        <v>3210.93</v>
      </c>
      <c r="L238" t="str">
        <f t="shared" si="15"/>
        <v>Excellent</v>
      </c>
    </row>
    <row r="239" spans="1:12" x14ac:dyDescent="0.2">
      <c r="A239" t="s">
        <v>8</v>
      </c>
      <c r="B239">
        <f t="shared" si="13"/>
        <v>1</v>
      </c>
      <c r="C239" s="1">
        <v>41512</v>
      </c>
      <c r="D239">
        <v>75</v>
      </c>
      <c r="E239">
        <v>45</v>
      </c>
      <c r="F239">
        <v>366</v>
      </c>
      <c r="G239">
        <v>301</v>
      </c>
      <c r="H239">
        <v>359</v>
      </c>
      <c r="I239">
        <f t="shared" si="14"/>
        <v>1146</v>
      </c>
      <c r="J239" t="s">
        <v>7</v>
      </c>
      <c r="K239">
        <f t="shared" si="12"/>
        <v>2891.74</v>
      </c>
      <c r="L239" t="str">
        <f t="shared" si="15"/>
        <v>Very Good</v>
      </c>
    </row>
    <row r="240" spans="1:12" x14ac:dyDescent="0.2">
      <c r="A240" t="s">
        <v>9</v>
      </c>
      <c r="B240">
        <f t="shared" si="13"/>
        <v>2</v>
      </c>
      <c r="C240" s="1">
        <v>41513</v>
      </c>
      <c r="D240">
        <v>73</v>
      </c>
      <c r="E240">
        <v>48</v>
      </c>
      <c r="F240">
        <v>617</v>
      </c>
      <c r="G240">
        <v>271</v>
      </c>
      <c r="H240">
        <v>180</v>
      </c>
      <c r="I240">
        <f t="shared" si="14"/>
        <v>1189</v>
      </c>
      <c r="J240" t="s">
        <v>6</v>
      </c>
      <c r="K240">
        <f t="shared" si="12"/>
        <v>2709.8199999999997</v>
      </c>
      <c r="L240" t="str">
        <f t="shared" si="15"/>
        <v>Very Good</v>
      </c>
    </row>
    <row r="241" spans="1:12" x14ac:dyDescent="0.2">
      <c r="A241" t="s">
        <v>10</v>
      </c>
      <c r="B241">
        <f t="shared" si="13"/>
        <v>3</v>
      </c>
      <c r="C241" s="1">
        <v>41514</v>
      </c>
      <c r="D241">
        <v>62</v>
      </c>
      <c r="E241">
        <v>54</v>
      </c>
      <c r="F241">
        <v>507</v>
      </c>
      <c r="G241">
        <v>261</v>
      </c>
      <c r="H241">
        <v>349</v>
      </c>
      <c r="I241">
        <f t="shared" si="14"/>
        <v>1233</v>
      </c>
      <c r="J241" t="s">
        <v>6</v>
      </c>
      <c r="K241">
        <f t="shared" si="12"/>
        <v>2892.83</v>
      </c>
      <c r="L241" t="str">
        <f t="shared" si="15"/>
        <v>Very Good</v>
      </c>
    </row>
    <row r="242" spans="1:12" x14ac:dyDescent="0.2">
      <c r="A242" t="s">
        <v>11</v>
      </c>
      <c r="B242">
        <f t="shared" si="13"/>
        <v>4</v>
      </c>
      <c r="C242" s="1">
        <v>41515</v>
      </c>
      <c r="D242">
        <v>52</v>
      </c>
      <c r="E242">
        <v>35</v>
      </c>
      <c r="F242">
        <v>420</v>
      </c>
      <c r="G242">
        <v>183</v>
      </c>
      <c r="H242">
        <v>345</v>
      </c>
      <c r="I242">
        <f t="shared" si="14"/>
        <v>1035</v>
      </c>
      <c r="J242" t="s">
        <v>7</v>
      </c>
      <c r="K242">
        <f t="shared" si="12"/>
        <v>2320.02</v>
      </c>
      <c r="L242" t="str">
        <f t="shared" si="15"/>
        <v>Good</v>
      </c>
    </row>
    <row r="243" spans="1:12" x14ac:dyDescent="0.2">
      <c r="A243" t="s">
        <v>12</v>
      </c>
      <c r="B243">
        <f t="shared" si="13"/>
        <v>5</v>
      </c>
      <c r="C243" s="1">
        <v>41516</v>
      </c>
      <c r="D243">
        <v>50</v>
      </c>
      <c r="E243">
        <v>61</v>
      </c>
      <c r="F243">
        <v>427</v>
      </c>
      <c r="G243">
        <v>282</v>
      </c>
      <c r="H243">
        <v>386</v>
      </c>
      <c r="I243">
        <f t="shared" si="14"/>
        <v>1206</v>
      </c>
      <c r="J243" t="s">
        <v>7</v>
      </c>
      <c r="K243">
        <f t="shared" si="12"/>
        <v>2938.5499999999997</v>
      </c>
      <c r="L243" t="str">
        <f t="shared" si="15"/>
        <v>Very Good</v>
      </c>
    </row>
    <row r="244" spans="1:12" x14ac:dyDescent="0.2">
      <c r="A244" t="s">
        <v>13</v>
      </c>
      <c r="B244">
        <f t="shared" si="13"/>
        <v>6</v>
      </c>
      <c r="C244" s="1">
        <v>41517</v>
      </c>
      <c r="D244">
        <v>118</v>
      </c>
      <c r="E244">
        <v>55</v>
      </c>
      <c r="F244">
        <v>547</v>
      </c>
      <c r="G244">
        <v>173</v>
      </c>
      <c r="H244">
        <v>519</v>
      </c>
      <c r="I244">
        <f t="shared" si="14"/>
        <v>1412</v>
      </c>
      <c r="J244" t="s">
        <v>7</v>
      </c>
      <c r="K244">
        <f t="shared" si="12"/>
        <v>3381.11</v>
      </c>
      <c r="L244" t="str">
        <f t="shared" si="15"/>
        <v>Excellent</v>
      </c>
    </row>
    <row r="245" spans="1:12" x14ac:dyDescent="0.2">
      <c r="A245" t="s">
        <v>14</v>
      </c>
      <c r="B245">
        <f t="shared" si="13"/>
        <v>7</v>
      </c>
      <c r="C245" s="1">
        <v>41518</v>
      </c>
      <c r="D245">
        <v>108</v>
      </c>
      <c r="E245">
        <v>46</v>
      </c>
      <c r="F245">
        <v>549</v>
      </c>
      <c r="G245">
        <v>316</v>
      </c>
      <c r="H245">
        <v>576</v>
      </c>
      <c r="I245">
        <f t="shared" si="14"/>
        <v>1595</v>
      </c>
      <c r="J245" t="s">
        <v>7</v>
      </c>
      <c r="K245">
        <f t="shared" si="12"/>
        <v>3773.59</v>
      </c>
      <c r="L245" t="str">
        <f t="shared" si="15"/>
        <v>Excellent</v>
      </c>
    </row>
    <row r="246" spans="1:12" x14ac:dyDescent="0.2">
      <c r="A246" t="s">
        <v>8</v>
      </c>
      <c r="B246">
        <f t="shared" si="13"/>
        <v>1</v>
      </c>
      <c r="C246" s="1">
        <v>41519</v>
      </c>
      <c r="D246">
        <v>66</v>
      </c>
      <c r="E246">
        <v>32</v>
      </c>
      <c r="F246">
        <v>435</v>
      </c>
      <c r="G246">
        <v>162</v>
      </c>
      <c r="H246">
        <v>339</v>
      </c>
      <c r="I246">
        <f t="shared" si="14"/>
        <v>1034</v>
      </c>
      <c r="J246" t="s">
        <v>7</v>
      </c>
      <c r="K246">
        <f t="shared" si="12"/>
        <v>2322.6400000000003</v>
      </c>
      <c r="L246" t="str">
        <f t="shared" si="15"/>
        <v>Good</v>
      </c>
    </row>
    <row r="247" spans="1:12" x14ac:dyDescent="0.2">
      <c r="A247" t="s">
        <v>9</v>
      </c>
      <c r="B247">
        <f t="shared" si="13"/>
        <v>2</v>
      </c>
      <c r="C247" s="1">
        <v>41520</v>
      </c>
      <c r="D247">
        <v>56</v>
      </c>
      <c r="E247">
        <v>47</v>
      </c>
      <c r="F247">
        <v>693</v>
      </c>
      <c r="G247">
        <v>214</v>
      </c>
      <c r="H247">
        <v>208</v>
      </c>
      <c r="I247">
        <f t="shared" si="14"/>
        <v>1218</v>
      </c>
      <c r="J247" t="s">
        <v>6</v>
      </c>
      <c r="K247">
        <f t="shared" si="12"/>
        <v>2550.3500000000004</v>
      </c>
      <c r="L247" t="str">
        <f t="shared" si="15"/>
        <v>Very Good</v>
      </c>
    </row>
    <row r="248" spans="1:12" x14ac:dyDescent="0.2">
      <c r="A248" t="s">
        <v>10</v>
      </c>
      <c r="B248">
        <f t="shared" si="13"/>
        <v>3</v>
      </c>
      <c r="C248" s="1">
        <v>41521</v>
      </c>
      <c r="D248">
        <v>65</v>
      </c>
      <c r="E248">
        <v>46</v>
      </c>
      <c r="F248">
        <v>371</v>
      </c>
      <c r="G248">
        <v>219</v>
      </c>
      <c r="H248">
        <v>428</v>
      </c>
      <c r="I248">
        <f t="shared" si="14"/>
        <v>1129</v>
      </c>
      <c r="J248" t="s">
        <v>7</v>
      </c>
      <c r="K248">
        <f t="shared" si="12"/>
        <v>2733.3199999999997</v>
      </c>
      <c r="L248" t="str">
        <f t="shared" si="15"/>
        <v>Very Good</v>
      </c>
    </row>
    <row r="249" spans="1:12" x14ac:dyDescent="0.2">
      <c r="A249" t="s">
        <v>11</v>
      </c>
      <c r="B249">
        <f t="shared" si="13"/>
        <v>4</v>
      </c>
      <c r="C249" s="1">
        <v>41522</v>
      </c>
      <c r="D249">
        <v>42</v>
      </c>
      <c r="E249">
        <v>51</v>
      </c>
      <c r="F249">
        <v>522</v>
      </c>
      <c r="G249">
        <v>231</v>
      </c>
      <c r="H249">
        <v>239</v>
      </c>
      <c r="I249">
        <f t="shared" si="14"/>
        <v>1085</v>
      </c>
      <c r="J249" t="s">
        <v>7</v>
      </c>
      <c r="K249">
        <f t="shared" si="12"/>
        <v>2440.58</v>
      </c>
      <c r="L249" t="str">
        <f t="shared" si="15"/>
        <v>Good</v>
      </c>
    </row>
    <row r="250" spans="1:12" x14ac:dyDescent="0.2">
      <c r="A250" t="s">
        <v>12</v>
      </c>
      <c r="B250">
        <f t="shared" si="13"/>
        <v>5</v>
      </c>
      <c r="C250" s="1">
        <v>41523</v>
      </c>
      <c r="D250">
        <v>84</v>
      </c>
      <c r="E250">
        <v>63</v>
      </c>
      <c r="F250">
        <v>336</v>
      </c>
      <c r="G250">
        <v>300</v>
      </c>
      <c r="H250">
        <v>256</v>
      </c>
      <c r="I250">
        <f t="shared" si="14"/>
        <v>1039</v>
      </c>
      <c r="J250" t="s">
        <v>7</v>
      </c>
      <c r="K250">
        <f t="shared" si="12"/>
        <v>2883.58</v>
      </c>
      <c r="L250" t="str">
        <f t="shared" si="15"/>
        <v>Very Good</v>
      </c>
    </row>
    <row r="251" spans="1:12" x14ac:dyDescent="0.2">
      <c r="A251" t="s">
        <v>13</v>
      </c>
      <c r="B251">
        <f t="shared" si="13"/>
        <v>6</v>
      </c>
      <c r="C251" s="1">
        <v>41524</v>
      </c>
      <c r="D251">
        <v>79</v>
      </c>
      <c r="E251">
        <v>51</v>
      </c>
      <c r="F251">
        <v>691</v>
      </c>
      <c r="G251">
        <v>357</v>
      </c>
      <c r="H251">
        <v>405</v>
      </c>
      <c r="I251">
        <f t="shared" si="14"/>
        <v>1583</v>
      </c>
      <c r="J251" t="s">
        <v>7</v>
      </c>
      <c r="K251">
        <f t="shared" si="12"/>
        <v>3555.4700000000003</v>
      </c>
      <c r="L251" t="str">
        <f t="shared" si="15"/>
        <v>Excellent</v>
      </c>
    </row>
    <row r="252" spans="1:12" x14ac:dyDescent="0.2">
      <c r="A252" t="s">
        <v>14</v>
      </c>
      <c r="B252">
        <f t="shared" si="13"/>
        <v>7</v>
      </c>
      <c r="C252" s="1">
        <v>41525</v>
      </c>
      <c r="D252">
        <v>88</v>
      </c>
      <c r="E252">
        <v>41</v>
      </c>
      <c r="F252">
        <v>633</v>
      </c>
      <c r="G252">
        <v>177</v>
      </c>
      <c r="H252">
        <v>340</v>
      </c>
      <c r="I252">
        <f t="shared" si="14"/>
        <v>1279</v>
      </c>
      <c r="J252" t="s">
        <v>7</v>
      </c>
      <c r="K252">
        <f t="shared" si="12"/>
        <v>2794</v>
      </c>
      <c r="L252" t="str">
        <f t="shared" si="15"/>
        <v>Very Good</v>
      </c>
    </row>
    <row r="253" spans="1:12" x14ac:dyDescent="0.2">
      <c r="A253" t="s">
        <v>8</v>
      </c>
      <c r="B253">
        <f t="shared" si="13"/>
        <v>1</v>
      </c>
      <c r="C253" s="1">
        <v>41526</v>
      </c>
      <c r="D253">
        <v>64</v>
      </c>
      <c r="E253">
        <v>49</v>
      </c>
      <c r="F253">
        <v>539</v>
      </c>
      <c r="G253">
        <v>249</v>
      </c>
      <c r="H253">
        <v>331</v>
      </c>
      <c r="I253">
        <f t="shared" si="14"/>
        <v>1232</v>
      </c>
      <c r="J253" t="s">
        <v>7</v>
      </c>
      <c r="K253">
        <f t="shared" si="12"/>
        <v>2818.3100000000004</v>
      </c>
      <c r="L253" t="str">
        <f t="shared" si="15"/>
        <v>Very Good</v>
      </c>
    </row>
    <row r="254" spans="1:12" x14ac:dyDescent="0.2">
      <c r="A254" t="s">
        <v>9</v>
      </c>
      <c r="B254">
        <f t="shared" si="13"/>
        <v>2</v>
      </c>
      <c r="C254" s="1">
        <v>41527</v>
      </c>
      <c r="D254">
        <v>93</v>
      </c>
      <c r="E254">
        <v>47</v>
      </c>
      <c r="F254">
        <v>402</v>
      </c>
      <c r="G254">
        <v>138</v>
      </c>
      <c r="H254">
        <v>275</v>
      </c>
      <c r="I254">
        <f t="shared" si="14"/>
        <v>955</v>
      </c>
      <c r="J254" t="s">
        <v>7</v>
      </c>
      <c r="K254">
        <f t="shared" si="12"/>
        <v>2408.85</v>
      </c>
      <c r="L254" t="str">
        <f t="shared" si="15"/>
        <v>Good</v>
      </c>
    </row>
    <row r="255" spans="1:12" x14ac:dyDescent="0.2">
      <c r="A255" t="s">
        <v>10</v>
      </c>
      <c r="B255">
        <f t="shared" si="13"/>
        <v>3</v>
      </c>
      <c r="C255" s="1">
        <v>41528</v>
      </c>
      <c r="D255">
        <v>73</v>
      </c>
      <c r="E255">
        <v>59</v>
      </c>
      <c r="F255">
        <v>460</v>
      </c>
      <c r="G255">
        <v>234</v>
      </c>
      <c r="H255">
        <v>315</v>
      </c>
      <c r="I255">
        <f t="shared" si="14"/>
        <v>1141</v>
      </c>
      <c r="J255" t="s">
        <v>7</v>
      </c>
      <c r="K255">
        <f t="shared" si="12"/>
        <v>2816.9100000000003</v>
      </c>
      <c r="L255" t="str">
        <f t="shared" si="15"/>
        <v>Very Good</v>
      </c>
    </row>
    <row r="256" spans="1:12" x14ac:dyDescent="0.2">
      <c r="A256" t="s">
        <v>11</v>
      </c>
      <c r="B256">
        <f t="shared" si="13"/>
        <v>4</v>
      </c>
      <c r="C256" s="1">
        <v>41529</v>
      </c>
      <c r="D256">
        <v>80</v>
      </c>
      <c r="E256">
        <v>42</v>
      </c>
      <c r="F256">
        <v>603</v>
      </c>
      <c r="G256">
        <v>274</v>
      </c>
      <c r="H256">
        <v>198</v>
      </c>
      <c r="I256">
        <f t="shared" si="14"/>
        <v>1197</v>
      </c>
      <c r="J256" t="s">
        <v>6</v>
      </c>
      <c r="K256">
        <f t="shared" si="12"/>
        <v>2729.25</v>
      </c>
      <c r="L256" t="str">
        <f t="shared" si="15"/>
        <v>Very Good</v>
      </c>
    </row>
    <row r="257" spans="1:12" x14ac:dyDescent="0.2">
      <c r="A257" t="s">
        <v>12</v>
      </c>
      <c r="B257">
        <f t="shared" si="13"/>
        <v>5</v>
      </c>
      <c r="C257" s="1">
        <v>41530</v>
      </c>
      <c r="D257">
        <v>95</v>
      </c>
      <c r="E257">
        <v>50</v>
      </c>
      <c r="F257">
        <v>626</v>
      </c>
      <c r="G257">
        <v>187</v>
      </c>
      <c r="H257">
        <v>589</v>
      </c>
      <c r="I257">
        <f t="shared" si="14"/>
        <v>1547</v>
      </c>
      <c r="J257" t="s">
        <v>7</v>
      </c>
      <c r="K257">
        <f t="shared" si="12"/>
        <v>3443.4799999999996</v>
      </c>
      <c r="L257" t="str">
        <f t="shared" si="15"/>
        <v>Excellent</v>
      </c>
    </row>
    <row r="258" spans="1:12" x14ac:dyDescent="0.2">
      <c r="A258" t="s">
        <v>13</v>
      </c>
      <c r="B258">
        <f t="shared" si="13"/>
        <v>6</v>
      </c>
      <c r="C258" s="1">
        <v>41531</v>
      </c>
      <c r="D258">
        <v>89</v>
      </c>
      <c r="E258">
        <v>59</v>
      </c>
      <c r="F258">
        <v>725</v>
      </c>
      <c r="G258">
        <v>184</v>
      </c>
      <c r="H258">
        <v>394</v>
      </c>
      <c r="I258">
        <f t="shared" si="14"/>
        <v>1451</v>
      </c>
      <c r="J258" t="s">
        <v>7</v>
      </c>
      <c r="K258">
        <f t="shared" ref="K258:K321" si="16">SUM(D258*6.5, E258*9.5,F258*0.99,G258*2.99,H258*1.99)</f>
        <v>3190.97</v>
      </c>
      <c r="L258" t="str">
        <f t="shared" si="15"/>
        <v>Excellent</v>
      </c>
    </row>
    <row r="259" spans="1:12" x14ac:dyDescent="0.2">
      <c r="A259" t="s">
        <v>14</v>
      </c>
      <c r="B259">
        <f t="shared" ref="B259:B322" si="17">VLOOKUP(A259, $M$42:$N$48,2)</f>
        <v>7</v>
      </c>
      <c r="C259" s="1">
        <v>41532</v>
      </c>
      <c r="D259">
        <v>98</v>
      </c>
      <c r="E259">
        <v>79</v>
      </c>
      <c r="F259">
        <v>359</v>
      </c>
      <c r="G259">
        <v>316</v>
      </c>
      <c r="H259">
        <v>415</v>
      </c>
      <c r="I259">
        <f t="shared" ref="I259:I322" si="18">SUM(D259,E259,F259,G259,H259)</f>
        <v>1267</v>
      </c>
      <c r="J259" t="s">
        <v>6</v>
      </c>
      <c r="K259">
        <f t="shared" si="16"/>
        <v>3513.6</v>
      </c>
      <c r="L259" t="str">
        <f t="shared" ref="L259:L322" si="19">VLOOKUP(K259, $N$19:$O$22, 2)</f>
        <v>Excellent</v>
      </c>
    </row>
    <row r="260" spans="1:12" x14ac:dyDescent="0.2">
      <c r="A260" t="s">
        <v>8</v>
      </c>
      <c r="B260">
        <f t="shared" si="17"/>
        <v>1</v>
      </c>
      <c r="C260" s="1">
        <v>41533</v>
      </c>
      <c r="D260">
        <v>67</v>
      </c>
      <c r="E260">
        <v>48</v>
      </c>
      <c r="F260">
        <v>459</v>
      </c>
      <c r="G260">
        <v>247</v>
      </c>
      <c r="H260">
        <v>341</v>
      </c>
      <c r="I260">
        <f t="shared" si="18"/>
        <v>1162</v>
      </c>
      <c r="J260" t="s">
        <v>7</v>
      </c>
      <c r="K260">
        <f t="shared" si="16"/>
        <v>2763.03</v>
      </c>
      <c r="L260" t="str">
        <f t="shared" si="19"/>
        <v>Very Good</v>
      </c>
    </row>
    <row r="261" spans="1:12" x14ac:dyDescent="0.2">
      <c r="A261" t="s">
        <v>9</v>
      </c>
      <c r="B261">
        <f t="shared" si="17"/>
        <v>2</v>
      </c>
      <c r="C261" s="1">
        <v>41534</v>
      </c>
      <c r="D261">
        <v>82</v>
      </c>
      <c r="E261">
        <v>40</v>
      </c>
      <c r="F261">
        <v>364</v>
      </c>
      <c r="G261">
        <v>203</v>
      </c>
      <c r="H261">
        <v>258</v>
      </c>
      <c r="I261">
        <f t="shared" si="18"/>
        <v>947</v>
      </c>
      <c r="J261" t="s">
        <v>7</v>
      </c>
      <c r="K261">
        <f t="shared" si="16"/>
        <v>2393.75</v>
      </c>
      <c r="L261" t="str">
        <f t="shared" si="19"/>
        <v>Good</v>
      </c>
    </row>
    <row r="262" spans="1:12" x14ac:dyDescent="0.2">
      <c r="A262" t="s">
        <v>10</v>
      </c>
      <c r="B262">
        <f t="shared" si="17"/>
        <v>3</v>
      </c>
      <c r="C262" s="1">
        <v>41535</v>
      </c>
      <c r="D262">
        <v>70</v>
      </c>
      <c r="E262">
        <v>48</v>
      </c>
      <c r="F262">
        <v>310</v>
      </c>
      <c r="G262">
        <v>230</v>
      </c>
      <c r="H262">
        <v>305</v>
      </c>
      <c r="I262">
        <f t="shared" si="18"/>
        <v>963</v>
      </c>
      <c r="J262" t="s">
        <v>7</v>
      </c>
      <c r="K262">
        <f t="shared" si="16"/>
        <v>2512.5500000000002</v>
      </c>
      <c r="L262" t="str">
        <f t="shared" si="19"/>
        <v>Very Good</v>
      </c>
    </row>
    <row r="263" spans="1:12" x14ac:dyDescent="0.2">
      <c r="A263" t="s">
        <v>11</v>
      </c>
      <c r="B263">
        <f t="shared" si="17"/>
        <v>4</v>
      </c>
      <c r="C263" s="1">
        <v>41536</v>
      </c>
      <c r="D263">
        <v>75</v>
      </c>
      <c r="E263">
        <v>32</v>
      </c>
      <c r="F263">
        <v>509</v>
      </c>
      <c r="G263">
        <v>216</v>
      </c>
      <c r="H263">
        <v>257</v>
      </c>
      <c r="I263">
        <f t="shared" si="18"/>
        <v>1089</v>
      </c>
      <c r="J263" t="s">
        <v>7</v>
      </c>
      <c r="K263">
        <f t="shared" si="16"/>
        <v>2452.6799999999998</v>
      </c>
      <c r="L263" t="str">
        <f t="shared" si="19"/>
        <v>Good</v>
      </c>
    </row>
    <row r="264" spans="1:12" x14ac:dyDescent="0.2">
      <c r="A264" t="s">
        <v>12</v>
      </c>
      <c r="B264">
        <f t="shared" si="17"/>
        <v>5</v>
      </c>
      <c r="C264" s="1">
        <v>41537</v>
      </c>
      <c r="D264">
        <v>91</v>
      </c>
      <c r="E264">
        <v>46</v>
      </c>
      <c r="F264">
        <v>387</v>
      </c>
      <c r="G264">
        <v>237</v>
      </c>
      <c r="H264">
        <v>477</v>
      </c>
      <c r="I264">
        <f t="shared" si="18"/>
        <v>1238</v>
      </c>
      <c r="J264" t="s">
        <v>7</v>
      </c>
      <c r="K264">
        <f t="shared" si="16"/>
        <v>3069.4900000000002</v>
      </c>
      <c r="L264" t="str">
        <f t="shared" si="19"/>
        <v>Excellent</v>
      </c>
    </row>
    <row r="265" spans="1:12" x14ac:dyDescent="0.2">
      <c r="A265" t="s">
        <v>13</v>
      </c>
      <c r="B265">
        <f t="shared" si="17"/>
        <v>6</v>
      </c>
      <c r="C265" s="1">
        <v>41538</v>
      </c>
      <c r="D265">
        <v>109</v>
      </c>
      <c r="E265">
        <v>69</v>
      </c>
      <c r="F265">
        <v>460</v>
      </c>
      <c r="G265">
        <v>199</v>
      </c>
      <c r="H265">
        <v>353</v>
      </c>
      <c r="I265">
        <f t="shared" si="18"/>
        <v>1190</v>
      </c>
      <c r="J265" t="s">
        <v>7</v>
      </c>
      <c r="K265">
        <f t="shared" si="16"/>
        <v>3116.88</v>
      </c>
      <c r="L265" t="str">
        <f t="shared" si="19"/>
        <v>Excellent</v>
      </c>
    </row>
    <row r="266" spans="1:12" x14ac:dyDescent="0.2">
      <c r="A266" t="s">
        <v>14</v>
      </c>
      <c r="B266">
        <f t="shared" si="17"/>
        <v>7</v>
      </c>
      <c r="C266" s="1">
        <v>41539</v>
      </c>
      <c r="D266">
        <v>91</v>
      </c>
      <c r="E266">
        <v>53</v>
      </c>
      <c r="F266">
        <v>665</v>
      </c>
      <c r="G266">
        <v>161</v>
      </c>
      <c r="H266">
        <v>209</v>
      </c>
      <c r="I266">
        <f t="shared" si="18"/>
        <v>1179</v>
      </c>
      <c r="J266" t="s">
        <v>7</v>
      </c>
      <c r="K266">
        <f t="shared" si="16"/>
        <v>2650.6499999999996</v>
      </c>
      <c r="L266" t="str">
        <f t="shared" si="19"/>
        <v>Very Good</v>
      </c>
    </row>
    <row r="267" spans="1:12" x14ac:dyDescent="0.2">
      <c r="A267" t="s">
        <v>8</v>
      </c>
      <c r="B267">
        <f t="shared" si="17"/>
        <v>1</v>
      </c>
      <c r="C267" s="1">
        <v>41540</v>
      </c>
      <c r="D267">
        <v>59</v>
      </c>
      <c r="E267">
        <v>42</v>
      </c>
      <c r="F267">
        <v>647</v>
      </c>
      <c r="G267">
        <v>216</v>
      </c>
      <c r="H267">
        <v>394</v>
      </c>
      <c r="I267">
        <f t="shared" si="18"/>
        <v>1358</v>
      </c>
      <c r="J267" t="s">
        <v>6</v>
      </c>
      <c r="K267">
        <f t="shared" si="16"/>
        <v>2852.93</v>
      </c>
      <c r="L267" t="str">
        <f t="shared" si="19"/>
        <v>Very Good</v>
      </c>
    </row>
    <row r="268" spans="1:12" x14ac:dyDescent="0.2">
      <c r="A268" t="s">
        <v>9</v>
      </c>
      <c r="B268">
        <f t="shared" si="17"/>
        <v>2</v>
      </c>
      <c r="C268" s="1">
        <v>41541</v>
      </c>
      <c r="D268">
        <v>69</v>
      </c>
      <c r="E268">
        <v>47</v>
      </c>
      <c r="F268">
        <v>437</v>
      </c>
      <c r="G268">
        <v>208</v>
      </c>
      <c r="H268">
        <v>267</v>
      </c>
      <c r="I268">
        <f t="shared" si="18"/>
        <v>1028</v>
      </c>
      <c r="J268" t="s">
        <v>7</v>
      </c>
      <c r="K268">
        <f t="shared" si="16"/>
        <v>2480.88</v>
      </c>
      <c r="L268" t="str">
        <f t="shared" si="19"/>
        <v>Good</v>
      </c>
    </row>
    <row r="269" spans="1:12" x14ac:dyDescent="0.2">
      <c r="A269" t="s">
        <v>10</v>
      </c>
      <c r="B269">
        <f t="shared" si="17"/>
        <v>3</v>
      </c>
      <c r="C269" s="1">
        <v>41542</v>
      </c>
      <c r="D269">
        <v>81</v>
      </c>
      <c r="E269">
        <v>52</v>
      </c>
      <c r="F269">
        <v>247</v>
      </c>
      <c r="G269">
        <v>197</v>
      </c>
      <c r="H269">
        <v>359</v>
      </c>
      <c r="I269">
        <f t="shared" si="18"/>
        <v>936</v>
      </c>
      <c r="J269" t="s">
        <v>7</v>
      </c>
      <c r="K269">
        <f t="shared" si="16"/>
        <v>2568.4699999999998</v>
      </c>
      <c r="L269" t="str">
        <f t="shared" si="19"/>
        <v>Very Good</v>
      </c>
    </row>
    <row r="270" spans="1:12" x14ac:dyDescent="0.2">
      <c r="A270" t="s">
        <v>11</v>
      </c>
      <c r="B270">
        <f t="shared" si="17"/>
        <v>4</v>
      </c>
      <c r="C270" s="1">
        <v>41543</v>
      </c>
      <c r="D270">
        <v>81</v>
      </c>
      <c r="E270">
        <v>53</v>
      </c>
      <c r="F270">
        <v>397</v>
      </c>
      <c r="G270">
        <v>200</v>
      </c>
      <c r="H270">
        <v>448</v>
      </c>
      <c r="I270">
        <f t="shared" si="18"/>
        <v>1179</v>
      </c>
      <c r="J270" t="s">
        <v>7</v>
      </c>
      <c r="K270">
        <f t="shared" si="16"/>
        <v>2912.55</v>
      </c>
      <c r="L270" t="str">
        <f t="shared" si="19"/>
        <v>Very Good</v>
      </c>
    </row>
    <row r="271" spans="1:12" x14ac:dyDescent="0.2">
      <c r="A271" t="s">
        <v>12</v>
      </c>
      <c r="B271">
        <f t="shared" si="17"/>
        <v>5</v>
      </c>
      <c r="C271" s="1">
        <v>41544</v>
      </c>
      <c r="D271">
        <v>69</v>
      </c>
      <c r="E271">
        <v>46</v>
      </c>
      <c r="F271">
        <v>598</v>
      </c>
      <c r="G271">
        <v>157</v>
      </c>
      <c r="H271">
        <v>329</v>
      </c>
      <c r="I271">
        <f t="shared" si="18"/>
        <v>1199</v>
      </c>
      <c r="J271" t="s">
        <v>7</v>
      </c>
      <c r="K271">
        <f t="shared" si="16"/>
        <v>2601.66</v>
      </c>
      <c r="L271" t="str">
        <f t="shared" si="19"/>
        <v>Very Good</v>
      </c>
    </row>
    <row r="272" spans="1:12" x14ac:dyDescent="0.2">
      <c r="A272" t="s">
        <v>13</v>
      </c>
      <c r="B272">
        <f t="shared" si="17"/>
        <v>6</v>
      </c>
      <c r="C272" s="1">
        <v>41545</v>
      </c>
      <c r="D272">
        <v>68</v>
      </c>
      <c r="E272">
        <v>44</v>
      </c>
      <c r="F272">
        <v>702</v>
      </c>
      <c r="G272">
        <v>330</v>
      </c>
      <c r="H272">
        <v>475</v>
      </c>
      <c r="I272">
        <f t="shared" si="18"/>
        <v>1619</v>
      </c>
      <c r="J272" t="s">
        <v>7</v>
      </c>
      <c r="K272">
        <f t="shared" si="16"/>
        <v>3486.9300000000003</v>
      </c>
      <c r="L272" t="str">
        <f t="shared" si="19"/>
        <v>Excellent</v>
      </c>
    </row>
    <row r="273" spans="1:12" x14ac:dyDescent="0.2">
      <c r="A273" t="s">
        <v>14</v>
      </c>
      <c r="B273">
        <f t="shared" si="17"/>
        <v>7</v>
      </c>
      <c r="C273" s="1">
        <v>41546</v>
      </c>
      <c r="D273">
        <v>89</v>
      </c>
      <c r="E273">
        <v>57</v>
      </c>
      <c r="F273">
        <v>506</v>
      </c>
      <c r="G273">
        <v>207</v>
      </c>
      <c r="H273">
        <v>374</v>
      </c>
      <c r="I273">
        <f t="shared" si="18"/>
        <v>1233</v>
      </c>
      <c r="J273" t="s">
        <v>7</v>
      </c>
      <c r="K273">
        <f t="shared" si="16"/>
        <v>2984.13</v>
      </c>
      <c r="L273" t="str">
        <f t="shared" si="19"/>
        <v>Very Good</v>
      </c>
    </row>
    <row r="274" spans="1:12" x14ac:dyDescent="0.2">
      <c r="A274" t="s">
        <v>8</v>
      </c>
      <c r="B274">
        <f t="shared" si="17"/>
        <v>1</v>
      </c>
      <c r="C274" s="1">
        <v>41547</v>
      </c>
      <c r="D274">
        <v>94</v>
      </c>
      <c r="E274">
        <v>46</v>
      </c>
      <c r="F274">
        <v>348</v>
      </c>
      <c r="G274">
        <v>237</v>
      </c>
      <c r="H274">
        <v>438</v>
      </c>
      <c r="I274">
        <f t="shared" si="18"/>
        <v>1163</v>
      </c>
      <c r="J274" t="s">
        <v>7</v>
      </c>
      <c r="K274">
        <f t="shared" si="16"/>
        <v>2972.77</v>
      </c>
      <c r="L274" t="str">
        <f t="shared" si="19"/>
        <v>Very Good</v>
      </c>
    </row>
    <row r="275" spans="1:12" x14ac:dyDescent="0.2">
      <c r="A275" t="s">
        <v>9</v>
      </c>
      <c r="B275">
        <f t="shared" si="17"/>
        <v>2</v>
      </c>
      <c r="C275" s="1">
        <v>41548</v>
      </c>
      <c r="D275">
        <v>79</v>
      </c>
      <c r="E275">
        <v>49</v>
      </c>
      <c r="F275">
        <v>504</v>
      </c>
      <c r="G275">
        <v>87</v>
      </c>
      <c r="H275">
        <v>392</v>
      </c>
      <c r="I275">
        <f t="shared" si="18"/>
        <v>1111</v>
      </c>
      <c r="J275" t="s">
        <v>7</v>
      </c>
      <c r="K275">
        <f t="shared" si="16"/>
        <v>2518.17</v>
      </c>
      <c r="L275" t="str">
        <f t="shared" si="19"/>
        <v>Very Good</v>
      </c>
    </row>
    <row r="276" spans="1:12" x14ac:dyDescent="0.2">
      <c r="A276" t="s">
        <v>10</v>
      </c>
      <c r="B276">
        <f t="shared" si="17"/>
        <v>3</v>
      </c>
      <c r="C276" s="1">
        <v>41549</v>
      </c>
      <c r="D276">
        <v>71</v>
      </c>
      <c r="E276">
        <v>50</v>
      </c>
      <c r="F276">
        <v>528</v>
      </c>
      <c r="G276">
        <v>232</v>
      </c>
      <c r="H276">
        <v>300</v>
      </c>
      <c r="I276">
        <f t="shared" si="18"/>
        <v>1181</v>
      </c>
      <c r="J276" t="s">
        <v>7</v>
      </c>
      <c r="K276">
        <f t="shared" si="16"/>
        <v>2749.9</v>
      </c>
      <c r="L276" t="str">
        <f t="shared" si="19"/>
        <v>Very Good</v>
      </c>
    </row>
    <row r="277" spans="1:12" x14ac:dyDescent="0.2">
      <c r="A277" t="s">
        <v>11</v>
      </c>
      <c r="B277">
        <f t="shared" si="17"/>
        <v>4</v>
      </c>
      <c r="C277" s="1">
        <v>41550</v>
      </c>
      <c r="D277">
        <v>75</v>
      </c>
      <c r="E277">
        <v>66</v>
      </c>
      <c r="F277">
        <v>433</v>
      </c>
      <c r="G277">
        <v>342</v>
      </c>
      <c r="H277">
        <v>288</v>
      </c>
      <c r="I277">
        <f t="shared" si="18"/>
        <v>1204</v>
      </c>
      <c r="J277" t="s">
        <v>7</v>
      </c>
      <c r="K277">
        <f t="shared" si="16"/>
        <v>3138.87</v>
      </c>
      <c r="L277" t="str">
        <f t="shared" si="19"/>
        <v>Excellent</v>
      </c>
    </row>
    <row r="278" spans="1:12" x14ac:dyDescent="0.2">
      <c r="A278" t="s">
        <v>12</v>
      </c>
      <c r="B278">
        <f t="shared" si="17"/>
        <v>5</v>
      </c>
      <c r="C278" s="1">
        <v>41551</v>
      </c>
      <c r="D278">
        <v>98</v>
      </c>
      <c r="E278">
        <v>35</v>
      </c>
      <c r="F278">
        <v>743</v>
      </c>
      <c r="G278">
        <v>167</v>
      </c>
      <c r="H278">
        <v>413</v>
      </c>
      <c r="I278">
        <f t="shared" si="18"/>
        <v>1456</v>
      </c>
      <c r="J278" t="s">
        <v>7</v>
      </c>
      <c r="K278">
        <f t="shared" si="16"/>
        <v>3026.27</v>
      </c>
      <c r="L278" t="str">
        <f t="shared" si="19"/>
        <v>Excellent</v>
      </c>
    </row>
    <row r="279" spans="1:12" x14ac:dyDescent="0.2">
      <c r="A279" t="s">
        <v>13</v>
      </c>
      <c r="B279">
        <f t="shared" si="17"/>
        <v>6</v>
      </c>
      <c r="C279" s="1">
        <v>41552</v>
      </c>
      <c r="D279">
        <v>104</v>
      </c>
      <c r="E279">
        <v>91</v>
      </c>
      <c r="F279">
        <v>777</v>
      </c>
      <c r="G279">
        <v>191</v>
      </c>
      <c r="H279">
        <v>534</v>
      </c>
      <c r="I279">
        <f t="shared" si="18"/>
        <v>1697</v>
      </c>
      <c r="J279" t="s">
        <v>7</v>
      </c>
      <c r="K279">
        <f t="shared" si="16"/>
        <v>3943.4800000000005</v>
      </c>
      <c r="L279" t="str">
        <f t="shared" si="19"/>
        <v>Excellent</v>
      </c>
    </row>
    <row r="280" spans="1:12" x14ac:dyDescent="0.2">
      <c r="A280" t="s">
        <v>14</v>
      </c>
      <c r="B280">
        <f t="shared" si="17"/>
        <v>7</v>
      </c>
      <c r="C280" s="1">
        <v>41553</v>
      </c>
      <c r="D280">
        <v>110</v>
      </c>
      <c r="E280">
        <v>53</v>
      </c>
      <c r="F280">
        <v>796</v>
      </c>
      <c r="G280">
        <v>217</v>
      </c>
      <c r="H280">
        <v>378</v>
      </c>
      <c r="I280">
        <f t="shared" si="18"/>
        <v>1554</v>
      </c>
      <c r="J280" t="s">
        <v>7</v>
      </c>
      <c r="K280">
        <f t="shared" si="16"/>
        <v>3407.59</v>
      </c>
      <c r="L280" t="str">
        <f t="shared" si="19"/>
        <v>Excellent</v>
      </c>
    </row>
    <row r="281" spans="1:12" x14ac:dyDescent="0.2">
      <c r="A281" t="s">
        <v>8</v>
      </c>
      <c r="B281">
        <f t="shared" si="17"/>
        <v>1</v>
      </c>
      <c r="C281" s="1">
        <v>41554</v>
      </c>
      <c r="D281">
        <v>59</v>
      </c>
      <c r="E281">
        <v>37</v>
      </c>
      <c r="F281">
        <v>551</v>
      </c>
      <c r="G281">
        <v>153</v>
      </c>
      <c r="H281">
        <v>339</v>
      </c>
      <c r="I281">
        <f t="shared" si="18"/>
        <v>1139</v>
      </c>
      <c r="J281" t="s">
        <v>7</v>
      </c>
      <c r="K281">
        <f t="shared" si="16"/>
        <v>2412.5700000000002</v>
      </c>
      <c r="L281" t="str">
        <f t="shared" si="19"/>
        <v>Good</v>
      </c>
    </row>
    <row r="282" spans="1:12" x14ac:dyDescent="0.2">
      <c r="A282" t="s">
        <v>9</v>
      </c>
      <c r="B282">
        <f t="shared" si="17"/>
        <v>2</v>
      </c>
      <c r="C282" s="1">
        <v>41555</v>
      </c>
      <c r="D282">
        <v>58</v>
      </c>
      <c r="E282">
        <v>41</v>
      </c>
      <c r="F282">
        <v>633</v>
      </c>
      <c r="G282">
        <v>192</v>
      </c>
      <c r="H282">
        <v>375</v>
      </c>
      <c r="I282">
        <f t="shared" si="18"/>
        <v>1299</v>
      </c>
      <c r="J282" t="s">
        <v>7</v>
      </c>
      <c r="K282">
        <f t="shared" si="16"/>
        <v>2713.5</v>
      </c>
      <c r="L282" t="str">
        <f t="shared" si="19"/>
        <v>Very Good</v>
      </c>
    </row>
    <row r="283" spans="1:12" x14ac:dyDescent="0.2">
      <c r="A283" t="s">
        <v>10</v>
      </c>
      <c r="B283">
        <f t="shared" si="17"/>
        <v>3</v>
      </c>
      <c r="C283" s="1">
        <v>41556</v>
      </c>
      <c r="D283">
        <v>86</v>
      </c>
      <c r="E283">
        <v>58</v>
      </c>
      <c r="F283">
        <v>507</v>
      </c>
      <c r="G283">
        <v>172</v>
      </c>
      <c r="H283">
        <v>253</v>
      </c>
      <c r="I283">
        <f t="shared" si="18"/>
        <v>1076</v>
      </c>
      <c r="J283" t="s">
        <v>7</v>
      </c>
      <c r="K283">
        <f t="shared" si="16"/>
        <v>2629.68</v>
      </c>
      <c r="L283" t="str">
        <f t="shared" si="19"/>
        <v>Very Good</v>
      </c>
    </row>
    <row r="284" spans="1:12" x14ac:dyDescent="0.2">
      <c r="A284" t="s">
        <v>11</v>
      </c>
      <c r="B284">
        <f t="shared" si="17"/>
        <v>4</v>
      </c>
      <c r="C284" s="1">
        <v>41557</v>
      </c>
      <c r="D284">
        <v>53</v>
      </c>
      <c r="E284">
        <v>51</v>
      </c>
      <c r="F284">
        <v>539</v>
      </c>
      <c r="G284">
        <v>159</v>
      </c>
      <c r="H284">
        <v>470</v>
      </c>
      <c r="I284">
        <f t="shared" si="18"/>
        <v>1272</v>
      </c>
      <c r="J284" t="s">
        <v>7</v>
      </c>
      <c r="K284">
        <f t="shared" si="16"/>
        <v>2773.32</v>
      </c>
      <c r="L284" t="str">
        <f t="shared" si="19"/>
        <v>Very Good</v>
      </c>
    </row>
    <row r="285" spans="1:12" x14ac:dyDescent="0.2">
      <c r="A285" t="s">
        <v>12</v>
      </c>
      <c r="B285">
        <f t="shared" si="17"/>
        <v>5</v>
      </c>
      <c r="C285" s="1">
        <v>41558</v>
      </c>
      <c r="D285">
        <v>76</v>
      </c>
      <c r="E285">
        <v>48</v>
      </c>
      <c r="F285">
        <v>675</v>
      </c>
      <c r="G285">
        <v>207</v>
      </c>
      <c r="H285">
        <v>319</v>
      </c>
      <c r="I285">
        <f t="shared" si="18"/>
        <v>1325</v>
      </c>
      <c r="J285" t="s">
        <v>7</v>
      </c>
      <c r="K285">
        <f t="shared" si="16"/>
        <v>2871.9900000000002</v>
      </c>
      <c r="L285" t="str">
        <f t="shared" si="19"/>
        <v>Very Good</v>
      </c>
    </row>
    <row r="286" spans="1:12" x14ac:dyDescent="0.2">
      <c r="A286" t="s">
        <v>13</v>
      </c>
      <c r="B286">
        <f t="shared" si="17"/>
        <v>6</v>
      </c>
      <c r="C286" s="1">
        <v>41559</v>
      </c>
      <c r="D286">
        <v>102</v>
      </c>
      <c r="E286">
        <v>69</v>
      </c>
      <c r="F286">
        <v>624</v>
      </c>
      <c r="G286">
        <v>397</v>
      </c>
      <c r="H286">
        <v>432</v>
      </c>
      <c r="I286">
        <f t="shared" si="18"/>
        <v>1624</v>
      </c>
      <c r="J286" t="s">
        <v>6</v>
      </c>
      <c r="K286">
        <f t="shared" si="16"/>
        <v>3982.97</v>
      </c>
      <c r="L286" t="str">
        <f t="shared" si="19"/>
        <v>Excellent</v>
      </c>
    </row>
    <row r="287" spans="1:12" x14ac:dyDescent="0.2">
      <c r="A287" t="s">
        <v>14</v>
      </c>
      <c r="B287">
        <f t="shared" si="17"/>
        <v>7</v>
      </c>
      <c r="C287" s="1">
        <v>41560</v>
      </c>
      <c r="D287">
        <v>92</v>
      </c>
      <c r="E287">
        <v>75</v>
      </c>
      <c r="F287">
        <v>726</v>
      </c>
      <c r="G287">
        <v>175</v>
      </c>
      <c r="H287">
        <v>441</v>
      </c>
      <c r="I287">
        <f t="shared" si="18"/>
        <v>1509</v>
      </c>
      <c r="J287" t="s">
        <v>7</v>
      </c>
      <c r="K287">
        <f t="shared" si="16"/>
        <v>3430.08</v>
      </c>
      <c r="L287" t="str">
        <f t="shared" si="19"/>
        <v>Excellent</v>
      </c>
    </row>
    <row r="288" spans="1:12" x14ac:dyDescent="0.2">
      <c r="A288" t="s">
        <v>8</v>
      </c>
      <c r="B288">
        <f t="shared" si="17"/>
        <v>1</v>
      </c>
      <c r="C288" s="1">
        <v>41561</v>
      </c>
      <c r="D288">
        <v>75</v>
      </c>
      <c r="E288">
        <v>39</v>
      </c>
      <c r="F288">
        <v>480</v>
      </c>
      <c r="G288">
        <v>141</v>
      </c>
      <c r="H288">
        <v>378</v>
      </c>
      <c r="I288">
        <f t="shared" si="18"/>
        <v>1113</v>
      </c>
      <c r="J288" t="s">
        <v>7</v>
      </c>
      <c r="K288">
        <f t="shared" si="16"/>
        <v>2507.0100000000002</v>
      </c>
      <c r="L288" t="str">
        <f t="shared" si="19"/>
        <v>Very Good</v>
      </c>
    </row>
    <row r="289" spans="1:12" x14ac:dyDescent="0.2">
      <c r="A289" t="s">
        <v>9</v>
      </c>
      <c r="B289">
        <f t="shared" si="17"/>
        <v>2</v>
      </c>
      <c r="C289" s="1">
        <v>41562</v>
      </c>
      <c r="D289">
        <v>85</v>
      </c>
      <c r="E289">
        <v>60</v>
      </c>
      <c r="F289">
        <v>601</v>
      </c>
      <c r="G289">
        <v>166</v>
      </c>
      <c r="H289">
        <v>394</v>
      </c>
      <c r="I289">
        <f t="shared" si="18"/>
        <v>1306</v>
      </c>
      <c r="J289" t="s">
        <v>7</v>
      </c>
      <c r="K289">
        <f t="shared" si="16"/>
        <v>2997.89</v>
      </c>
      <c r="L289" t="str">
        <f t="shared" si="19"/>
        <v>Very Good</v>
      </c>
    </row>
    <row r="290" spans="1:12" x14ac:dyDescent="0.2">
      <c r="A290" t="s">
        <v>10</v>
      </c>
      <c r="B290">
        <f t="shared" si="17"/>
        <v>3</v>
      </c>
      <c r="C290" s="1">
        <v>41563</v>
      </c>
      <c r="D290">
        <v>60</v>
      </c>
      <c r="E290">
        <v>51</v>
      </c>
      <c r="F290">
        <v>497</v>
      </c>
      <c r="G290">
        <v>191</v>
      </c>
      <c r="H290">
        <v>389</v>
      </c>
      <c r="I290">
        <f t="shared" si="18"/>
        <v>1188</v>
      </c>
      <c r="J290" t="s">
        <v>7</v>
      </c>
      <c r="K290">
        <f t="shared" si="16"/>
        <v>2711.73</v>
      </c>
      <c r="L290" t="str">
        <f t="shared" si="19"/>
        <v>Very Good</v>
      </c>
    </row>
    <row r="291" spans="1:12" x14ac:dyDescent="0.2">
      <c r="A291" t="s">
        <v>11</v>
      </c>
      <c r="B291">
        <f t="shared" si="17"/>
        <v>4</v>
      </c>
      <c r="C291" s="1">
        <v>41564</v>
      </c>
      <c r="D291">
        <v>99</v>
      </c>
      <c r="E291">
        <v>41</v>
      </c>
      <c r="F291">
        <v>453</v>
      </c>
      <c r="G291">
        <v>191</v>
      </c>
      <c r="H291">
        <v>349</v>
      </c>
      <c r="I291">
        <f t="shared" si="18"/>
        <v>1133</v>
      </c>
      <c r="J291" t="s">
        <v>7</v>
      </c>
      <c r="K291">
        <f t="shared" si="16"/>
        <v>2747.0699999999997</v>
      </c>
      <c r="L291" t="str">
        <f t="shared" si="19"/>
        <v>Very Good</v>
      </c>
    </row>
    <row r="292" spans="1:12" x14ac:dyDescent="0.2">
      <c r="A292" t="s">
        <v>12</v>
      </c>
      <c r="B292">
        <f t="shared" si="17"/>
        <v>5</v>
      </c>
      <c r="C292" s="1">
        <v>41565</v>
      </c>
      <c r="D292">
        <v>101</v>
      </c>
      <c r="E292">
        <v>57</v>
      </c>
      <c r="F292">
        <v>452</v>
      </c>
      <c r="G292">
        <v>176</v>
      </c>
      <c r="H292">
        <v>325</v>
      </c>
      <c r="I292">
        <f t="shared" si="18"/>
        <v>1111</v>
      </c>
      <c r="J292" t="s">
        <v>7</v>
      </c>
      <c r="K292">
        <f t="shared" si="16"/>
        <v>2818.4700000000003</v>
      </c>
      <c r="L292" t="str">
        <f t="shared" si="19"/>
        <v>Very Good</v>
      </c>
    </row>
    <row r="293" spans="1:12" x14ac:dyDescent="0.2">
      <c r="A293" t="s">
        <v>13</v>
      </c>
      <c r="B293">
        <f t="shared" si="17"/>
        <v>6</v>
      </c>
      <c r="C293" s="1">
        <v>41566</v>
      </c>
      <c r="D293">
        <v>117</v>
      </c>
      <c r="E293">
        <v>98</v>
      </c>
      <c r="F293">
        <v>688</v>
      </c>
      <c r="G293">
        <v>238</v>
      </c>
      <c r="H293">
        <v>373</v>
      </c>
      <c r="I293">
        <f t="shared" si="18"/>
        <v>1514</v>
      </c>
      <c r="J293" t="s">
        <v>6</v>
      </c>
      <c r="K293">
        <f t="shared" si="16"/>
        <v>3826.5099999999998</v>
      </c>
      <c r="L293" t="str">
        <f t="shared" si="19"/>
        <v>Excellent</v>
      </c>
    </row>
    <row r="294" spans="1:12" x14ac:dyDescent="0.2">
      <c r="A294" t="s">
        <v>14</v>
      </c>
      <c r="B294">
        <f t="shared" si="17"/>
        <v>7</v>
      </c>
      <c r="C294" s="1">
        <v>41567</v>
      </c>
      <c r="D294">
        <v>100</v>
      </c>
      <c r="E294">
        <v>81</v>
      </c>
      <c r="F294">
        <v>630</v>
      </c>
      <c r="G294">
        <v>325</v>
      </c>
      <c r="H294">
        <v>448</v>
      </c>
      <c r="I294">
        <f t="shared" si="18"/>
        <v>1584</v>
      </c>
      <c r="J294" t="s">
        <v>6</v>
      </c>
      <c r="K294">
        <f t="shared" si="16"/>
        <v>3906.4700000000003</v>
      </c>
      <c r="L294" t="str">
        <f t="shared" si="19"/>
        <v>Excellent</v>
      </c>
    </row>
    <row r="295" spans="1:12" x14ac:dyDescent="0.2">
      <c r="A295" t="s">
        <v>8</v>
      </c>
      <c r="B295">
        <f t="shared" si="17"/>
        <v>1</v>
      </c>
      <c r="C295" s="1">
        <v>41568</v>
      </c>
      <c r="D295">
        <v>51</v>
      </c>
      <c r="E295">
        <v>50</v>
      </c>
      <c r="F295">
        <v>648</v>
      </c>
      <c r="G295">
        <v>216</v>
      </c>
      <c r="H295">
        <v>324</v>
      </c>
      <c r="I295">
        <f t="shared" si="18"/>
        <v>1289</v>
      </c>
      <c r="J295" t="s">
        <v>7</v>
      </c>
      <c r="K295">
        <f t="shared" si="16"/>
        <v>2738.62</v>
      </c>
      <c r="L295" t="str">
        <f t="shared" si="19"/>
        <v>Very Good</v>
      </c>
    </row>
    <row r="296" spans="1:12" x14ac:dyDescent="0.2">
      <c r="A296" t="s">
        <v>9</v>
      </c>
      <c r="B296">
        <f t="shared" si="17"/>
        <v>2</v>
      </c>
      <c r="C296" s="1">
        <v>41569</v>
      </c>
      <c r="D296">
        <v>84</v>
      </c>
      <c r="E296">
        <v>39</v>
      </c>
      <c r="F296">
        <v>596</v>
      </c>
      <c r="G296">
        <v>213</v>
      </c>
      <c r="H296">
        <v>412</v>
      </c>
      <c r="I296">
        <f t="shared" si="18"/>
        <v>1344</v>
      </c>
      <c r="J296" t="s">
        <v>6</v>
      </c>
      <c r="K296">
        <f t="shared" si="16"/>
        <v>2963.29</v>
      </c>
      <c r="L296" t="str">
        <f t="shared" si="19"/>
        <v>Very Good</v>
      </c>
    </row>
    <row r="297" spans="1:12" x14ac:dyDescent="0.2">
      <c r="A297" t="s">
        <v>10</v>
      </c>
      <c r="B297">
        <f t="shared" si="17"/>
        <v>3</v>
      </c>
      <c r="C297" s="1">
        <v>41570</v>
      </c>
      <c r="D297">
        <v>73</v>
      </c>
      <c r="E297">
        <v>46</v>
      </c>
      <c r="F297">
        <v>304</v>
      </c>
      <c r="G297">
        <v>264</v>
      </c>
      <c r="H297">
        <v>348</v>
      </c>
      <c r="I297">
        <f t="shared" si="18"/>
        <v>1035</v>
      </c>
      <c r="J297" t="s">
        <v>7</v>
      </c>
      <c r="K297">
        <f t="shared" si="16"/>
        <v>2694.34</v>
      </c>
      <c r="L297" t="str">
        <f t="shared" si="19"/>
        <v>Very Good</v>
      </c>
    </row>
    <row r="298" spans="1:12" x14ac:dyDescent="0.2">
      <c r="A298" t="s">
        <v>11</v>
      </c>
      <c r="B298">
        <f t="shared" si="17"/>
        <v>4</v>
      </c>
      <c r="C298" s="1">
        <v>41571</v>
      </c>
      <c r="D298">
        <v>70</v>
      </c>
      <c r="E298">
        <v>49</v>
      </c>
      <c r="F298">
        <v>514</v>
      </c>
      <c r="G298">
        <v>50</v>
      </c>
      <c r="H298">
        <v>228</v>
      </c>
      <c r="I298">
        <f t="shared" si="18"/>
        <v>911</v>
      </c>
      <c r="J298" t="s">
        <v>7</v>
      </c>
      <c r="K298">
        <f t="shared" si="16"/>
        <v>2032.5800000000002</v>
      </c>
      <c r="L298" t="str">
        <f t="shared" si="19"/>
        <v>Good</v>
      </c>
    </row>
    <row r="299" spans="1:12" x14ac:dyDescent="0.2">
      <c r="A299" t="s">
        <v>12</v>
      </c>
      <c r="B299">
        <f t="shared" si="17"/>
        <v>5</v>
      </c>
      <c r="C299" s="1">
        <v>41572</v>
      </c>
      <c r="D299">
        <v>99</v>
      </c>
      <c r="E299">
        <v>57</v>
      </c>
      <c r="F299">
        <v>413</v>
      </c>
      <c r="G299">
        <v>184</v>
      </c>
      <c r="H299">
        <v>432</v>
      </c>
      <c r="I299">
        <f t="shared" si="18"/>
        <v>1185</v>
      </c>
      <c r="J299" t="s">
        <v>7</v>
      </c>
      <c r="K299">
        <f t="shared" si="16"/>
        <v>3003.7099999999996</v>
      </c>
      <c r="L299" t="str">
        <f t="shared" si="19"/>
        <v>Excellent</v>
      </c>
    </row>
    <row r="300" spans="1:12" x14ac:dyDescent="0.2">
      <c r="A300" t="s">
        <v>13</v>
      </c>
      <c r="B300">
        <f t="shared" si="17"/>
        <v>6</v>
      </c>
      <c r="C300" s="1">
        <v>41573</v>
      </c>
      <c r="D300">
        <v>102</v>
      </c>
      <c r="E300">
        <v>71</v>
      </c>
      <c r="F300">
        <v>564</v>
      </c>
      <c r="G300">
        <v>213</v>
      </c>
      <c r="H300">
        <v>399</v>
      </c>
      <c r="I300">
        <f t="shared" si="18"/>
        <v>1349</v>
      </c>
      <c r="J300" t="s">
        <v>7</v>
      </c>
      <c r="K300">
        <f t="shared" si="16"/>
        <v>3326.74</v>
      </c>
      <c r="L300" t="str">
        <f t="shared" si="19"/>
        <v>Excellent</v>
      </c>
    </row>
    <row r="301" spans="1:12" x14ac:dyDescent="0.2">
      <c r="A301" t="s">
        <v>14</v>
      </c>
      <c r="B301">
        <f t="shared" si="17"/>
        <v>7</v>
      </c>
      <c r="C301" s="1">
        <v>41574</v>
      </c>
      <c r="D301">
        <v>63</v>
      </c>
      <c r="E301">
        <v>42</v>
      </c>
      <c r="F301">
        <v>701</v>
      </c>
      <c r="G301">
        <v>261</v>
      </c>
      <c r="H301">
        <v>462</v>
      </c>
      <c r="I301">
        <f t="shared" si="18"/>
        <v>1529</v>
      </c>
      <c r="J301" t="s">
        <v>7</v>
      </c>
      <c r="K301">
        <f t="shared" si="16"/>
        <v>3202.26</v>
      </c>
      <c r="L301" t="str">
        <f t="shared" si="19"/>
        <v>Excellent</v>
      </c>
    </row>
    <row r="302" spans="1:12" x14ac:dyDescent="0.2">
      <c r="A302" t="s">
        <v>8</v>
      </c>
      <c r="B302">
        <f t="shared" si="17"/>
        <v>1</v>
      </c>
      <c r="C302" s="1">
        <v>41575</v>
      </c>
      <c r="D302">
        <v>59</v>
      </c>
      <c r="E302">
        <v>42</v>
      </c>
      <c r="F302">
        <v>497</v>
      </c>
      <c r="G302">
        <v>153</v>
      </c>
      <c r="H302">
        <v>204</v>
      </c>
      <c r="I302">
        <f t="shared" si="18"/>
        <v>955</v>
      </c>
      <c r="J302" t="s">
        <v>7</v>
      </c>
      <c r="K302">
        <f t="shared" si="16"/>
        <v>2137.96</v>
      </c>
      <c r="L302" t="str">
        <f t="shared" si="19"/>
        <v>Good</v>
      </c>
    </row>
    <row r="303" spans="1:12" x14ac:dyDescent="0.2">
      <c r="A303" t="s">
        <v>9</v>
      </c>
      <c r="B303">
        <f t="shared" si="17"/>
        <v>2</v>
      </c>
      <c r="C303" s="1">
        <v>41576</v>
      </c>
      <c r="D303">
        <v>66</v>
      </c>
      <c r="E303">
        <v>24</v>
      </c>
      <c r="F303">
        <v>456</v>
      </c>
      <c r="G303">
        <v>232</v>
      </c>
      <c r="H303">
        <v>273</v>
      </c>
      <c r="I303">
        <f t="shared" si="18"/>
        <v>1051</v>
      </c>
      <c r="J303" t="s">
        <v>7</v>
      </c>
      <c r="K303">
        <f t="shared" si="16"/>
        <v>2345.3900000000003</v>
      </c>
      <c r="L303" t="str">
        <f t="shared" si="19"/>
        <v>Good</v>
      </c>
    </row>
    <row r="304" spans="1:12" x14ac:dyDescent="0.2">
      <c r="A304" t="s">
        <v>10</v>
      </c>
      <c r="B304">
        <f t="shared" si="17"/>
        <v>3</v>
      </c>
      <c r="C304" s="1">
        <v>41577</v>
      </c>
      <c r="D304">
        <v>74</v>
      </c>
      <c r="E304">
        <v>42</v>
      </c>
      <c r="F304">
        <v>444</v>
      </c>
      <c r="G304">
        <v>115</v>
      </c>
      <c r="H304">
        <v>308</v>
      </c>
      <c r="I304">
        <f t="shared" si="18"/>
        <v>983</v>
      </c>
      <c r="J304" t="s">
        <v>7</v>
      </c>
      <c r="K304">
        <f t="shared" si="16"/>
        <v>2276.33</v>
      </c>
      <c r="L304" t="str">
        <f t="shared" si="19"/>
        <v>Good</v>
      </c>
    </row>
    <row r="305" spans="1:12" x14ac:dyDescent="0.2">
      <c r="A305" t="s">
        <v>11</v>
      </c>
      <c r="B305">
        <f t="shared" si="17"/>
        <v>4</v>
      </c>
      <c r="C305" s="1">
        <v>41578</v>
      </c>
      <c r="D305">
        <v>66</v>
      </c>
      <c r="E305">
        <v>43</v>
      </c>
      <c r="F305">
        <v>443</v>
      </c>
      <c r="G305">
        <v>221</v>
      </c>
      <c r="H305">
        <v>305</v>
      </c>
      <c r="I305">
        <f t="shared" si="18"/>
        <v>1078</v>
      </c>
      <c r="J305" t="s">
        <v>7</v>
      </c>
      <c r="K305">
        <f t="shared" si="16"/>
        <v>2543.8100000000004</v>
      </c>
      <c r="L305" t="str">
        <f t="shared" si="19"/>
        <v>Very Good</v>
      </c>
    </row>
    <row r="306" spans="1:12" x14ac:dyDescent="0.2">
      <c r="A306" t="s">
        <v>12</v>
      </c>
      <c r="B306">
        <f t="shared" si="17"/>
        <v>5</v>
      </c>
      <c r="C306" s="1">
        <v>41579</v>
      </c>
      <c r="D306">
        <v>48</v>
      </c>
      <c r="E306">
        <v>79</v>
      </c>
      <c r="F306">
        <v>512</v>
      </c>
      <c r="G306">
        <v>167</v>
      </c>
      <c r="H306">
        <v>446</v>
      </c>
      <c r="I306">
        <f t="shared" si="18"/>
        <v>1252</v>
      </c>
      <c r="J306" t="s">
        <v>7</v>
      </c>
      <c r="K306">
        <f t="shared" si="16"/>
        <v>2956.25</v>
      </c>
      <c r="L306" t="str">
        <f t="shared" si="19"/>
        <v>Very Good</v>
      </c>
    </row>
    <row r="307" spans="1:12" x14ac:dyDescent="0.2">
      <c r="A307" t="s">
        <v>13</v>
      </c>
      <c r="B307">
        <f t="shared" si="17"/>
        <v>6</v>
      </c>
      <c r="C307" s="1">
        <v>41580</v>
      </c>
      <c r="D307">
        <v>73</v>
      </c>
      <c r="E307">
        <v>55</v>
      </c>
      <c r="F307">
        <v>884</v>
      </c>
      <c r="G307">
        <v>243</v>
      </c>
      <c r="H307">
        <v>343</v>
      </c>
      <c r="I307">
        <f t="shared" si="18"/>
        <v>1598</v>
      </c>
      <c r="J307" t="s">
        <v>7</v>
      </c>
      <c r="K307">
        <f t="shared" si="16"/>
        <v>3281.3</v>
      </c>
      <c r="L307" t="str">
        <f t="shared" si="19"/>
        <v>Excellent</v>
      </c>
    </row>
    <row r="308" spans="1:12" x14ac:dyDescent="0.2">
      <c r="A308" t="s">
        <v>14</v>
      </c>
      <c r="B308">
        <f t="shared" si="17"/>
        <v>7</v>
      </c>
      <c r="C308" s="1">
        <v>41581</v>
      </c>
      <c r="D308">
        <v>106</v>
      </c>
      <c r="E308">
        <v>62</v>
      </c>
      <c r="F308">
        <v>348</v>
      </c>
      <c r="G308">
        <v>199</v>
      </c>
      <c r="H308">
        <v>380</v>
      </c>
      <c r="I308">
        <f t="shared" si="18"/>
        <v>1095</v>
      </c>
      <c r="J308" t="s">
        <v>7</v>
      </c>
      <c r="K308">
        <f t="shared" si="16"/>
        <v>2973.7299999999996</v>
      </c>
      <c r="L308" t="str">
        <f t="shared" si="19"/>
        <v>Very Good</v>
      </c>
    </row>
    <row r="309" spans="1:12" x14ac:dyDescent="0.2">
      <c r="A309" t="s">
        <v>8</v>
      </c>
      <c r="B309">
        <f t="shared" si="17"/>
        <v>1</v>
      </c>
      <c r="C309" s="1">
        <v>41582</v>
      </c>
      <c r="D309">
        <v>80</v>
      </c>
      <c r="E309">
        <v>57</v>
      </c>
      <c r="F309">
        <v>485</v>
      </c>
      <c r="G309">
        <v>111</v>
      </c>
      <c r="H309">
        <v>443</v>
      </c>
      <c r="I309">
        <f t="shared" si="18"/>
        <v>1176</v>
      </c>
      <c r="J309" t="s">
        <v>7</v>
      </c>
      <c r="K309">
        <f t="shared" si="16"/>
        <v>2755.11</v>
      </c>
      <c r="L309" t="str">
        <f t="shared" si="19"/>
        <v>Very Good</v>
      </c>
    </row>
    <row r="310" spans="1:12" x14ac:dyDescent="0.2">
      <c r="A310" t="s">
        <v>9</v>
      </c>
      <c r="B310">
        <f t="shared" si="17"/>
        <v>2</v>
      </c>
      <c r="C310" s="1">
        <v>41583</v>
      </c>
      <c r="D310">
        <v>84</v>
      </c>
      <c r="E310">
        <v>38</v>
      </c>
      <c r="F310">
        <v>665</v>
      </c>
      <c r="G310">
        <v>182</v>
      </c>
      <c r="H310">
        <v>363</v>
      </c>
      <c r="I310">
        <f t="shared" si="18"/>
        <v>1332</v>
      </c>
      <c r="J310" t="s">
        <v>7</v>
      </c>
      <c r="K310">
        <f t="shared" si="16"/>
        <v>2831.8999999999996</v>
      </c>
      <c r="L310" t="str">
        <f t="shared" si="19"/>
        <v>Very Good</v>
      </c>
    </row>
    <row r="311" spans="1:12" x14ac:dyDescent="0.2">
      <c r="A311" t="s">
        <v>10</v>
      </c>
      <c r="B311">
        <f t="shared" si="17"/>
        <v>3</v>
      </c>
      <c r="C311" s="1">
        <v>41584</v>
      </c>
      <c r="D311">
        <v>67</v>
      </c>
      <c r="E311">
        <v>46</v>
      </c>
      <c r="F311">
        <v>730</v>
      </c>
      <c r="G311">
        <v>169</v>
      </c>
      <c r="H311">
        <v>328</v>
      </c>
      <c r="I311">
        <f t="shared" si="18"/>
        <v>1340</v>
      </c>
      <c r="J311" t="s">
        <v>7</v>
      </c>
      <c r="K311">
        <f t="shared" si="16"/>
        <v>2753.2300000000005</v>
      </c>
      <c r="L311" t="str">
        <f t="shared" si="19"/>
        <v>Very Good</v>
      </c>
    </row>
    <row r="312" spans="1:12" x14ac:dyDescent="0.2">
      <c r="A312" t="s">
        <v>11</v>
      </c>
      <c r="B312">
        <f t="shared" si="17"/>
        <v>4</v>
      </c>
      <c r="C312" s="1">
        <v>41585</v>
      </c>
      <c r="D312">
        <v>100</v>
      </c>
      <c r="E312">
        <v>41</v>
      </c>
      <c r="F312">
        <v>636</v>
      </c>
      <c r="G312">
        <v>151</v>
      </c>
      <c r="H312">
        <v>478</v>
      </c>
      <c r="I312">
        <f t="shared" si="18"/>
        <v>1406</v>
      </c>
      <c r="J312" t="s">
        <v>6</v>
      </c>
      <c r="K312">
        <f t="shared" si="16"/>
        <v>3071.8500000000004</v>
      </c>
      <c r="L312" t="str">
        <f t="shared" si="19"/>
        <v>Excellent</v>
      </c>
    </row>
    <row r="313" spans="1:12" x14ac:dyDescent="0.2">
      <c r="A313" t="s">
        <v>12</v>
      </c>
      <c r="B313">
        <f t="shared" si="17"/>
        <v>5</v>
      </c>
      <c r="C313" s="1">
        <v>41586</v>
      </c>
      <c r="D313">
        <v>113</v>
      </c>
      <c r="E313">
        <v>80</v>
      </c>
      <c r="F313">
        <v>543</v>
      </c>
      <c r="G313">
        <v>230</v>
      </c>
      <c r="H313">
        <v>410</v>
      </c>
      <c r="I313">
        <f t="shared" si="18"/>
        <v>1376</v>
      </c>
      <c r="J313" t="s">
        <v>7</v>
      </c>
      <c r="K313">
        <f t="shared" si="16"/>
        <v>3535.6700000000005</v>
      </c>
      <c r="L313" t="str">
        <f t="shared" si="19"/>
        <v>Excellent</v>
      </c>
    </row>
    <row r="314" spans="1:12" x14ac:dyDescent="0.2">
      <c r="A314" t="s">
        <v>13</v>
      </c>
      <c r="B314">
        <f t="shared" si="17"/>
        <v>6</v>
      </c>
      <c r="C314" s="1">
        <v>41587</v>
      </c>
      <c r="D314">
        <v>114</v>
      </c>
      <c r="E314">
        <v>67</v>
      </c>
      <c r="F314">
        <v>674</v>
      </c>
      <c r="G314">
        <v>206</v>
      </c>
      <c r="H314">
        <v>545</v>
      </c>
      <c r="I314">
        <f t="shared" si="18"/>
        <v>1606</v>
      </c>
      <c r="J314" t="s">
        <v>7</v>
      </c>
      <c r="K314">
        <f t="shared" si="16"/>
        <v>3745.25</v>
      </c>
      <c r="L314" t="str">
        <f t="shared" si="19"/>
        <v>Excellent</v>
      </c>
    </row>
    <row r="315" spans="1:12" x14ac:dyDescent="0.2">
      <c r="A315" t="s">
        <v>14</v>
      </c>
      <c r="B315">
        <f t="shared" si="17"/>
        <v>7</v>
      </c>
      <c r="C315" s="1">
        <v>41588</v>
      </c>
      <c r="D315">
        <v>96</v>
      </c>
      <c r="E315">
        <v>40</v>
      </c>
      <c r="F315">
        <v>568</v>
      </c>
      <c r="G315">
        <v>203</v>
      </c>
      <c r="H315">
        <v>382</v>
      </c>
      <c r="I315">
        <f t="shared" si="18"/>
        <v>1289</v>
      </c>
      <c r="J315" t="s">
        <v>7</v>
      </c>
      <c r="K315">
        <f t="shared" si="16"/>
        <v>2933.47</v>
      </c>
      <c r="L315" t="str">
        <f t="shared" si="19"/>
        <v>Very Good</v>
      </c>
    </row>
    <row r="316" spans="1:12" x14ac:dyDescent="0.2">
      <c r="A316" t="s">
        <v>8</v>
      </c>
      <c r="B316">
        <f t="shared" si="17"/>
        <v>1</v>
      </c>
      <c r="C316" s="1">
        <v>41589</v>
      </c>
      <c r="D316">
        <v>93</v>
      </c>
      <c r="E316">
        <v>51</v>
      </c>
      <c r="F316">
        <v>446</v>
      </c>
      <c r="G316">
        <v>180</v>
      </c>
      <c r="H316">
        <v>364</v>
      </c>
      <c r="I316">
        <f t="shared" si="18"/>
        <v>1134</v>
      </c>
      <c r="J316" t="s">
        <v>7</v>
      </c>
      <c r="K316">
        <f t="shared" si="16"/>
        <v>2793.1</v>
      </c>
      <c r="L316" t="str">
        <f t="shared" si="19"/>
        <v>Very Good</v>
      </c>
    </row>
    <row r="317" spans="1:12" x14ac:dyDescent="0.2">
      <c r="A317" t="s">
        <v>9</v>
      </c>
      <c r="B317">
        <f t="shared" si="17"/>
        <v>2</v>
      </c>
      <c r="C317" s="1">
        <v>41590</v>
      </c>
      <c r="D317">
        <v>101</v>
      </c>
      <c r="E317">
        <v>34</v>
      </c>
      <c r="F317">
        <v>703</v>
      </c>
      <c r="G317">
        <v>154</v>
      </c>
      <c r="H317">
        <v>346</v>
      </c>
      <c r="I317">
        <f t="shared" si="18"/>
        <v>1338</v>
      </c>
      <c r="J317" t="s">
        <v>7</v>
      </c>
      <c r="K317">
        <f t="shared" si="16"/>
        <v>2824.4700000000003</v>
      </c>
      <c r="L317" t="str">
        <f t="shared" si="19"/>
        <v>Very Good</v>
      </c>
    </row>
    <row r="318" spans="1:12" x14ac:dyDescent="0.2">
      <c r="A318" t="s">
        <v>10</v>
      </c>
      <c r="B318">
        <f t="shared" si="17"/>
        <v>3</v>
      </c>
      <c r="C318" s="1">
        <v>41591</v>
      </c>
      <c r="D318">
        <v>79</v>
      </c>
      <c r="E318">
        <v>52</v>
      </c>
      <c r="F318">
        <v>512</v>
      </c>
      <c r="G318">
        <v>123</v>
      </c>
      <c r="H318">
        <v>394</v>
      </c>
      <c r="I318">
        <f t="shared" si="18"/>
        <v>1160</v>
      </c>
      <c r="J318" t="s">
        <v>7</v>
      </c>
      <c r="K318">
        <f t="shared" si="16"/>
        <v>2666.21</v>
      </c>
      <c r="L318" t="str">
        <f t="shared" si="19"/>
        <v>Very Good</v>
      </c>
    </row>
    <row r="319" spans="1:12" x14ac:dyDescent="0.2">
      <c r="A319" t="s">
        <v>11</v>
      </c>
      <c r="B319">
        <f t="shared" si="17"/>
        <v>4</v>
      </c>
      <c r="C319" s="1">
        <v>41592</v>
      </c>
      <c r="D319">
        <v>72</v>
      </c>
      <c r="E319">
        <v>53</v>
      </c>
      <c r="F319">
        <v>497</v>
      </c>
      <c r="G319">
        <v>167</v>
      </c>
      <c r="H319">
        <v>302</v>
      </c>
      <c r="I319">
        <f t="shared" si="18"/>
        <v>1091</v>
      </c>
      <c r="J319" t="s">
        <v>7</v>
      </c>
      <c r="K319">
        <f t="shared" si="16"/>
        <v>2563.84</v>
      </c>
      <c r="L319" t="str">
        <f t="shared" si="19"/>
        <v>Very Good</v>
      </c>
    </row>
    <row r="320" spans="1:12" x14ac:dyDescent="0.2">
      <c r="A320" t="s">
        <v>12</v>
      </c>
      <c r="B320">
        <f t="shared" si="17"/>
        <v>5</v>
      </c>
      <c r="C320" s="1">
        <v>41593</v>
      </c>
      <c r="D320">
        <v>96</v>
      </c>
      <c r="E320">
        <v>51</v>
      </c>
      <c r="F320">
        <v>803</v>
      </c>
      <c r="G320">
        <v>160</v>
      </c>
      <c r="H320">
        <v>365</v>
      </c>
      <c r="I320">
        <f t="shared" si="18"/>
        <v>1475</v>
      </c>
      <c r="J320" t="s">
        <v>7</v>
      </c>
      <c r="K320">
        <f t="shared" si="16"/>
        <v>3108.22</v>
      </c>
      <c r="L320" t="str">
        <f t="shared" si="19"/>
        <v>Excellent</v>
      </c>
    </row>
    <row r="321" spans="1:12" x14ac:dyDescent="0.2">
      <c r="A321" t="s">
        <v>13</v>
      </c>
      <c r="B321">
        <f t="shared" si="17"/>
        <v>6</v>
      </c>
      <c r="C321" s="1">
        <v>41594</v>
      </c>
      <c r="D321">
        <v>112</v>
      </c>
      <c r="E321">
        <v>63</v>
      </c>
      <c r="F321">
        <v>855</v>
      </c>
      <c r="G321">
        <v>166</v>
      </c>
      <c r="H321">
        <v>554</v>
      </c>
      <c r="I321">
        <f t="shared" si="18"/>
        <v>1750</v>
      </c>
      <c r="J321" t="s">
        <v>7</v>
      </c>
      <c r="K321">
        <f t="shared" si="16"/>
        <v>3771.75</v>
      </c>
      <c r="L321" t="str">
        <f t="shared" si="19"/>
        <v>Excellent</v>
      </c>
    </row>
    <row r="322" spans="1:12" x14ac:dyDescent="0.2">
      <c r="A322" t="s">
        <v>14</v>
      </c>
      <c r="B322">
        <f t="shared" si="17"/>
        <v>7</v>
      </c>
      <c r="C322" s="1">
        <v>41595</v>
      </c>
      <c r="D322">
        <v>121</v>
      </c>
      <c r="E322">
        <v>58</v>
      </c>
      <c r="F322">
        <v>694</v>
      </c>
      <c r="G322">
        <v>175</v>
      </c>
      <c r="H322">
        <v>405</v>
      </c>
      <c r="I322">
        <f t="shared" si="18"/>
        <v>1453</v>
      </c>
      <c r="J322" t="s">
        <v>7</v>
      </c>
      <c r="K322">
        <f t="shared" ref="K322:K385" si="20">SUM(D322*6.5, E322*9.5,F322*0.99,G322*2.99,H322*1.99)</f>
        <v>3353.76</v>
      </c>
      <c r="L322" t="str">
        <f t="shared" si="19"/>
        <v>Excellent</v>
      </c>
    </row>
    <row r="323" spans="1:12" x14ac:dyDescent="0.2">
      <c r="A323" t="s">
        <v>8</v>
      </c>
      <c r="B323">
        <f t="shared" ref="B323:B386" si="21">VLOOKUP(A323, $M$42:$N$48,2)</f>
        <v>1</v>
      </c>
      <c r="C323" s="1">
        <v>41596</v>
      </c>
      <c r="D323">
        <v>73</v>
      </c>
      <c r="E323">
        <v>44</v>
      </c>
      <c r="F323">
        <v>526</v>
      </c>
      <c r="G323">
        <v>197</v>
      </c>
      <c r="H323">
        <v>423</v>
      </c>
      <c r="I323">
        <f t="shared" ref="I323:I386" si="22">SUM(D323,E323,F323,G323,H323)</f>
        <v>1263</v>
      </c>
      <c r="J323" t="s">
        <v>7</v>
      </c>
      <c r="K323">
        <f t="shared" si="20"/>
        <v>2844.04</v>
      </c>
      <c r="L323" t="str">
        <f t="shared" ref="L323:L386" si="23">VLOOKUP(K323, $N$19:$O$22, 2)</f>
        <v>Very Good</v>
      </c>
    </row>
    <row r="324" spans="1:12" x14ac:dyDescent="0.2">
      <c r="A324" t="s">
        <v>9</v>
      </c>
      <c r="B324">
        <f t="shared" si="21"/>
        <v>2</v>
      </c>
      <c r="C324" s="1">
        <v>41597</v>
      </c>
      <c r="D324">
        <v>77</v>
      </c>
      <c r="E324">
        <v>49</v>
      </c>
      <c r="F324">
        <v>513</v>
      </c>
      <c r="G324">
        <v>72</v>
      </c>
      <c r="H324">
        <v>355</v>
      </c>
      <c r="I324">
        <f t="shared" si="22"/>
        <v>1066</v>
      </c>
      <c r="J324" t="s">
        <v>7</v>
      </c>
      <c r="K324">
        <f t="shared" si="20"/>
        <v>2395.6</v>
      </c>
      <c r="L324" t="str">
        <f t="shared" si="23"/>
        <v>Good</v>
      </c>
    </row>
    <row r="325" spans="1:12" x14ac:dyDescent="0.2">
      <c r="A325" t="s">
        <v>10</v>
      </c>
      <c r="B325">
        <f t="shared" si="21"/>
        <v>3</v>
      </c>
      <c r="C325" s="1">
        <v>41598</v>
      </c>
      <c r="D325">
        <v>77</v>
      </c>
      <c r="E325">
        <v>41</v>
      </c>
      <c r="F325">
        <v>388</v>
      </c>
      <c r="G325">
        <v>99</v>
      </c>
      <c r="H325">
        <v>289</v>
      </c>
      <c r="I325">
        <f t="shared" si="22"/>
        <v>894</v>
      </c>
      <c r="J325" t="s">
        <v>7</v>
      </c>
      <c r="K325">
        <f t="shared" si="20"/>
        <v>2145.2399999999998</v>
      </c>
      <c r="L325" t="str">
        <f t="shared" si="23"/>
        <v>Good</v>
      </c>
    </row>
    <row r="326" spans="1:12" x14ac:dyDescent="0.2">
      <c r="A326" t="s">
        <v>11</v>
      </c>
      <c r="B326">
        <f t="shared" si="21"/>
        <v>4</v>
      </c>
      <c r="C326" s="1">
        <v>41599</v>
      </c>
      <c r="D326">
        <v>79</v>
      </c>
      <c r="E326">
        <v>52</v>
      </c>
      <c r="F326">
        <v>443</v>
      </c>
      <c r="G326">
        <v>149</v>
      </c>
      <c r="H326">
        <v>221</v>
      </c>
      <c r="I326">
        <f t="shared" si="22"/>
        <v>944</v>
      </c>
      <c r="J326" t="s">
        <v>7</v>
      </c>
      <c r="K326">
        <f t="shared" si="20"/>
        <v>2331.37</v>
      </c>
      <c r="L326" t="str">
        <f t="shared" si="23"/>
        <v>Good</v>
      </c>
    </row>
    <row r="327" spans="1:12" x14ac:dyDescent="0.2">
      <c r="A327" t="s">
        <v>12</v>
      </c>
      <c r="B327">
        <f t="shared" si="21"/>
        <v>5</v>
      </c>
      <c r="C327" s="1">
        <v>41600</v>
      </c>
      <c r="D327">
        <v>87</v>
      </c>
      <c r="E327">
        <v>44</v>
      </c>
      <c r="F327">
        <v>692</v>
      </c>
      <c r="G327">
        <v>169</v>
      </c>
      <c r="H327">
        <v>439</v>
      </c>
      <c r="I327">
        <f t="shared" si="22"/>
        <v>1431</v>
      </c>
      <c r="J327" t="s">
        <v>7</v>
      </c>
      <c r="K327">
        <f t="shared" si="20"/>
        <v>3047.5</v>
      </c>
      <c r="L327" t="str">
        <f t="shared" si="23"/>
        <v>Excellent</v>
      </c>
    </row>
    <row r="328" spans="1:12" x14ac:dyDescent="0.2">
      <c r="A328" t="s">
        <v>13</v>
      </c>
      <c r="B328">
        <f t="shared" si="21"/>
        <v>6</v>
      </c>
      <c r="C328" s="1">
        <v>41601</v>
      </c>
      <c r="D328">
        <v>141</v>
      </c>
      <c r="E328">
        <v>88</v>
      </c>
      <c r="F328">
        <v>645</v>
      </c>
      <c r="G328">
        <v>340</v>
      </c>
      <c r="H328">
        <v>771</v>
      </c>
      <c r="I328">
        <f t="shared" si="22"/>
        <v>1985</v>
      </c>
      <c r="J328" t="s">
        <v>6</v>
      </c>
      <c r="K328">
        <f t="shared" si="20"/>
        <v>4941.9400000000005</v>
      </c>
      <c r="L328" t="str">
        <f t="shared" si="23"/>
        <v>Excellent</v>
      </c>
    </row>
    <row r="329" spans="1:12" x14ac:dyDescent="0.2">
      <c r="A329" t="s">
        <v>14</v>
      </c>
      <c r="B329">
        <f t="shared" si="21"/>
        <v>7</v>
      </c>
      <c r="C329" s="1">
        <v>41602</v>
      </c>
      <c r="D329">
        <v>82</v>
      </c>
      <c r="E329">
        <v>48</v>
      </c>
      <c r="F329">
        <v>575</v>
      </c>
      <c r="G329">
        <v>203</v>
      </c>
      <c r="H329">
        <v>446</v>
      </c>
      <c r="I329">
        <f t="shared" si="22"/>
        <v>1354</v>
      </c>
      <c r="J329" t="s">
        <v>7</v>
      </c>
      <c r="K329">
        <f t="shared" si="20"/>
        <v>3052.76</v>
      </c>
      <c r="L329" t="str">
        <f t="shared" si="23"/>
        <v>Excellent</v>
      </c>
    </row>
    <row r="330" spans="1:12" x14ac:dyDescent="0.2">
      <c r="A330" t="s">
        <v>8</v>
      </c>
      <c r="B330">
        <f t="shared" si="21"/>
        <v>1</v>
      </c>
      <c r="C330" s="1">
        <v>41603</v>
      </c>
      <c r="D330">
        <v>64</v>
      </c>
      <c r="E330">
        <v>52</v>
      </c>
      <c r="F330">
        <v>430</v>
      </c>
      <c r="G330">
        <v>200</v>
      </c>
      <c r="H330">
        <v>451</v>
      </c>
      <c r="I330">
        <f t="shared" si="22"/>
        <v>1197</v>
      </c>
      <c r="J330" t="s">
        <v>6</v>
      </c>
      <c r="K330">
        <f t="shared" si="20"/>
        <v>2831.19</v>
      </c>
      <c r="L330" t="str">
        <f t="shared" si="23"/>
        <v>Very Good</v>
      </c>
    </row>
    <row r="331" spans="1:12" x14ac:dyDescent="0.2">
      <c r="A331" t="s">
        <v>9</v>
      </c>
      <c r="B331">
        <f t="shared" si="21"/>
        <v>2</v>
      </c>
      <c r="C331" s="1">
        <v>41604</v>
      </c>
      <c r="D331">
        <v>73</v>
      </c>
      <c r="E331">
        <v>58</v>
      </c>
      <c r="F331">
        <v>489</v>
      </c>
      <c r="G331">
        <v>152</v>
      </c>
      <c r="H331">
        <v>275</v>
      </c>
      <c r="I331">
        <f t="shared" si="22"/>
        <v>1047</v>
      </c>
      <c r="J331" t="s">
        <v>7</v>
      </c>
      <c r="K331">
        <f t="shared" si="20"/>
        <v>2511.34</v>
      </c>
      <c r="L331" t="str">
        <f t="shared" si="23"/>
        <v>Very Good</v>
      </c>
    </row>
    <row r="332" spans="1:12" x14ac:dyDescent="0.2">
      <c r="A332" t="s">
        <v>10</v>
      </c>
      <c r="B332">
        <f t="shared" si="21"/>
        <v>3</v>
      </c>
      <c r="C332" s="1">
        <v>41605</v>
      </c>
      <c r="D332">
        <v>85</v>
      </c>
      <c r="E332">
        <v>65</v>
      </c>
      <c r="F332">
        <v>538</v>
      </c>
      <c r="G332">
        <v>111</v>
      </c>
      <c r="H332">
        <v>426</v>
      </c>
      <c r="I332">
        <f t="shared" si="22"/>
        <v>1225</v>
      </c>
      <c r="J332" t="s">
        <v>6</v>
      </c>
      <c r="K332">
        <f t="shared" si="20"/>
        <v>2882.25</v>
      </c>
      <c r="L332" t="str">
        <f t="shared" si="23"/>
        <v>Very Good</v>
      </c>
    </row>
    <row r="333" spans="1:12" x14ac:dyDescent="0.2">
      <c r="A333" t="s">
        <v>11</v>
      </c>
      <c r="B333">
        <f t="shared" si="21"/>
        <v>4</v>
      </c>
      <c r="C333" s="1">
        <v>41606</v>
      </c>
      <c r="D333">
        <v>81</v>
      </c>
      <c r="E333">
        <v>57</v>
      </c>
      <c r="F333">
        <v>409</v>
      </c>
      <c r="G333">
        <v>104</v>
      </c>
      <c r="H333">
        <v>403</v>
      </c>
      <c r="I333">
        <f t="shared" si="22"/>
        <v>1054</v>
      </c>
      <c r="J333" t="s">
        <v>7</v>
      </c>
      <c r="K333">
        <f t="shared" si="20"/>
        <v>2585.84</v>
      </c>
      <c r="L333" t="str">
        <f t="shared" si="23"/>
        <v>Very Good</v>
      </c>
    </row>
    <row r="334" spans="1:12" x14ac:dyDescent="0.2">
      <c r="A334" t="s">
        <v>12</v>
      </c>
      <c r="B334">
        <f t="shared" si="21"/>
        <v>5</v>
      </c>
      <c r="C334" s="1">
        <v>41607</v>
      </c>
      <c r="D334">
        <v>97</v>
      </c>
      <c r="E334">
        <v>54</v>
      </c>
      <c r="F334">
        <v>647</v>
      </c>
      <c r="G334">
        <v>182</v>
      </c>
      <c r="H334">
        <v>412</v>
      </c>
      <c r="I334">
        <f t="shared" si="22"/>
        <v>1392</v>
      </c>
      <c r="J334" t="s">
        <v>7</v>
      </c>
      <c r="K334">
        <f t="shared" si="20"/>
        <v>3148.09</v>
      </c>
      <c r="L334" t="str">
        <f t="shared" si="23"/>
        <v>Excellent</v>
      </c>
    </row>
    <row r="335" spans="1:12" x14ac:dyDescent="0.2">
      <c r="A335" t="s">
        <v>13</v>
      </c>
      <c r="B335">
        <f t="shared" si="21"/>
        <v>6</v>
      </c>
      <c r="C335" s="1">
        <v>41608</v>
      </c>
      <c r="D335">
        <v>116</v>
      </c>
      <c r="E335">
        <v>51</v>
      </c>
      <c r="F335">
        <v>794</v>
      </c>
      <c r="G335">
        <v>183</v>
      </c>
      <c r="H335">
        <v>399</v>
      </c>
      <c r="I335">
        <f t="shared" si="22"/>
        <v>1543</v>
      </c>
      <c r="J335" t="s">
        <v>7</v>
      </c>
      <c r="K335">
        <f t="shared" si="20"/>
        <v>3365.74</v>
      </c>
      <c r="L335" t="str">
        <f t="shared" si="23"/>
        <v>Excellent</v>
      </c>
    </row>
    <row r="336" spans="1:12" x14ac:dyDescent="0.2">
      <c r="A336" t="s">
        <v>14</v>
      </c>
      <c r="B336">
        <f t="shared" si="21"/>
        <v>7</v>
      </c>
      <c r="C336" s="1">
        <v>41609</v>
      </c>
      <c r="D336">
        <v>81</v>
      </c>
      <c r="E336">
        <v>29</v>
      </c>
      <c r="F336">
        <v>694</v>
      </c>
      <c r="G336">
        <v>220</v>
      </c>
      <c r="H336">
        <v>367</v>
      </c>
      <c r="I336">
        <f t="shared" si="22"/>
        <v>1391</v>
      </c>
      <c r="J336" t="s">
        <v>7</v>
      </c>
      <c r="K336">
        <f t="shared" si="20"/>
        <v>2877.19</v>
      </c>
      <c r="L336" t="str">
        <f t="shared" si="23"/>
        <v>Very Good</v>
      </c>
    </row>
    <row r="337" spans="1:12" x14ac:dyDescent="0.2">
      <c r="A337" t="s">
        <v>8</v>
      </c>
      <c r="B337">
        <f t="shared" si="21"/>
        <v>1</v>
      </c>
      <c r="C337" s="1">
        <v>41610</v>
      </c>
      <c r="D337">
        <v>92</v>
      </c>
      <c r="E337">
        <v>46</v>
      </c>
      <c r="F337">
        <v>358</v>
      </c>
      <c r="G337">
        <v>126</v>
      </c>
      <c r="H337">
        <v>404</v>
      </c>
      <c r="I337">
        <f t="shared" si="22"/>
        <v>1026</v>
      </c>
      <c r="J337" t="s">
        <v>7</v>
      </c>
      <c r="K337">
        <f t="shared" si="20"/>
        <v>2570.12</v>
      </c>
      <c r="L337" t="str">
        <f t="shared" si="23"/>
        <v>Very Good</v>
      </c>
    </row>
    <row r="338" spans="1:12" x14ac:dyDescent="0.2">
      <c r="A338" t="s">
        <v>9</v>
      </c>
      <c r="B338">
        <f t="shared" si="21"/>
        <v>2</v>
      </c>
      <c r="C338" s="1">
        <v>41611</v>
      </c>
      <c r="D338">
        <v>78</v>
      </c>
      <c r="E338">
        <v>41</v>
      </c>
      <c r="F338">
        <v>342</v>
      </c>
      <c r="G338">
        <v>154</v>
      </c>
      <c r="H338">
        <v>428</v>
      </c>
      <c r="I338">
        <f t="shared" si="22"/>
        <v>1043</v>
      </c>
      <c r="J338" t="s">
        <v>7</v>
      </c>
      <c r="K338">
        <f t="shared" si="20"/>
        <v>2547.2600000000002</v>
      </c>
      <c r="L338" t="str">
        <f t="shared" si="23"/>
        <v>Very Good</v>
      </c>
    </row>
    <row r="339" spans="1:12" x14ac:dyDescent="0.2">
      <c r="A339" t="s">
        <v>10</v>
      </c>
      <c r="B339">
        <f t="shared" si="21"/>
        <v>3</v>
      </c>
      <c r="C339" s="1">
        <v>41612</v>
      </c>
      <c r="D339">
        <v>71</v>
      </c>
      <c r="E339">
        <v>51</v>
      </c>
      <c r="F339">
        <v>407</v>
      </c>
      <c r="G339">
        <v>155</v>
      </c>
      <c r="H339">
        <v>195</v>
      </c>
      <c r="I339">
        <f t="shared" si="22"/>
        <v>879</v>
      </c>
      <c r="J339" t="s">
        <v>7</v>
      </c>
      <c r="K339">
        <f t="shared" si="20"/>
        <v>2200.4300000000003</v>
      </c>
      <c r="L339" t="str">
        <f t="shared" si="23"/>
        <v>Good</v>
      </c>
    </row>
    <row r="340" spans="1:12" x14ac:dyDescent="0.2">
      <c r="A340" t="s">
        <v>11</v>
      </c>
      <c r="B340">
        <f t="shared" si="21"/>
        <v>4</v>
      </c>
      <c r="C340" s="1">
        <v>41613</v>
      </c>
      <c r="D340">
        <v>59</v>
      </c>
      <c r="E340">
        <v>61</v>
      </c>
      <c r="F340">
        <v>360</v>
      </c>
      <c r="G340">
        <v>164</v>
      </c>
      <c r="H340">
        <v>336</v>
      </c>
      <c r="I340">
        <f t="shared" si="22"/>
        <v>980</v>
      </c>
      <c r="J340" t="s">
        <v>7</v>
      </c>
      <c r="K340">
        <f t="shared" si="20"/>
        <v>2478.4</v>
      </c>
      <c r="L340" t="str">
        <f t="shared" si="23"/>
        <v>Good</v>
      </c>
    </row>
    <row r="341" spans="1:12" x14ac:dyDescent="0.2">
      <c r="A341" t="s">
        <v>12</v>
      </c>
      <c r="B341">
        <f t="shared" si="21"/>
        <v>5</v>
      </c>
      <c r="C341" s="1">
        <v>41614</v>
      </c>
      <c r="D341">
        <v>98</v>
      </c>
      <c r="E341">
        <v>56</v>
      </c>
      <c r="F341">
        <v>722</v>
      </c>
      <c r="G341">
        <v>311</v>
      </c>
      <c r="H341">
        <v>441</v>
      </c>
      <c r="I341">
        <f t="shared" si="22"/>
        <v>1628</v>
      </c>
      <c r="J341" t="s">
        <v>7</v>
      </c>
      <c r="K341">
        <f t="shared" si="20"/>
        <v>3691.26</v>
      </c>
      <c r="L341" t="str">
        <f t="shared" si="23"/>
        <v>Excellent</v>
      </c>
    </row>
    <row r="342" spans="1:12" x14ac:dyDescent="0.2">
      <c r="A342" t="s">
        <v>13</v>
      </c>
      <c r="B342">
        <f t="shared" si="21"/>
        <v>6</v>
      </c>
      <c r="C342" s="1">
        <v>41615</v>
      </c>
      <c r="D342">
        <v>99</v>
      </c>
      <c r="E342">
        <v>71</v>
      </c>
      <c r="F342">
        <v>684</v>
      </c>
      <c r="G342">
        <v>202</v>
      </c>
      <c r="H342">
        <v>217</v>
      </c>
      <c r="I342">
        <f t="shared" si="22"/>
        <v>1273</v>
      </c>
      <c r="J342" t="s">
        <v>7</v>
      </c>
      <c r="K342">
        <f t="shared" si="20"/>
        <v>3030.97</v>
      </c>
      <c r="L342" t="str">
        <f t="shared" si="23"/>
        <v>Excellent</v>
      </c>
    </row>
    <row r="343" spans="1:12" x14ac:dyDescent="0.2">
      <c r="A343" t="s">
        <v>14</v>
      </c>
      <c r="B343">
        <f t="shared" si="21"/>
        <v>7</v>
      </c>
      <c r="C343" s="1">
        <v>41616</v>
      </c>
      <c r="D343">
        <v>84</v>
      </c>
      <c r="E343">
        <v>61</v>
      </c>
      <c r="F343">
        <v>534</v>
      </c>
      <c r="G343">
        <v>178</v>
      </c>
      <c r="H343">
        <v>561</v>
      </c>
      <c r="I343">
        <f t="shared" si="22"/>
        <v>1418</v>
      </c>
      <c r="J343" t="s">
        <v>7</v>
      </c>
      <c r="K343">
        <f t="shared" si="20"/>
        <v>3302.7700000000004</v>
      </c>
      <c r="L343" t="str">
        <f t="shared" si="23"/>
        <v>Excellent</v>
      </c>
    </row>
    <row r="344" spans="1:12" x14ac:dyDescent="0.2">
      <c r="A344" t="s">
        <v>8</v>
      </c>
      <c r="B344">
        <f t="shared" si="21"/>
        <v>1</v>
      </c>
      <c r="C344" s="1">
        <v>41617</v>
      </c>
      <c r="D344">
        <v>86</v>
      </c>
      <c r="E344">
        <v>52</v>
      </c>
      <c r="F344">
        <v>425</v>
      </c>
      <c r="G344">
        <v>103</v>
      </c>
      <c r="H344">
        <v>317</v>
      </c>
      <c r="I344">
        <f t="shared" si="22"/>
        <v>983</v>
      </c>
      <c r="J344" t="s">
        <v>7</v>
      </c>
      <c r="K344">
        <f t="shared" si="20"/>
        <v>2412.5500000000002</v>
      </c>
      <c r="L344" t="str">
        <f t="shared" si="23"/>
        <v>Good</v>
      </c>
    </row>
    <row r="345" spans="1:12" x14ac:dyDescent="0.2">
      <c r="A345" t="s">
        <v>9</v>
      </c>
      <c r="B345">
        <f t="shared" si="21"/>
        <v>2</v>
      </c>
      <c r="C345" s="1">
        <v>41618</v>
      </c>
      <c r="D345">
        <v>65</v>
      </c>
      <c r="E345">
        <v>54</v>
      </c>
      <c r="F345">
        <v>557</v>
      </c>
      <c r="G345">
        <v>163</v>
      </c>
      <c r="H345">
        <v>446</v>
      </c>
      <c r="I345">
        <f t="shared" si="22"/>
        <v>1285</v>
      </c>
      <c r="J345" t="s">
        <v>6</v>
      </c>
      <c r="K345">
        <f t="shared" si="20"/>
        <v>2861.84</v>
      </c>
      <c r="L345" t="str">
        <f t="shared" si="23"/>
        <v>Very Good</v>
      </c>
    </row>
    <row r="346" spans="1:12" x14ac:dyDescent="0.2">
      <c r="A346" t="s">
        <v>10</v>
      </c>
      <c r="B346">
        <f t="shared" si="21"/>
        <v>3</v>
      </c>
      <c r="C346" s="1">
        <v>41619</v>
      </c>
      <c r="D346">
        <v>67</v>
      </c>
      <c r="E346">
        <v>36</v>
      </c>
      <c r="F346">
        <v>418</v>
      </c>
      <c r="G346">
        <v>148</v>
      </c>
      <c r="H346">
        <v>373</v>
      </c>
      <c r="I346">
        <f t="shared" si="22"/>
        <v>1042</v>
      </c>
      <c r="J346" t="s">
        <v>7</v>
      </c>
      <c r="K346">
        <f t="shared" si="20"/>
        <v>2376.1099999999997</v>
      </c>
      <c r="L346" t="str">
        <f t="shared" si="23"/>
        <v>Good</v>
      </c>
    </row>
    <row r="347" spans="1:12" x14ac:dyDescent="0.2">
      <c r="A347" t="s">
        <v>11</v>
      </c>
      <c r="B347">
        <f t="shared" si="21"/>
        <v>4</v>
      </c>
      <c r="C347" s="1">
        <v>41620</v>
      </c>
      <c r="D347">
        <v>76</v>
      </c>
      <c r="E347">
        <v>53</v>
      </c>
      <c r="F347">
        <v>476</v>
      </c>
      <c r="G347">
        <v>186</v>
      </c>
      <c r="H347">
        <v>346</v>
      </c>
      <c r="I347">
        <f t="shared" si="22"/>
        <v>1137</v>
      </c>
      <c r="J347" t="s">
        <v>7</v>
      </c>
      <c r="K347">
        <f t="shared" si="20"/>
        <v>2713.42</v>
      </c>
      <c r="L347" t="str">
        <f t="shared" si="23"/>
        <v>Very Good</v>
      </c>
    </row>
    <row r="348" spans="1:12" x14ac:dyDescent="0.2">
      <c r="A348" t="s">
        <v>12</v>
      </c>
      <c r="B348">
        <f t="shared" si="21"/>
        <v>5</v>
      </c>
      <c r="C348" s="1">
        <v>41621</v>
      </c>
      <c r="D348">
        <v>103</v>
      </c>
      <c r="E348">
        <v>66</v>
      </c>
      <c r="F348">
        <v>538</v>
      </c>
      <c r="G348">
        <v>201</v>
      </c>
      <c r="H348">
        <v>391</v>
      </c>
      <c r="I348">
        <f t="shared" si="22"/>
        <v>1299</v>
      </c>
      <c r="J348" t="s">
        <v>7</v>
      </c>
      <c r="K348">
        <f t="shared" si="20"/>
        <v>3208.2</v>
      </c>
      <c r="L348" t="str">
        <f t="shared" si="23"/>
        <v>Excellent</v>
      </c>
    </row>
    <row r="349" spans="1:12" x14ac:dyDescent="0.2">
      <c r="A349" t="s">
        <v>13</v>
      </c>
      <c r="B349">
        <f t="shared" si="21"/>
        <v>6</v>
      </c>
      <c r="C349" s="1">
        <v>41622</v>
      </c>
      <c r="D349">
        <v>72</v>
      </c>
      <c r="E349">
        <v>61</v>
      </c>
      <c r="F349">
        <v>681</v>
      </c>
      <c r="G349">
        <v>214</v>
      </c>
      <c r="H349">
        <v>449</v>
      </c>
      <c r="I349">
        <f t="shared" si="22"/>
        <v>1477</v>
      </c>
      <c r="J349" t="s">
        <v>7</v>
      </c>
      <c r="K349">
        <f t="shared" si="20"/>
        <v>3255.0600000000004</v>
      </c>
      <c r="L349" t="str">
        <f t="shared" si="23"/>
        <v>Excellent</v>
      </c>
    </row>
    <row r="350" spans="1:12" x14ac:dyDescent="0.2">
      <c r="A350" t="s">
        <v>14</v>
      </c>
      <c r="B350">
        <f t="shared" si="21"/>
        <v>7</v>
      </c>
      <c r="C350" s="1">
        <v>41623</v>
      </c>
      <c r="D350">
        <v>82</v>
      </c>
      <c r="E350">
        <v>61</v>
      </c>
      <c r="F350">
        <v>515</v>
      </c>
      <c r="G350">
        <v>259</v>
      </c>
      <c r="H350">
        <v>529</v>
      </c>
      <c r="I350">
        <f t="shared" si="22"/>
        <v>1446</v>
      </c>
      <c r="J350" t="s">
        <v>7</v>
      </c>
      <c r="K350">
        <f t="shared" si="20"/>
        <v>3449.4700000000003</v>
      </c>
      <c r="L350" t="str">
        <f t="shared" si="23"/>
        <v>Excellent</v>
      </c>
    </row>
    <row r="351" spans="1:12" x14ac:dyDescent="0.2">
      <c r="A351" t="s">
        <v>8</v>
      </c>
      <c r="B351">
        <f t="shared" si="21"/>
        <v>1</v>
      </c>
      <c r="C351" s="1">
        <v>41624</v>
      </c>
      <c r="D351">
        <v>84</v>
      </c>
      <c r="E351">
        <v>46</v>
      </c>
      <c r="F351">
        <v>322</v>
      </c>
      <c r="G351">
        <v>148</v>
      </c>
      <c r="H351">
        <v>318</v>
      </c>
      <c r="I351">
        <f t="shared" si="22"/>
        <v>918</v>
      </c>
      <c r="J351" t="s">
        <v>7</v>
      </c>
      <c r="K351">
        <f t="shared" si="20"/>
        <v>2377.12</v>
      </c>
      <c r="L351" t="str">
        <f t="shared" si="23"/>
        <v>Good</v>
      </c>
    </row>
    <row r="352" spans="1:12" x14ac:dyDescent="0.2">
      <c r="A352" t="s">
        <v>9</v>
      </c>
      <c r="B352">
        <f t="shared" si="21"/>
        <v>2</v>
      </c>
      <c r="C352" s="1">
        <v>41625</v>
      </c>
      <c r="D352">
        <v>65</v>
      </c>
      <c r="E352">
        <v>43</v>
      </c>
      <c r="F352">
        <v>487</v>
      </c>
      <c r="G352">
        <v>195</v>
      </c>
      <c r="H352">
        <v>300</v>
      </c>
      <c r="I352">
        <f t="shared" si="22"/>
        <v>1090</v>
      </c>
      <c r="J352" t="s">
        <v>7</v>
      </c>
      <c r="K352">
        <f t="shared" si="20"/>
        <v>2493.1800000000003</v>
      </c>
      <c r="L352" t="str">
        <f t="shared" si="23"/>
        <v>Good</v>
      </c>
    </row>
    <row r="353" spans="1:12" x14ac:dyDescent="0.2">
      <c r="A353" t="s">
        <v>10</v>
      </c>
      <c r="B353">
        <f t="shared" si="21"/>
        <v>3</v>
      </c>
      <c r="C353" s="1">
        <v>41626</v>
      </c>
      <c r="D353">
        <v>66</v>
      </c>
      <c r="E353">
        <v>51</v>
      </c>
      <c r="F353">
        <v>478</v>
      </c>
      <c r="G353">
        <v>181</v>
      </c>
      <c r="H353">
        <v>317</v>
      </c>
      <c r="I353">
        <f t="shared" si="22"/>
        <v>1093</v>
      </c>
      <c r="J353" t="s">
        <v>7</v>
      </c>
      <c r="K353">
        <f t="shared" si="20"/>
        <v>2558.7400000000002</v>
      </c>
      <c r="L353" t="str">
        <f t="shared" si="23"/>
        <v>Very Good</v>
      </c>
    </row>
    <row r="354" spans="1:12" x14ac:dyDescent="0.2">
      <c r="A354" t="s">
        <v>11</v>
      </c>
      <c r="B354">
        <f t="shared" si="21"/>
        <v>4</v>
      </c>
      <c r="C354" s="1">
        <v>41627</v>
      </c>
      <c r="D354">
        <v>93</v>
      </c>
      <c r="E354">
        <v>57</v>
      </c>
      <c r="F354">
        <v>704</v>
      </c>
      <c r="G354">
        <v>224</v>
      </c>
      <c r="H354">
        <v>564</v>
      </c>
      <c r="I354">
        <f t="shared" si="22"/>
        <v>1642</v>
      </c>
      <c r="J354" t="s">
        <v>6</v>
      </c>
      <c r="K354">
        <f t="shared" si="20"/>
        <v>3635.08</v>
      </c>
      <c r="L354" t="str">
        <f t="shared" si="23"/>
        <v>Excellent</v>
      </c>
    </row>
    <row r="355" spans="1:12" x14ac:dyDescent="0.2">
      <c r="A355" t="s">
        <v>12</v>
      </c>
      <c r="B355">
        <f t="shared" si="21"/>
        <v>5</v>
      </c>
      <c r="C355" s="1">
        <v>41628</v>
      </c>
      <c r="D355">
        <v>90</v>
      </c>
      <c r="E355">
        <v>62</v>
      </c>
      <c r="F355">
        <v>628</v>
      </c>
      <c r="G355">
        <v>237</v>
      </c>
      <c r="H355">
        <v>408</v>
      </c>
      <c r="I355">
        <f t="shared" si="22"/>
        <v>1425</v>
      </c>
      <c r="J355" t="s">
        <v>7</v>
      </c>
      <c r="K355">
        <f t="shared" si="20"/>
        <v>3316.27</v>
      </c>
      <c r="L355" t="str">
        <f t="shared" si="23"/>
        <v>Excellent</v>
      </c>
    </row>
    <row r="356" spans="1:12" x14ac:dyDescent="0.2">
      <c r="A356" t="s">
        <v>13</v>
      </c>
      <c r="B356">
        <f t="shared" si="21"/>
        <v>6</v>
      </c>
      <c r="C356" s="1">
        <v>41629</v>
      </c>
      <c r="D356">
        <v>86</v>
      </c>
      <c r="E356">
        <v>65</v>
      </c>
      <c r="F356">
        <v>613</v>
      </c>
      <c r="G356">
        <v>147</v>
      </c>
      <c r="H356">
        <v>310</v>
      </c>
      <c r="I356">
        <f t="shared" si="22"/>
        <v>1221</v>
      </c>
      <c r="J356" t="s">
        <v>7</v>
      </c>
      <c r="K356">
        <f t="shared" si="20"/>
        <v>2839.8</v>
      </c>
      <c r="L356" t="str">
        <f t="shared" si="23"/>
        <v>Very Good</v>
      </c>
    </row>
    <row r="357" spans="1:12" x14ac:dyDescent="0.2">
      <c r="A357" t="s">
        <v>14</v>
      </c>
      <c r="B357">
        <f t="shared" si="21"/>
        <v>7</v>
      </c>
      <c r="C357" s="1">
        <v>41630</v>
      </c>
      <c r="D357">
        <v>100</v>
      </c>
      <c r="E357">
        <v>50</v>
      </c>
      <c r="F357">
        <v>532</v>
      </c>
      <c r="G357">
        <v>175</v>
      </c>
      <c r="H357">
        <v>535</v>
      </c>
      <c r="I357">
        <f t="shared" si="22"/>
        <v>1392</v>
      </c>
      <c r="J357" t="s">
        <v>7</v>
      </c>
      <c r="K357">
        <f t="shared" si="20"/>
        <v>3239.58</v>
      </c>
      <c r="L357" t="str">
        <f t="shared" si="23"/>
        <v>Excellent</v>
      </c>
    </row>
    <row r="358" spans="1:12" x14ac:dyDescent="0.2">
      <c r="A358" t="s">
        <v>8</v>
      </c>
      <c r="B358">
        <f t="shared" si="21"/>
        <v>1</v>
      </c>
      <c r="C358" s="1">
        <v>41631</v>
      </c>
      <c r="D358">
        <v>58</v>
      </c>
      <c r="E358">
        <v>27</v>
      </c>
      <c r="F358">
        <v>329</v>
      </c>
      <c r="G358">
        <v>133</v>
      </c>
      <c r="H358">
        <v>341</v>
      </c>
      <c r="I358">
        <f t="shared" si="22"/>
        <v>888</v>
      </c>
      <c r="J358" t="s">
        <v>7</v>
      </c>
      <c r="K358">
        <f t="shared" si="20"/>
        <v>2035.4700000000003</v>
      </c>
      <c r="L358" t="str">
        <f t="shared" si="23"/>
        <v>Good</v>
      </c>
    </row>
    <row r="359" spans="1:12" x14ac:dyDescent="0.2">
      <c r="A359" t="s">
        <v>9</v>
      </c>
      <c r="B359">
        <f t="shared" si="21"/>
        <v>2</v>
      </c>
      <c r="C359" s="1">
        <v>41632</v>
      </c>
      <c r="D359">
        <v>84</v>
      </c>
      <c r="E359">
        <v>49</v>
      </c>
      <c r="F359">
        <v>476</v>
      </c>
      <c r="G359">
        <v>231</v>
      </c>
      <c r="H359">
        <v>357</v>
      </c>
      <c r="I359">
        <f t="shared" si="22"/>
        <v>1197</v>
      </c>
      <c r="J359" t="s">
        <v>7</v>
      </c>
      <c r="K359">
        <f t="shared" si="20"/>
        <v>2883.86</v>
      </c>
      <c r="L359" t="str">
        <f t="shared" si="23"/>
        <v>Very Good</v>
      </c>
    </row>
    <row r="360" spans="1:12" x14ac:dyDescent="0.2">
      <c r="A360" t="s">
        <v>10</v>
      </c>
      <c r="B360">
        <f t="shared" si="21"/>
        <v>3</v>
      </c>
      <c r="C360" s="1">
        <v>41633</v>
      </c>
      <c r="D360">
        <v>84</v>
      </c>
      <c r="E360">
        <v>63</v>
      </c>
      <c r="F360">
        <v>591</v>
      </c>
      <c r="G360">
        <v>98</v>
      </c>
      <c r="H360">
        <v>286</v>
      </c>
      <c r="I360">
        <f t="shared" si="22"/>
        <v>1122</v>
      </c>
      <c r="J360" t="s">
        <v>6</v>
      </c>
      <c r="K360">
        <f t="shared" si="20"/>
        <v>2591.75</v>
      </c>
      <c r="L360" t="str">
        <f t="shared" si="23"/>
        <v>Very Good</v>
      </c>
    </row>
    <row r="361" spans="1:12" x14ac:dyDescent="0.2">
      <c r="A361" t="s">
        <v>11</v>
      </c>
      <c r="B361">
        <f t="shared" si="21"/>
        <v>4</v>
      </c>
      <c r="C361" s="1">
        <v>41634</v>
      </c>
      <c r="D361">
        <v>76</v>
      </c>
      <c r="E361">
        <v>47</v>
      </c>
      <c r="F361">
        <v>455</v>
      </c>
      <c r="G361">
        <v>131</v>
      </c>
      <c r="H361">
        <v>337</v>
      </c>
      <c r="I361">
        <f t="shared" si="22"/>
        <v>1046</v>
      </c>
      <c r="J361" t="s">
        <v>7</v>
      </c>
      <c r="K361">
        <f t="shared" si="20"/>
        <v>2453.27</v>
      </c>
      <c r="L361" t="str">
        <f t="shared" si="23"/>
        <v>Good</v>
      </c>
    </row>
    <row r="362" spans="1:12" x14ac:dyDescent="0.2">
      <c r="A362" t="s">
        <v>12</v>
      </c>
      <c r="B362">
        <f t="shared" si="21"/>
        <v>5</v>
      </c>
      <c r="C362" s="1">
        <v>41635</v>
      </c>
      <c r="D362">
        <v>96</v>
      </c>
      <c r="E362">
        <v>50</v>
      </c>
      <c r="F362">
        <v>270</v>
      </c>
      <c r="G362">
        <v>149</v>
      </c>
      <c r="H362">
        <v>384</v>
      </c>
      <c r="I362">
        <f t="shared" si="22"/>
        <v>949</v>
      </c>
      <c r="J362" t="s">
        <v>7</v>
      </c>
      <c r="K362">
        <f t="shared" si="20"/>
        <v>2575.9699999999998</v>
      </c>
      <c r="L362" t="str">
        <f t="shared" si="23"/>
        <v>Very Good</v>
      </c>
    </row>
    <row r="363" spans="1:12" x14ac:dyDescent="0.2">
      <c r="A363" t="s">
        <v>13</v>
      </c>
      <c r="B363">
        <f t="shared" si="21"/>
        <v>6</v>
      </c>
      <c r="C363" s="1">
        <v>41636</v>
      </c>
      <c r="D363">
        <v>101</v>
      </c>
      <c r="E363">
        <v>76</v>
      </c>
      <c r="F363">
        <v>658</v>
      </c>
      <c r="G363">
        <v>206</v>
      </c>
      <c r="H363">
        <v>518</v>
      </c>
      <c r="I363">
        <f t="shared" si="22"/>
        <v>1559</v>
      </c>
      <c r="J363" t="s">
        <v>7</v>
      </c>
      <c r="K363">
        <f t="shared" si="20"/>
        <v>3676.6800000000003</v>
      </c>
      <c r="L363" t="str">
        <f t="shared" si="23"/>
        <v>Excellent</v>
      </c>
    </row>
    <row r="364" spans="1:12" x14ac:dyDescent="0.2">
      <c r="A364" t="s">
        <v>14</v>
      </c>
      <c r="B364">
        <f t="shared" si="21"/>
        <v>7</v>
      </c>
      <c r="C364" s="1">
        <v>41637</v>
      </c>
      <c r="D364">
        <v>114</v>
      </c>
      <c r="E364">
        <v>43</v>
      </c>
      <c r="F364">
        <v>514</v>
      </c>
      <c r="G364">
        <v>180</v>
      </c>
      <c r="H364">
        <v>493</v>
      </c>
      <c r="I364">
        <f t="shared" si="22"/>
        <v>1344</v>
      </c>
      <c r="J364" t="s">
        <v>7</v>
      </c>
      <c r="K364">
        <f t="shared" si="20"/>
        <v>3177.6300000000006</v>
      </c>
      <c r="L364" t="str">
        <f t="shared" si="23"/>
        <v>Excellent</v>
      </c>
    </row>
    <row r="365" spans="1:12" x14ac:dyDescent="0.2">
      <c r="A365" t="s">
        <v>8</v>
      </c>
      <c r="B365">
        <f t="shared" si="21"/>
        <v>1</v>
      </c>
      <c r="C365" s="1">
        <v>41638</v>
      </c>
      <c r="D365">
        <v>85</v>
      </c>
      <c r="E365">
        <v>51</v>
      </c>
      <c r="F365">
        <v>438</v>
      </c>
      <c r="G365">
        <v>157</v>
      </c>
      <c r="H365">
        <v>390</v>
      </c>
      <c r="I365">
        <f t="shared" si="22"/>
        <v>1121</v>
      </c>
      <c r="J365" t="s">
        <v>7</v>
      </c>
      <c r="K365">
        <f t="shared" si="20"/>
        <v>2716.15</v>
      </c>
      <c r="L365" t="str">
        <f t="shared" si="23"/>
        <v>Very Good</v>
      </c>
    </row>
    <row r="366" spans="1:12" x14ac:dyDescent="0.2">
      <c r="A366" t="s">
        <v>9</v>
      </c>
      <c r="B366">
        <f t="shared" si="21"/>
        <v>2</v>
      </c>
      <c r="C366" s="1">
        <v>41639</v>
      </c>
      <c r="D366">
        <v>71</v>
      </c>
      <c r="E366">
        <v>51</v>
      </c>
      <c r="F366">
        <v>506</v>
      </c>
      <c r="G366">
        <v>181</v>
      </c>
      <c r="H366">
        <v>363</v>
      </c>
      <c r="I366">
        <f t="shared" si="22"/>
        <v>1172</v>
      </c>
      <c r="J366" t="s">
        <v>7</v>
      </c>
      <c r="K366">
        <f t="shared" si="20"/>
        <v>2710.5</v>
      </c>
      <c r="L366" t="str">
        <f t="shared" si="23"/>
        <v>Very Good</v>
      </c>
    </row>
    <row r="367" spans="1:12" x14ac:dyDescent="0.2">
      <c r="A367" t="s">
        <v>10</v>
      </c>
      <c r="B367">
        <f t="shared" si="21"/>
        <v>3</v>
      </c>
      <c r="C367" s="1">
        <v>41640</v>
      </c>
      <c r="D367">
        <v>85</v>
      </c>
      <c r="E367">
        <v>52</v>
      </c>
      <c r="F367">
        <v>475</v>
      </c>
      <c r="G367">
        <v>146</v>
      </c>
      <c r="H367">
        <v>331</v>
      </c>
      <c r="I367">
        <f t="shared" si="22"/>
        <v>1089</v>
      </c>
      <c r="J367" t="s">
        <v>7</v>
      </c>
      <c r="K367">
        <f t="shared" si="20"/>
        <v>2611.98</v>
      </c>
      <c r="L367" t="str">
        <f t="shared" si="23"/>
        <v>Very Good</v>
      </c>
    </row>
    <row r="368" spans="1:12" x14ac:dyDescent="0.2">
      <c r="A368" t="s">
        <v>11</v>
      </c>
      <c r="B368">
        <f t="shared" si="21"/>
        <v>4</v>
      </c>
      <c r="C368" s="1">
        <v>41641</v>
      </c>
      <c r="D368">
        <v>56</v>
      </c>
      <c r="E368">
        <v>47</v>
      </c>
      <c r="F368">
        <v>461</v>
      </c>
      <c r="G368">
        <v>129</v>
      </c>
      <c r="H368">
        <v>409</v>
      </c>
      <c r="I368">
        <f t="shared" si="22"/>
        <v>1102</v>
      </c>
      <c r="J368" t="s">
        <v>7</v>
      </c>
      <c r="K368">
        <f t="shared" si="20"/>
        <v>2466.5099999999998</v>
      </c>
      <c r="L368" t="str">
        <f t="shared" si="23"/>
        <v>Good</v>
      </c>
    </row>
    <row r="369" spans="1:12" x14ac:dyDescent="0.2">
      <c r="A369" t="s">
        <v>12</v>
      </c>
      <c r="B369">
        <f t="shared" si="21"/>
        <v>5</v>
      </c>
      <c r="C369" s="1">
        <v>41642</v>
      </c>
      <c r="D369">
        <v>86</v>
      </c>
      <c r="E369">
        <v>71</v>
      </c>
      <c r="F369">
        <v>752</v>
      </c>
      <c r="G369">
        <v>266</v>
      </c>
      <c r="H369">
        <v>536</v>
      </c>
      <c r="I369">
        <f t="shared" si="22"/>
        <v>1711</v>
      </c>
      <c r="J369" t="s">
        <v>7</v>
      </c>
      <c r="K369">
        <f t="shared" si="20"/>
        <v>3839.96</v>
      </c>
      <c r="L369" t="str">
        <f t="shared" si="23"/>
        <v>Excellent</v>
      </c>
    </row>
    <row r="370" spans="1:12" x14ac:dyDescent="0.2">
      <c r="A370" t="s">
        <v>13</v>
      </c>
      <c r="B370">
        <f t="shared" si="21"/>
        <v>6</v>
      </c>
      <c r="C370" s="1">
        <v>41643</v>
      </c>
      <c r="D370">
        <v>51</v>
      </c>
      <c r="E370">
        <v>79</v>
      </c>
      <c r="F370">
        <v>354</v>
      </c>
      <c r="G370">
        <v>282</v>
      </c>
      <c r="H370">
        <v>512</v>
      </c>
      <c r="I370">
        <f t="shared" si="22"/>
        <v>1278</v>
      </c>
      <c r="J370" t="s">
        <v>7</v>
      </c>
      <c r="K370">
        <f t="shared" si="20"/>
        <v>3294.5200000000004</v>
      </c>
      <c r="L370" t="str">
        <f t="shared" si="23"/>
        <v>Excellent</v>
      </c>
    </row>
    <row r="371" spans="1:12" x14ac:dyDescent="0.2">
      <c r="A371" t="s">
        <v>14</v>
      </c>
      <c r="B371">
        <f t="shared" si="21"/>
        <v>7</v>
      </c>
      <c r="C371" s="1">
        <v>41644</v>
      </c>
      <c r="D371">
        <v>75</v>
      </c>
      <c r="E371">
        <v>64</v>
      </c>
      <c r="F371">
        <v>466</v>
      </c>
      <c r="G371">
        <v>205</v>
      </c>
      <c r="H371">
        <v>288</v>
      </c>
      <c r="I371">
        <f t="shared" si="22"/>
        <v>1098</v>
      </c>
      <c r="J371" t="s">
        <v>7</v>
      </c>
      <c r="K371">
        <f t="shared" si="20"/>
        <v>2742.91</v>
      </c>
      <c r="L371" t="str">
        <f t="shared" si="23"/>
        <v>Very Good</v>
      </c>
    </row>
    <row r="372" spans="1:12" x14ac:dyDescent="0.2">
      <c r="A372" t="s">
        <v>8</v>
      </c>
      <c r="B372">
        <f t="shared" si="21"/>
        <v>1</v>
      </c>
      <c r="C372" s="1">
        <v>41645</v>
      </c>
      <c r="D372">
        <v>84</v>
      </c>
      <c r="E372">
        <v>62</v>
      </c>
      <c r="F372">
        <v>475</v>
      </c>
      <c r="G372">
        <v>177</v>
      </c>
      <c r="H372">
        <v>379</v>
      </c>
      <c r="I372">
        <f t="shared" si="22"/>
        <v>1177</v>
      </c>
      <c r="J372" t="s">
        <v>7</v>
      </c>
      <c r="K372">
        <f t="shared" si="20"/>
        <v>2888.69</v>
      </c>
      <c r="L372" t="str">
        <f t="shared" si="23"/>
        <v>Very Good</v>
      </c>
    </row>
    <row r="373" spans="1:12" x14ac:dyDescent="0.2">
      <c r="A373" t="s">
        <v>9</v>
      </c>
      <c r="B373">
        <f t="shared" si="21"/>
        <v>2</v>
      </c>
      <c r="C373" s="1">
        <v>41646</v>
      </c>
      <c r="D373">
        <v>84</v>
      </c>
      <c r="E373">
        <v>42</v>
      </c>
      <c r="F373">
        <v>408</v>
      </c>
      <c r="G373">
        <v>126</v>
      </c>
      <c r="H373">
        <v>445</v>
      </c>
      <c r="I373">
        <f t="shared" si="22"/>
        <v>1105</v>
      </c>
      <c r="J373" t="s">
        <v>7</v>
      </c>
      <c r="K373">
        <f t="shared" si="20"/>
        <v>2611.21</v>
      </c>
      <c r="L373" t="str">
        <f t="shared" si="23"/>
        <v>Very Good</v>
      </c>
    </row>
    <row r="374" spans="1:12" x14ac:dyDescent="0.2">
      <c r="A374" t="s">
        <v>10</v>
      </c>
      <c r="B374">
        <f t="shared" si="21"/>
        <v>3</v>
      </c>
      <c r="C374" s="1">
        <v>41647</v>
      </c>
      <c r="D374">
        <v>85</v>
      </c>
      <c r="E374">
        <v>31</v>
      </c>
      <c r="F374">
        <v>653</v>
      </c>
      <c r="G374">
        <v>178</v>
      </c>
      <c r="H374">
        <v>387</v>
      </c>
      <c r="I374">
        <f t="shared" si="22"/>
        <v>1334</v>
      </c>
      <c r="J374" t="s">
        <v>7</v>
      </c>
      <c r="K374">
        <f t="shared" si="20"/>
        <v>2795.82</v>
      </c>
      <c r="L374" t="str">
        <f t="shared" si="23"/>
        <v>Very Good</v>
      </c>
    </row>
    <row r="375" spans="1:12" x14ac:dyDescent="0.2">
      <c r="A375" t="s">
        <v>11</v>
      </c>
      <c r="B375">
        <f t="shared" si="21"/>
        <v>4</v>
      </c>
      <c r="C375" s="1">
        <v>41648</v>
      </c>
      <c r="D375">
        <v>78</v>
      </c>
      <c r="E375">
        <v>56</v>
      </c>
      <c r="F375">
        <v>620</v>
      </c>
      <c r="G375">
        <v>203</v>
      </c>
      <c r="H375">
        <v>326</v>
      </c>
      <c r="I375">
        <f t="shared" si="22"/>
        <v>1283</v>
      </c>
      <c r="J375" t="s">
        <v>6</v>
      </c>
      <c r="K375">
        <f t="shared" si="20"/>
        <v>2908.51</v>
      </c>
      <c r="L375" t="str">
        <f t="shared" si="23"/>
        <v>Very Good</v>
      </c>
    </row>
    <row r="376" spans="1:12" x14ac:dyDescent="0.2">
      <c r="A376" t="s">
        <v>12</v>
      </c>
      <c r="B376">
        <f t="shared" si="21"/>
        <v>5</v>
      </c>
      <c r="C376" s="1">
        <v>41649</v>
      </c>
      <c r="D376">
        <v>51</v>
      </c>
      <c r="E376">
        <v>51</v>
      </c>
      <c r="F376">
        <v>661</v>
      </c>
      <c r="G376">
        <v>128</v>
      </c>
      <c r="H376">
        <v>375</v>
      </c>
      <c r="I376">
        <f t="shared" si="22"/>
        <v>1266</v>
      </c>
      <c r="J376" t="s">
        <v>7</v>
      </c>
      <c r="K376">
        <f t="shared" si="20"/>
        <v>2599.3599999999997</v>
      </c>
      <c r="L376" t="str">
        <f t="shared" si="23"/>
        <v>Very Good</v>
      </c>
    </row>
    <row r="377" spans="1:12" x14ac:dyDescent="0.2">
      <c r="A377" t="s">
        <v>13</v>
      </c>
      <c r="B377">
        <f t="shared" si="21"/>
        <v>6</v>
      </c>
      <c r="C377" s="1">
        <v>41650</v>
      </c>
      <c r="D377">
        <v>122</v>
      </c>
      <c r="E377">
        <v>85</v>
      </c>
      <c r="F377">
        <v>644</v>
      </c>
      <c r="G377">
        <v>235</v>
      </c>
      <c r="H377">
        <v>719</v>
      </c>
      <c r="I377">
        <f t="shared" si="22"/>
        <v>1805</v>
      </c>
      <c r="J377" t="s">
        <v>6</v>
      </c>
      <c r="K377">
        <f t="shared" si="20"/>
        <v>4371.5200000000004</v>
      </c>
      <c r="L377" t="str">
        <f t="shared" si="23"/>
        <v>Excellent</v>
      </c>
    </row>
    <row r="378" spans="1:12" x14ac:dyDescent="0.2">
      <c r="A378" t="s">
        <v>14</v>
      </c>
      <c r="B378">
        <f t="shared" si="21"/>
        <v>7</v>
      </c>
      <c r="C378" s="1">
        <v>41651</v>
      </c>
      <c r="D378">
        <v>123</v>
      </c>
      <c r="E378">
        <v>65</v>
      </c>
      <c r="F378">
        <v>556</v>
      </c>
      <c r="G378">
        <v>187</v>
      </c>
      <c r="H378">
        <v>405</v>
      </c>
      <c r="I378">
        <f t="shared" si="22"/>
        <v>1336</v>
      </c>
      <c r="J378" t="s">
        <v>7</v>
      </c>
      <c r="K378">
        <f t="shared" si="20"/>
        <v>3332.5200000000004</v>
      </c>
      <c r="L378" t="str">
        <f t="shared" si="23"/>
        <v>Excellent</v>
      </c>
    </row>
    <row r="379" spans="1:12" x14ac:dyDescent="0.2">
      <c r="A379" t="s">
        <v>8</v>
      </c>
      <c r="B379">
        <f t="shared" si="21"/>
        <v>1</v>
      </c>
      <c r="C379" s="1">
        <v>41652</v>
      </c>
      <c r="D379">
        <v>71</v>
      </c>
      <c r="E379">
        <v>43</v>
      </c>
      <c r="F379">
        <v>412</v>
      </c>
      <c r="G379">
        <v>70</v>
      </c>
      <c r="H379">
        <v>478</v>
      </c>
      <c r="I379">
        <f t="shared" si="22"/>
        <v>1074</v>
      </c>
      <c r="J379" t="s">
        <v>7</v>
      </c>
      <c r="K379">
        <f t="shared" si="20"/>
        <v>2438.4</v>
      </c>
      <c r="L379" t="str">
        <f t="shared" si="23"/>
        <v>Good</v>
      </c>
    </row>
    <row r="380" spans="1:12" x14ac:dyDescent="0.2">
      <c r="A380" t="s">
        <v>9</v>
      </c>
      <c r="B380">
        <f t="shared" si="21"/>
        <v>2</v>
      </c>
      <c r="C380" s="1">
        <v>41653</v>
      </c>
      <c r="D380">
        <v>80</v>
      </c>
      <c r="E380">
        <v>46</v>
      </c>
      <c r="F380">
        <v>375</v>
      </c>
      <c r="G380">
        <v>198</v>
      </c>
      <c r="H380">
        <v>302</v>
      </c>
      <c r="I380">
        <f t="shared" si="22"/>
        <v>1001</v>
      </c>
      <c r="J380" t="s">
        <v>7</v>
      </c>
      <c r="K380">
        <f t="shared" si="20"/>
        <v>2521.25</v>
      </c>
      <c r="L380" t="str">
        <f t="shared" si="23"/>
        <v>Very Good</v>
      </c>
    </row>
    <row r="381" spans="1:12" x14ac:dyDescent="0.2">
      <c r="A381" t="s">
        <v>10</v>
      </c>
      <c r="B381">
        <f t="shared" si="21"/>
        <v>3</v>
      </c>
      <c r="C381" s="1">
        <v>41654</v>
      </c>
      <c r="D381">
        <v>73</v>
      </c>
      <c r="E381">
        <v>33</v>
      </c>
      <c r="F381">
        <v>671</v>
      </c>
      <c r="G381">
        <v>167</v>
      </c>
      <c r="H381">
        <v>513</v>
      </c>
      <c r="I381">
        <f t="shared" si="22"/>
        <v>1457</v>
      </c>
      <c r="J381" t="s">
        <v>6</v>
      </c>
      <c r="K381">
        <f t="shared" si="20"/>
        <v>2972.49</v>
      </c>
      <c r="L381" t="str">
        <f t="shared" si="23"/>
        <v>Very Good</v>
      </c>
    </row>
    <row r="382" spans="1:12" x14ac:dyDescent="0.2">
      <c r="A382" t="s">
        <v>11</v>
      </c>
      <c r="B382">
        <f t="shared" si="21"/>
        <v>4</v>
      </c>
      <c r="C382" s="1">
        <v>41655</v>
      </c>
      <c r="D382">
        <v>62</v>
      </c>
      <c r="E382">
        <v>38</v>
      </c>
      <c r="F382">
        <v>508</v>
      </c>
      <c r="G382">
        <v>98</v>
      </c>
      <c r="H382">
        <v>332</v>
      </c>
      <c r="I382">
        <f t="shared" si="22"/>
        <v>1038</v>
      </c>
      <c r="J382" t="s">
        <v>7</v>
      </c>
      <c r="K382">
        <f t="shared" si="20"/>
        <v>2220.62</v>
      </c>
      <c r="L382" t="str">
        <f t="shared" si="23"/>
        <v>Good</v>
      </c>
    </row>
    <row r="383" spans="1:12" x14ac:dyDescent="0.2">
      <c r="A383" t="s">
        <v>12</v>
      </c>
      <c r="B383">
        <f t="shared" si="21"/>
        <v>5</v>
      </c>
      <c r="C383" s="1">
        <v>41656</v>
      </c>
      <c r="D383">
        <v>87</v>
      </c>
      <c r="E383">
        <v>52</v>
      </c>
      <c r="F383">
        <v>525</v>
      </c>
      <c r="G383">
        <v>185</v>
      </c>
      <c r="H383">
        <v>406</v>
      </c>
      <c r="I383">
        <f t="shared" si="22"/>
        <v>1255</v>
      </c>
      <c r="J383" t="s">
        <v>7</v>
      </c>
      <c r="K383">
        <f t="shared" si="20"/>
        <v>2940.34</v>
      </c>
      <c r="L383" t="str">
        <f t="shared" si="23"/>
        <v>Very Good</v>
      </c>
    </row>
    <row r="384" spans="1:12" x14ac:dyDescent="0.2">
      <c r="A384" t="s">
        <v>13</v>
      </c>
      <c r="B384">
        <f t="shared" si="21"/>
        <v>6</v>
      </c>
      <c r="C384" s="1">
        <v>41657</v>
      </c>
      <c r="D384">
        <v>88</v>
      </c>
      <c r="E384">
        <v>71</v>
      </c>
      <c r="F384">
        <v>661</v>
      </c>
      <c r="G384">
        <v>184</v>
      </c>
      <c r="H384">
        <v>609</v>
      </c>
      <c r="I384">
        <f t="shared" si="22"/>
        <v>1613</v>
      </c>
      <c r="J384" t="s">
        <v>7</v>
      </c>
      <c r="K384">
        <f t="shared" si="20"/>
        <v>3662.96</v>
      </c>
      <c r="L384" t="str">
        <f t="shared" si="23"/>
        <v>Excellent</v>
      </c>
    </row>
    <row r="385" spans="1:12" x14ac:dyDescent="0.2">
      <c r="A385" t="s">
        <v>14</v>
      </c>
      <c r="B385">
        <f t="shared" si="21"/>
        <v>7</v>
      </c>
      <c r="C385" s="1">
        <v>41658</v>
      </c>
      <c r="D385">
        <v>95</v>
      </c>
      <c r="E385">
        <v>53</v>
      </c>
      <c r="F385">
        <v>441</v>
      </c>
      <c r="G385">
        <v>152</v>
      </c>
      <c r="H385">
        <v>456</v>
      </c>
      <c r="I385">
        <f t="shared" si="22"/>
        <v>1197</v>
      </c>
      <c r="J385" t="s">
        <v>7</v>
      </c>
      <c r="K385">
        <f t="shared" si="20"/>
        <v>2919.5099999999998</v>
      </c>
      <c r="L385" t="str">
        <f t="shared" si="23"/>
        <v>Very Good</v>
      </c>
    </row>
    <row r="386" spans="1:12" x14ac:dyDescent="0.2">
      <c r="A386" t="s">
        <v>8</v>
      </c>
      <c r="B386">
        <f t="shared" si="21"/>
        <v>1</v>
      </c>
      <c r="C386" s="1">
        <v>41659</v>
      </c>
      <c r="D386">
        <v>89</v>
      </c>
      <c r="E386">
        <v>39</v>
      </c>
      <c r="F386">
        <v>542</v>
      </c>
      <c r="G386">
        <v>174</v>
      </c>
      <c r="H386">
        <v>491</v>
      </c>
      <c r="I386">
        <f t="shared" si="22"/>
        <v>1335</v>
      </c>
      <c r="J386" t="s">
        <v>7</v>
      </c>
      <c r="K386">
        <f t="shared" ref="K386:K449" si="24">SUM(D386*6.5, E386*9.5,F386*0.99,G386*2.99,H386*1.99)</f>
        <v>2982.93</v>
      </c>
      <c r="L386" t="str">
        <f t="shared" si="23"/>
        <v>Very Good</v>
      </c>
    </row>
    <row r="387" spans="1:12" x14ac:dyDescent="0.2">
      <c r="A387" t="s">
        <v>9</v>
      </c>
      <c r="B387">
        <f t="shared" ref="B387:B450" si="25">VLOOKUP(A387, $M$42:$N$48,2)</f>
        <v>2</v>
      </c>
      <c r="C387" s="1">
        <v>41660</v>
      </c>
      <c r="D387">
        <v>56</v>
      </c>
      <c r="E387">
        <v>39</v>
      </c>
      <c r="F387">
        <v>393</v>
      </c>
      <c r="G387">
        <v>148</v>
      </c>
      <c r="H387">
        <v>328</v>
      </c>
      <c r="I387">
        <f t="shared" ref="I387:I450" si="26">SUM(D387,E387,F387,G387,H387)</f>
        <v>964</v>
      </c>
      <c r="J387" t="s">
        <v>7</v>
      </c>
      <c r="K387">
        <f t="shared" si="24"/>
        <v>2218.81</v>
      </c>
      <c r="L387" t="str">
        <f t="shared" ref="L387:L450" si="27">VLOOKUP(K387, $N$19:$O$22, 2)</f>
        <v>Good</v>
      </c>
    </row>
    <row r="388" spans="1:12" x14ac:dyDescent="0.2">
      <c r="A388" t="s">
        <v>10</v>
      </c>
      <c r="B388">
        <f t="shared" si="25"/>
        <v>3</v>
      </c>
      <c r="C388" s="1">
        <v>41661</v>
      </c>
      <c r="D388">
        <v>111</v>
      </c>
      <c r="E388">
        <v>51</v>
      </c>
      <c r="F388">
        <v>461</v>
      </c>
      <c r="G388">
        <v>180</v>
      </c>
      <c r="H388">
        <v>218</v>
      </c>
      <c r="I388">
        <f t="shared" si="26"/>
        <v>1021</v>
      </c>
      <c r="J388" t="s">
        <v>6</v>
      </c>
      <c r="K388">
        <f t="shared" si="24"/>
        <v>2634.4100000000003</v>
      </c>
      <c r="L388" t="str">
        <f t="shared" si="27"/>
        <v>Very Good</v>
      </c>
    </row>
    <row r="389" spans="1:12" x14ac:dyDescent="0.2">
      <c r="A389" t="s">
        <v>11</v>
      </c>
      <c r="B389">
        <f t="shared" si="25"/>
        <v>4</v>
      </c>
      <c r="C389" s="1">
        <v>41662</v>
      </c>
      <c r="D389">
        <v>63</v>
      </c>
      <c r="E389">
        <v>43</v>
      </c>
      <c r="F389">
        <v>426</v>
      </c>
      <c r="G389">
        <v>172</v>
      </c>
      <c r="H389">
        <v>459</v>
      </c>
      <c r="I389">
        <f t="shared" si="26"/>
        <v>1163</v>
      </c>
      <c r="J389" t="s">
        <v>7</v>
      </c>
      <c r="K389">
        <f t="shared" si="24"/>
        <v>2667.43</v>
      </c>
      <c r="L389" t="str">
        <f t="shared" si="27"/>
        <v>Very Good</v>
      </c>
    </row>
    <row r="390" spans="1:12" x14ac:dyDescent="0.2">
      <c r="A390" t="s">
        <v>12</v>
      </c>
      <c r="B390">
        <f t="shared" si="25"/>
        <v>5</v>
      </c>
      <c r="C390" s="1">
        <v>41663</v>
      </c>
      <c r="D390">
        <v>85</v>
      </c>
      <c r="E390">
        <v>62</v>
      </c>
      <c r="F390">
        <v>576</v>
      </c>
      <c r="G390">
        <v>150</v>
      </c>
      <c r="H390">
        <v>466</v>
      </c>
      <c r="I390">
        <f t="shared" si="26"/>
        <v>1339</v>
      </c>
      <c r="J390" t="s">
        <v>7</v>
      </c>
      <c r="K390">
        <f t="shared" si="24"/>
        <v>3087.5800000000004</v>
      </c>
      <c r="L390" t="str">
        <f t="shared" si="27"/>
        <v>Excellent</v>
      </c>
    </row>
    <row r="391" spans="1:12" x14ac:dyDescent="0.2">
      <c r="A391" t="s">
        <v>13</v>
      </c>
      <c r="B391">
        <f t="shared" si="25"/>
        <v>6</v>
      </c>
      <c r="C391" s="1">
        <v>41664</v>
      </c>
      <c r="D391">
        <v>101</v>
      </c>
      <c r="E391">
        <v>43</v>
      </c>
      <c r="F391">
        <v>714</v>
      </c>
      <c r="G391">
        <v>216</v>
      </c>
      <c r="H391">
        <v>419</v>
      </c>
      <c r="I391">
        <f t="shared" si="26"/>
        <v>1493</v>
      </c>
      <c r="J391" t="s">
        <v>7</v>
      </c>
      <c r="K391">
        <f t="shared" si="24"/>
        <v>3251.51</v>
      </c>
      <c r="L391" t="str">
        <f t="shared" si="27"/>
        <v>Excellent</v>
      </c>
    </row>
    <row r="392" spans="1:12" x14ac:dyDescent="0.2">
      <c r="A392" t="s">
        <v>14</v>
      </c>
      <c r="B392">
        <f t="shared" si="25"/>
        <v>7</v>
      </c>
      <c r="C392" s="1">
        <v>41665</v>
      </c>
      <c r="D392">
        <v>93</v>
      </c>
      <c r="E392">
        <v>84</v>
      </c>
      <c r="F392">
        <v>407</v>
      </c>
      <c r="G392">
        <v>238</v>
      </c>
      <c r="H392">
        <v>382</v>
      </c>
      <c r="I392">
        <f t="shared" si="26"/>
        <v>1204</v>
      </c>
      <c r="J392" t="s">
        <v>7</v>
      </c>
      <c r="K392">
        <f t="shared" si="24"/>
        <v>3277.23</v>
      </c>
      <c r="L392" t="str">
        <f t="shared" si="27"/>
        <v>Excellent</v>
      </c>
    </row>
    <row r="393" spans="1:12" x14ac:dyDescent="0.2">
      <c r="A393" t="s">
        <v>8</v>
      </c>
      <c r="B393">
        <f t="shared" si="25"/>
        <v>1</v>
      </c>
      <c r="C393" s="1">
        <v>41666</v>
      </c>
      <c r="D393">
        <v>94</v>
      </c>
      <c r="E393">
        <v>54</v>
      </c>
      <c r="F393">
        <v>524</v>
      </c>
      <c r="G393">
        <v>224</v>
      </c>
      <c r="H393">
        <v>372</v>
      </c>
      <c r="I393">
        <f t="shared" si="26"/>
        <v>1268</v>
      </c>
      <c r="J393" t="s">
        <v>7</v>
      </c>
      <c r="K393">
        <f t="shared" si="24"/>
        <v>3052.8</v>
      </c>
      <c r="L393" t="str">
        <f t="shared" si="27"/>
        <v>Excellent</v>
      </c>
    </row>
    <row r="394" spans="1:12" x14ac:dyDescent="0.2">
      <c r="A394" t="s">
        <v>9</v>
      </c>
      <c r="B394">
        <f t="shared" si="25"/>
        <v>2</v>
      </c>
      <c r="C394" s="1">
        <v>41667</v>
      </c>
      <c r="D394">
        <v>78</v>
      </c>
      <c r="E394">
        <v>43</v>
      </c>
      <c r="F394">
        <v>425</v>
      </c>
      <c r="G394">
        <v>163</v>
      </c>
      <c r="H394">
        <v>327</v>
      </c>
      <c r="I394">
        <f t="shared" si="26"/>
        <v>1036</v>
      </c>
      <c r="J394" t="s">
        <v>7</v>
      </c>
      <c r="K394">
        <f t="shared" si="24"/>
        <v>2474.3500000000004</v>
      </c>
      <c r="L394" t="str">
        <f t="shared" si="27"/>
        <v>Good</v>
      </c>
    </row>
    <row r="395" spans="1:12" x14ac:dyDescent="0.2">
      <c r="A395" t="s">
        <v>10</v>
      </c>
      <c r="B395">
        <f t="shared" si="25"/>
        <v>3</v>
      </c>
      <c r="C395" s="1">
        <v>41668</v>
      </c>
      <c r="D395">
        <v>100</v>
      </c>
      <c r="E395">
        <v>50</v>
      </c>
      <c r="F395">
        <v>487</v>
      </c>
      <c r="G395">
        <v>190</v>
      </c>
      <c r="H395">
        <v>343</v>
      </c>
      <c r="I395">
        <f t="shared" si="26"/>
        <v>1170</v>
      </c>
      <c r="J395" t="s">
        <v>7</v>
      </c>
      <c r="K395">
        <f t="shared" si="24"/>
        <v>2857.8</v>
      </c>
      <c r="L395" t="str">
        <f t="shared" si="27"/>
        <v>Very Good</v>
      </c>
    </row>
    <row r="396" spans="1:12" x14ac:dyDescent="0.2">
      <c r="A396" t="s">
        <v>11</v>
      </c>
      <c r="B396">
        <f t="shared" si="25"/>
        <v>4</v>
      </c>
      <c r="C396" s="1">
        <v>41669</v>
      </c>
      <c r="D396">
        <v>77</v>
      </c>
      <c r="E396">
        <v>62</v>
      </c>
      <c r="F396">
        <v>459</v>
      </c>
      <c r="G396">
        <v>181</v>
      </c>
      <c r="H396">
        <v>443</v>
      </c>
      <c r="I396">
        <f t="shared" si="26"/>
        <v>1222</v>
      </c>
      <c r="J396" t="s">
        <v>7</v>
      </c>
      <c r="K396">
        <f t="shared" si="24"/>
        <v>2966.67</v>
      </c>
      <c r="L396" t="str">
        <f t="shared" si="27"/>
        <v>Very Good</v>
      </c>
    </row>
    <row r="397" spans="1:12" x14ac:dyDescent="0.2">
      <c r="A397" t="s">
        <v>12</v>
      </c>
      <c r="B397">
        <f t="shared" si="25"/>
        <v>5</v>
      </c>
      <c r="C397" s="1">
        <v>41670</v>
      </c>
      <c r="D397">
        <v>70</v>
      </c>
      <c r="E397">
        <v>62</v>
      </c>
      <c r="F397">
        <v>500</v>
      </c>
      <c r="G397">
        <v>267</v>
      </c>
      <c r="H397">
        <v>505</v>
      </c>
      <c r="I397">
        <f t="shared" si="26"/>
        <v>1404</v>
      </c>
      <c r="J397" t="s">
        <v>7</v>
      </c>
      <c r="K397">
        <f t="shared" si="24"/>
        <v>3342.2799999999997</v>
      </c>
      <c r="L397" t="str">
        <f t="shared" si="27"/>
        <v>Excellent</v>
      </c>
    </row>
    <row r="398" spans="1:12" x14ac:dyDescent="0.2">
      <c r="A398" t="s">
        <v>13</v>
      </c>
      <c r="B398">
        <f t="shared" si="25"/>
        <v>6</v>
      </c>
      <c r="C398" s="1">
        <v>41671</v>
      </c>
      <c r="D398">
        <v>98</v>
      </c>
      <c r="E398">
        <v>54</v>
      </c>
      <c r="F398">
        <v>754</v>
      </c>
      <c r="G398">
        <v>186</v>
      </c>
      <c r="H398">
        <v>603</v>
      </c>
      <c r="I398">
        <f t="shared" si="26"/>
        <v>1695</v>
      </c>
      <c r="J398" t="s">
        <v>7</v>
      </c>
      <c r="K398">
        <f t="shared" si="24"/>
        <v>3652.5699999999997</v>
      </c>
      <c r="L398" t="str">
        <f t="shared" si="27"/>
        <v>Excellent</v>
      </c>
    </row>
    <row r="399" spans="1:12" x14ac:dyDescent="0.2">
      <c r="A399" t="s">
        <v>14</v>
      </c>
      <c r="B399">
        <f t="shared" si="25"/>
        <v>7</v>
      </c>
      <c r="C399" s="1">
        <v>41672</v>
      </c>
      <c r="D399">
        <v>92</v>
      </c>
      <c r="E399">
        <v>70</v>
      </c>
      <c r="F399">
        <v>572</v>
      </c>
      <c r="G399">
        <v>209</v>
      </c>
      <c r="H399">
        <v>506</v>
      </c>
      <c r="I399">
        <f t="shared" si="26"/>
        <v>1449</v>
      </c>
      <c r="J399" t="s">
        <v>7</v>
      </c>
      <c r="K399">
        <f t="shared" si="24"/>
        <v>3461.13</v>
      </c>
      <c r="L399" t="str">
        <f t="shared" si="27"/>
        <v>Excellent</v>
      </c>
    </row>
    <row r="400" spans="1:12" x14ac:dyDescent="0.2">
      <c r="A400" t="s">
        <v>8</v>
      </c>
      <c r="B400">
        <f t="shared" si="25"/>
        <v>1</v>
      </c>
      <c r="C400" s="1">
        <v>41673</v>
      </c>
      <c r="D400">
        <v>80</v>
      </c>
      <c r="E400">
        <v>71</v>
      </c>
      <c r="F400">
        <v>555</v>
      </c>
      <c r="G400">
        <v>166</v>
      </c>
      <c r="H400">
        <v>284</v>
      </c>
      <c r="I400">
        <f t="shared" si="26"/>
        <v>1156</v>
      </c>
      <c r="J400" t="s">
        <v>7</v>
      </c>
      <c r="K400">
        <f t="shared" si="24"/>
        <v>2805.45</v>
      </c>
      <c r="L400" t="str">
        <f t="shared" si="27"/>
        <v>Very Good</v>
      </c>
    </row>
    <row r="401" spans="1:12" x14ac:dyDescent="0.2">
      <c r="A401" t="s">
        <v>9</v>
      </c>
      <c r="B401">
        <f t="shared" si="25"/>
        <v>2</v>
      </c>
      <c r="C401" s="1">
        <v>41674</v>
      </c>
      <c r="D401">
        <v>58</v>
      </c>
      <c r="E401">
        <v>41</v>
      </c>
      <c r="F401">
        <v>554</v>
      </c>
      <c r="G401">
        <v>176</v>
      </c>
      <c r="H401">
        <v>263</v>
      </c>
      <c r="I401">
        <f t="shared" si="26"/>
        <v>1092</v>
      </c>
      <c r="J401" t="s">
        <v>7</v>
      </c>
      <c r="K401">
        <f t="shared" si="24"/>
        <v>2364.5700000000002</v>
      </c>
      <c r="L401" t="str">
        <f t="shared" si="27"/>
        <v>Good</v>
      </c>
    </row>
    <row r="402" spans="1:12" x14ac:dyDescent="0.2">
      <c r="A402" t="s">
        <v>10</v>
      </c>
      <c r="B402">
        <f t="shared" si="25"/>
        <v>3</v>
      </c>
      <c r="C402" s="1">
        <v>41675</v>
      </c>
      <c r="D402">
        <v>90</v>
      </c>
      <c r="E402">
        <v>49</v>
      </c>
      <c r="F402">
        <v>407</v>
      </c>
      <c r="G402">
        <v>75</v>
      </c>
      <c r="H402">
        <v>443</v>
      </c>
      <c r="I402">
        <f t="shared" si="26"/>
        <v>1064</v>
      </c>
      <c r="J402" t="s">
        <v>7</v>
      </c>
      <c r="K402">
        <f t="shared" si="24"/>
        <v>2559.25</v>
      </c>
      <c r="L402" t="str">
        <f t="shared" si="27"/>
        <v>Very Good</v>
      </c>
    </row>
    <row r="403" spans="1:12" x14ac:dyDescent="0.2">
      <c r="A403" t="s">
        <v>11</v>
      </c>
      <c r="B403">
        <f t="shared" si="25"/>
        <v>4</v>
      </c>
      <c r="C403" s="1">
        <v>41676</v>
      </c>
      <c r="D403">
        <v>79</v>
      </c>
      <c r="E403">
        <v>49</v>
      </c>
      <c r="F403">
        <v>517</v>
      </c>
      <c r="G403">
        <v>102</v>
      </c>
      <c r="H403">
        <v>320</v>
      </c>
      <c r="I403">
        <f t="shared" si="26"/>
        <v>1067</v>
      </c>
      <c r="J403" t="s">
        <v>7</v>
      </c>
      <c r="K403">
        <f t="shared" si="24"/>
        <v>2432.6099999999997</v>
      </c>
      <c r="L403" t="str">
        <f t="shared" si="27"/>
        <v>Good</v>
      </c>
    </row>
    <row r="404" spans="1:12" x14ac:dyDescent="0.2">
      <c r="A404" t="s">
        <v>12</v>
      </c>
      <c r="B404">
        <f t="shared" si="25"/>
        <v>5</v>
      </c>
      <c r="C404" s="1">
        <v>41677</v>
      </c>
      <c r="D404">
        <v>73</v>
      </c>
      <c r="E404">
        <v>44</v>
      </c>
      <c r="F404">
        <v>397</v>
      </c>
      <c r="G404">
        <v>136</v>
      </c>
      <c r="H404">
        <v>507</v>
      </c>
      <c r="I404">
        <f t="shared" si="26"/>
        <v>1157</v>
      </c>
      <c r="J404" t="s">
        <v>7</v>
      </c>
      <c r="K404">
        <f t="shared" si="24"/>
        <v>2701.1</v>
      </c>
      <c r="L404" t="str">
        <f t="shared" si="27"/>
        <v>Very Good</v>
      </c>
    </row>
    <row r="405" spans="1:12" x14ac:dyDescent="0.2">
      <c r="A405" t="s">
        <v>13</v>
      </c>
      <c r="B405">
        <f t="shared" si="25"/>
        <v>6</v>
      </c>
      <c r="C405" s="1">
        <v>41678</v>
      </c>
      <c r="D405">
        <v>87</v>
      </c>
      <c r="E405">
        <v>72</v>
      </c>
      <c r="F405">
        <v>752</v>
      </c>
      <c r="G405">
        <v>180</v>
      </c>
      <c r="H405">
        <v>568</v>
      </c>
      <c r="I405">
        <f t="shared" si="26"/>
        <v>1659</v>
      </c>
      <c r="J405" t="s">
        <v>7</v>
      </c>
      <c r="K405">
        <f t="shared" si="24"/>
        <v>3662.5</v>
      </c>
      <c r="L405" t="str">
        <f t="shared" si="27"/>
        <v>Excellent</v>
      </c>
    </row>
    <row r="406" spans="1:12" x14ac:dyDescent="0.2">
      <c r="A406" t="s">
        <v>14</v>
      </c>
      <c r="B406">
        <f t="shared" si="25"/>
        <v>7</v>
      </c>
      <c r="C406" s="1">
        <v>41679</v>
      </c>
      <c r="D406">
        <v>94</v>
      </c>
      <c r="E406">
        <v>68</v>
      </c>
      <c r="F406">
        <v>546</v>
      </c>
      <c r="G406">
        <v>214</v>
      </c>
      <c r="H406">
        <v>582</v>
      </c>
      <c r="I406">
        <f t="shared" si="26"/>
        <v>1504</v>
      </c>
      <c r="J406" t="s">
        <v>7</v>
      </c>
      <c r="K406">
        <f t="shared" si="24"/>
        <v>3595.58</v>
      </c>
      <c r="L406" t="str">
        <f t="shared" si="27"/>
        <v>Excellent</v>
      </c>
    </row>
    <row r="407" spans="1:12" x14ac:dyDescent="0.2">
      <c r="A407" t="s">
        <v>8</v>
      </c>
      <c r="B407">
        <f t="shared" si="25"/>
        <v>1</v>
      </c>
      <c r="C407" s="1">
        <v>41680</v>
      </c>
      <c r="D407">
        <v>77</v>
      </c>
      <c r="E407">
        <v>37</v>
      </c>
      <c r="F407">
        <v>462</v>
      </c>
      <c r="G407">
        <v>136</v>
      </c>
      <c r="H407">
        <v>356</v>
      </c>
      <c r="I407">
        <f t="shared" si="26"/>
        <v>1068</v>
      </c>
      <c r="J407" t="s">
        <v>7</v>
      </c>
      <c r="K407">
        <f t="shared" si="24"/>
        <v>2424.46</v>
      </c>
      <c r="L407" t="str">
        <f t="shared" si="27"/>
        <v>Good</v>
      </c>
    </row>
    <row r="408" spans="1:12" x14ac:dyDescent="0.2">
      <c r="A408" t="s">
        <v>9</v>
      </c>
      <c r="B408">
        <f t="shared" si="25"/>
        <v>2</v>
      </c>
      <c r="C408" s="1">
        <v>41681</v>
      </c>
      <c r="D408">
        <v>60</v>
      </c>
      <c r="E408">
        <v>57</v>
      </c>
      <c r="F408">
        <v>422</v>
      </c>
      <c r="G408">
        <v>160</v>
      </c>
      <c r="H408">
        <v>376</v>
      </c>
      <c r="I408">
        <f t="shared" si="26"/>
        <v>1075</v>
      </c>
      <c r="J408" t="s">
        <v>7</v>
      </c>
      <c r="K408">
        <f t="shared" si="24"/>
        <v>2575.92</v>
      </c>
      <c r="L408" t="str">
        <f t="shared" si="27"/>
        <v>Very Good</v>
      </c>
    </row>
    <row r="409" spans="1:12" x14ac:dyDescent="0.2">
      <c r="A409" t="s">
        <v>10</v>
      </c>
      <c r="B409">
        <f t="shared" si="25"/>
        <v>3</v>
      </c>
      <c r="C409" s="1">
        <v>41682</v>
      </c>
      <c r="D409">
        <v>99</v>
      </c>
      <c r="E409">
        <v>50</v>
      </c>
      <c r="F409">
        <v>548</v>
      </c>
      <c r="G409">
        <v>204</v>
      </c>
      <c r="H409">
        <v>365</v>
      </c>
      <c r="I409">
        <f t="shared" si="26"/>
        <v>1266</v>
      </c>
      <c r="J409" t="s">
        <v>6</v>
      </c>
      <c r="K409">
        <f t="shared" si="24"/>
        <v>2997.33</v>
      </c>
      <c r="L409" t="str">
        <f t="shared" si="27"/>
        <v>Very Good</v>
      </c>
    </row>
    <row r="410" spans="1:12" x14ac:dyDescent="0.2">
      <c r="A410" t="s">
        <v>11</v>
      </c>
      <c r="B410">
        <f t="shared" si="25"/>
        <v>4</v>
      </c>
      <c r="C410" s="1">
        <v>41683</v>
      </c>
      <c r="D410">
        <v>63</v>
      </c>
      <c r="E410">
        <v>44</v>
      </c>
      <c r="F410">
        <v>484</v>
      </c>
      <c r="G410">
        <v>128</v>
      </c>
      <c r="H410">
        <v>397</v>
      </c>
      <c r="I410">
        <f t="shared" si="26"/>
        <v>1116</v>
      </c>
      <c r="J410" t="s">
        <v>7</v>
      </c>
      <c r="K410">
        <f t="shared" si="24"/>
        <v>2479.41</v>
      </c>
      <c r="L410" t="str">
        <f t="shared" si="27"/>
        <v>Good</v>
      </c>
    </row>
    <row r="411" spans="1:12" x14ac:dyDescent="0.2">
      <c r="A411" t="s">
        <v>12</v>
      </c>
      <c r="B411">
        <f t="shared" si="25"/>
        <v>5</v>
      </c>
      <c r="C411" s="1">
        <v>41684</v>
      </c>
      <c r="D411">
        <v>89</v>
      </c>
      <c r="E411">
        <v>77</v>
      </c>
      <c r="F411">
        <v>660</v>
      </c>
      <c r="G411">
        <v>176</v>
      </c>
      <c r="H411">
        <v>398</v>
      </c>
      <c r="I411">
        <f t="shared" si="26"/>
        <v>1400</v>
      </c>
      <c r="J411" t="s">
        <v>7</v>
      </c>
      <c r="K411">
        <f t="shared" si="24"/>
        <v>3281.6600000000003</v>
      </c>
      <c r="L411" t="str">
        <f t="shared" si="27"/>
        <v>Excellent</v>
      </c>
    </row>
    <row r="412" spans="1:12" x14ac:dyDescent="0.2">
      <c r="A412" t="s">
        <v>13</v>
      </c>
      <c r="B412">
        <f t="shared" si="25"/>
        <v>6</v>
      </c>
      <c r="C412" s="1">
        <v>41685</v>
      </c>
      <c r="D412">
        <v>121</v>
      </c>
      <c r="E412">
        <v>63</v>
      </c>
      <c r="F412">
        <v>690</v>
      </c>
      <c r="G412">
        <v>125</v>
      </c>
      <c r="H412">
        <v>493</v>
      </c>
      <c r="I412">
        <f t="shared" si="26"/>
        <v>1492</v>
      </c>
      <c r="J412" t="s">
        <v>7</v>
      </c>
      <c r="K412">
        <f t="shared" si="24"/>
        <v>3422.92</v>
      </c>
      <c r="L412" t="str">
        <f t="shared" si="27"/>
        <v>Excellent</v>
      </c>
    </row>
    <row r="413" spans="1:12" x14ac:dyDescent="0.2">
      <c r="A413" t="s">
        <v>14</v>
      </c>
      <c r="B413">
        <f t="shared" si="25"/>
        <v>7</v>
      </c>
      <c r="C413" s="1">
        <v>41686</v>
      </c>
      <c r="D413">
        <v>106</v>
      </c>
      <c r="E413">
        <v>66</v>
      </c>
      <c r="F413">
        <v>340</v>
      </c>
      <c r="G413">
        <v>142</v>
      </c>
      <c r="H413">
        <v>374</v>
      </c>
      <c r="I413">
        <f t="shared" si="26"/>
        <v>1028</v>
      </c>
      <c r="J413" t="s">
        <v>7</v>
      </c>
      <c r="K413">
        <f t="shared" si="24"/>
        <v>2821.4399999999996</v>
      </c>
      <c r="L413" t="str">
        <f t="shared" si="27"/>
        <v>Very Good</v>
      </c>
    </row>
    <row r="414" spans="1:12" x14ac:dyDescent="0.2">
      <c r="A414" t="s">
        <v>8</v>
      </c>
      <c r="B414">
        <f t="shared" si="25"/>
        <v>1</v>
      </c>
      <c r="C414" s="1">
        <v>41687</v>
      </c>
      <c r="D414">
        <v>50</v>
      </c>
      <c r="E414">
        <v>53</v>
      </c>
      <c r="F414">
        <v>495</v>
      </c>
      <c r="G414">
        <v>129</v>
      </c>
      <c r="H414">
        <v>268</v>
      </c>
      <c r="I414">
        <f t="shared" si="26"/>
        <v>995</v>
      </c>
      <c r="J414" t="s">
        <v>6</v>
      </c>
      <c r="K414">
        <f t="shared" si="24"/>
        <v>2237.58</v>
      </c>
      <c r="L414" t="str">
        <f t="shared" si="27"/>
        <v>Good</v>
      </c>
    </row>
    <row r="415" spans="1:12" x14ac:dyDescent="0.2">
      <c r="A415" t="s">
        <v>9</v>
      </c>
      <c r="B415">
        <f t="shared" si="25"/>
        <v>2</v>
      </c>
      <c r="C415" s="1">
        <v>41688</v>
      </c>
      <c r="D415">
        <v>47</v>
      </c>
      <c r="E415">
        <v>34</v>
      </c>
      <c r="F415">
        <v>564</v>
      </c>
      <c r="G415">
        <v>173</v>
      </c>
      <c r="H415">
        <v>219</v>
      </c>
      <c r="I415">
        <f t="shared" si="26"/>
        <v>1037</v>
      </c>
      <c r="J415" t="s">
        <v>7</v>
      </c>
      <c r="K415">
        <f t="shared" si="24"/>
        <v>2139.94</v>
      </c>
      <c r="L415" t="str">
        <f t="shared" si="27"/>
        <v>Good</v>
      </c>
    </row>
    <row r="416" spans="1:12" x14ac:dyDescent="0.2">
      <c r="A416" t="s">
        <v>10</v>
      </c>
      <c r="B416">
        <f t="shared" si="25"/>
        <v>3</v>
      </c>
      <c r="C416" s="1">
        <v>41689</v>
      </c>
      <c r="D416">
        <v>63</v>
      </c>
      <c r="E416">
        <v>51</v>
      </c>
      <c r="F416">
        <v>442</v>
      </c>
      <c r="G416">
        <v>193</v>
      </c>
      <c r="H416">
        <v>397</v>
      </c>
      <c r="I416">
        <f t="shared" si="26"/>
        <v>1146</v>
      </c>
      <c r="J416" t="s">
        <v>7</v>
      </c>
      <c r="K416">
        <f t="shared" si="24"/>
        <v>2698.6800000000003</v>
      </c>
      <c r="L416" t="str">
        <f t="shared" si="27"/>
        <v>Very Good</v>
      </c>
    </row>
    <row r="417" spans="1:12" x14ac:dyDescent="0.2">
      <c r="A417" t="s">
        <v>11</v>
      </c>
      <c r="B417">
        <f t="shared" si="25"/>
        <v>4</v>
      </c>
      <c r="C417" s="1">
        <v>41690</v>
      </c>
      <c r="D417">
        <v>77</v>
      </c>
      <c r="E417">
        <v>51</v>
      </c>
      <c r="F417">
        <v>324</v>
      </c>
      <c r="G417">
        <v>151</v>
      </c>
      <c r="H417">
        <v>392</v>
      </c>
      <c r="I417">
        <f t="shared" si="26"/>
        <v>995</v>
      </c>
      <c r="J417" t="s">
        <v>7</v>
      </c>
      <c r="K417">
        <f t="shared" si="24"/>
        <v>2537.33</v>
      </c>
      <c r="L417" t="str">
        <f t="shared" si="27"/>
        <v>Very Good</v>
      </c>
    </row>
    <row r="418" spans="1:12" x14ac:dyDescent="0.2">
      <c r="A418" t="s">
        <v>12</v>
      </c>
      <c r="B418">
        <f t="shared" si="25"/>
        <v>5</v>
      </c>
      <c r="C418" s="1">
        <v>41691</v>
      </c>
      <c r="D418">
        <v>111</v>
      </c>
      <c r="E418">
        <v>40</v>
      </c>
      <c r="F418">
        <v>510</v>
      </c>
      <c r="G418">
        <v>205</v>
      </c>
      <c r="H418">
        <v>493</v>
      </c>
      <c r="I418">
        <f t="shared" si="26"/>
        <v>1359</v>
      </c>
      <c r="J418" t="s">
        <v>7</v>
      </c>
      <c r="K418">
        <f t="shared" si="24"/>
        <v>3200.4200000000005</v>
      </c>
      <c r="L418" t="str">
        <f t="shared" si="27"/>
        <v>Excellent</v>
      </c>
    </row>
    <row r="419" spans="1:12" x14ac:dyDescent="0.2">
      <c r="A419" t="s">
        <v>13</v>
      </c>
      <c r="B419">
        <f t="shared" si="25"/>
        <v>6</v>
      </c>
      <c r="C419" s="1">
        <v>41692</v>
      </c>
      <c r="D419">
        <v>67</v>
      </c>
      <c r="E419">
        <v>73</v>
      </c>
      <c r="F419">
        <v>288</v>
      </c>
      <c r="G419">
        <v>200</v>
      </c>
      <c r="H419">
        <v>561</v>
      </c>
      <c r="I419">
        <f t="shared" si="26"/>
        <v>1189</v>
      </c>
      <c r="J419" t="s">
        <v>7</v>
      </c>
      <c r="K419">
        <f t="shared" si="24"/>
        <v>3128.51</v>
      </c>
      <c r="L419" t="str">
        <f t="shared" si="27"/>
        <v>Excellent</v>
      </c>
    </row>
    <row r="420" spans="1:12" x14ac:dyDescent="0.2">
      <c r="A420" t="s">
        <v>14</v>
      </c>
      <c r="B420">
        <f t="shared" si="25"/>
        <v>7</v>
      </c>
      <c r="C420" s="1">
        <v>41693</v>
      </c>
      <c r="D420">
        <v>116</v>
      </c>
      <c r="E420">
        <v>45</v>
      </c>
      <c r="F420">
        <v>458</v>
      </c>
      <c r="G420">
        <v>205</v>
      </c>
      <c r="H420">
        <v>506</v>
      </c>
      <c r="I420">
        <f t="shared" si="26"/>
        <v>1330</v>
      </c>
      <c r="J420" t="s">
        <v>7</v>
      </c>
      <c r="K420">
        <f t="shared" si="24"/>
        <v>3254.81</v>
      </c>
      <c r="L420" t="str">
        <f t="shared" si="27"/>
        <v>Excellent</v>
      </c>
    </row>
    <row r="421" spans="1:12" x14ac:dyDescent="0.2">
      <c r="A421" t="s">
        <v>8</v>
      </c>
      <c r="B421">
        <f t="shared" si="25"/>
        <v>1</v>
      </c>
      <c r="C421" s="1">
        <v>41694</v>
      </c>
      <c r="D421">
        <v>80</v>
      </c>
      <c r="E421">
        <v>58</v>
      </c>
      <c r="F421">
        <v>680</v>
      </c>
      <c r="G421">
        <v>178</v>
      </c>
      <c r="H421">
        <v>330</v>
      </c>
      <c r="I421">
        <f t="shared" si="26"/>
        <v>1326</v>
      </c>
      <c r="J421" t="s">
        <v>7</v>
      </c>
      <c r="K421">
        <f t="shared" si="24"/>
        <v>2933.12</v>
      </c>
      <c r="L421" t="str">
        <f t="shared" si="27"/>
        <v>Very Good</v>
      </c>
    </row>
    <row r="422" spans="1:12" x14ac:dyDescent="0.2">
      <c r="A422" t="s">
        <v>9</v>
      </c>
      <c r="B422">
        <f t="shared" si="25"/>
        <v>2</v>
      </c>
      <c r="C422" s="1">
        <v>41695</v>
      </c>
      <c r="D422">
        <v>90</v>
      </c>
      <c r="E422">
        <v>50</v>
      </c>
      <c r="F422">
        <v>490</v>
      </c>
      <c r="G422">
        <v>205</v>
      </c>
      <c r="H422">
        <v>399</v>
      </c>
      <c r="I422">
        <f t="shared" si="26"/>
        <v>1234</v>
      </c>
      <c r="J422" t="s">
        <v>7</v>
      </c>
      <c r="K422">
        <f t="shared" si="24"/>
        <v>2952.0600000000004</v>
      </c>
      <c r="L422" t="str">
        <f t="shared" si="27"/>
        <v>Very Good</v>
      </c>
    </row>
    <row r="423" spans="1:12" x14ac:dyDescent="0.2">
      <c r="A423" t="s">
        <v>10</v>
      </c>
      <c r="B423">
        <f t="shared" si="25"/>
        <v>3</v>
      </c>
      <c r="C423" s="1">
        <v>41696</v>
      </c>
      <c r="D423">
        <v>79</v>
      </c>
      <c r="E423">
        <v>39</v>
      </c>
      <c r="F423">
        <v>368</v>
      </c>
      <c r="G423">
        <v>165</v>
      </c>
      <c r="H423">
        <v>282</v>
      </c>
      <c r="I423">
        <f t="shared" si="26"/>
        <v>933</v>
      </c>
      <c r="J423" t="s">
        <v>7</v>
      </c>
      <c r="K423">
        <f t="shared" si="24"/>
        <v>2302.85</v>
      </c>
      <c r="L423" t="str">
        <f t="shared" si="27"/>
        <v>Good</v>
      </c>
    </row>
    <row r="424" spans="1:12" x14ac:dyDescent="0.2">
      <c r="A424" t="s">
        <v>11</v>
      </c>
      <c r="B424">
        <f t="shared" si="25"/>
        <v>4</v>
      </c>
      <c r="C424" s="1">
        <v>41697</v>
      </c>
      <c r="D424">
        <v>87</v>
      </c>
      <c r="E424">
        <v>24</v>
      </c>
      <c r="F424">
        <v>525</v>
      </c>
      <c r="G424">
        <v>117</v>
      </c>
      <c r="H424">
        <v>428</v>
      </c>
      <c r="I424">
        <f t="shared" si="26"/>
        <v>1181</v>
      </c>
      <c r="J424" t="s">
        <v>7</v>
      </c>
      <c r="K424">
        <f t="shared" si="24"/>
        <v>2514.8000000000002</v>
      </c>
      <c r="L424" t="str">
        <f t="shared" si="27"/>
        <v>Very Good</v>
      </c>
    </row>
    <row r="425" spans="1:12" x14ac:dyDescent="0.2">
      <c r="A425" t="s">
        <v>12</v>
      </c>
      <c r="B425">
        <f t="shared" si="25"/>
        <v>5</v>
      </c>
      <c r="C425" s="1">
        <v>41698</v>
      </c>
      <c r="D425">
        <v>90</v>
      </c>
      <c r="E425">
        <v>51</v>
      </c>
      <c r="F425">
        <v>464</v>
      </c>
      <c r="G425">
        <v>240</v>
      </c>
      <c r="H425">
        <v>495</v>
      </c>
      <c r="I425">
        <f t="shared" si="26"/>
        <v>1340</v>
      </c>
      <c r="J425" t="s">
        <v>7</v>
      </c>
      <c r="K425">
        <f t="shared" si="24"/>
        <v>3231.51</v>
      </c>
      <c r="L425" t="str">
        <f t="shared" si="27"/>
        <v>Excellent</v>
      </c>
    </row>
    <row r="426" spans="1:12" x14ac:dyDescent="0.2">
      <c r="A426" t="s">
        <v>13</v>
      </c>
      <c r="B426">
        <f t="shared" si="25"/>
        <v>6</v>
      </c>
      <c r="C426" s="1">
        <v>41699</v>
      </c>
      <c r="D426">
        <v>93</v>
      </c>
      <c r="E426">
        <v>86</v>
      </c>
      <c r="F426">
        <v>684</v>
      </c>
      <c r="G426">
        <v>95</v>
      </c>
      <c r="H426">
        <v>405</v>
      </c>
      <c r="I426">
        <f t="shared" si="26"/>
        <v>1363</v>
      </c>
      <c r="J426" t="s">
        <v>7</v>
      </c>
      <c r="K426">
        <f t="shared" si="24"/>
        <v>3188.66</v>
      </c>
      <c r="L426" t="str">
        <f t="shared" si="27"/>
        <v>Excellent</v>
      </c>
    </row>
    <row r="427" spans="1:12" x14ac:dyDescent="0.2">
      <c r="A427" t="s">
        <v>14</v>
      </c>
      <c r="B427">
        <f t="shared" si="25"/>
        <v>7</v>
      </c>
      <c r="C427" s="1">
        <v>41700</v>
      </c>
      <c r="D427">
        <v>87</v>
      </c>
      <c r="E427">
        <v>57</v>
      </c>
      <c r="F427">
        <v>818</v>
      </c>
      <c r="G427">
        <v>217</v>
      </c>
      <c r="H427">
        <v>507</v>
      </c>
      <c r="I427">
        <f t="shared" si="26"/>
        <v>1686</v>
      </c>
      <c r="J427" t="s">
        <v>7</v>
      </c>
      <c r="K427">
        <f t="shared" si="24"/>
        <v>3574.58</v>
      </c>
      <c r="L427" t="str">
        <f t="shared" si="27"/>
        <v>Excellent</v>
      </c>
    </row>
    <row r="428" spans="1:12" x14ac:dyDescent="0.2">
      <c r="A428" t="s">
        <v>8</v>
      </c>
      <c r="B428">
        <f t="shared" si="25"/>
        <v>1</v>
      </c>
      <c r="C428" s="1">
        <v>41701</v>
      </c>
      <c r="D428">
        <v>97</v>
      </c>
      <c r="E428">
        <v>59</v>
      </c>
      <c r="F428">
        <v>561</v>
      </c>
      <c r="G428">
        <v>167</v>
      </c>
      <c r="H428">
        <v>500</v>
      </c>
      <c r="I428">
        <f t="shared" si="26"/>
        <v>1384</v>
      </c>
      <c r="J428" t="s">
        <v>6</v>
      </c>
      <c r="K428">
        <f t="shared" si="24"/>
        <v>3240.72</v>
      </c>
      <c r="L428" t="str">
        <f t="shared" si="27"/>
        <v>Excellent</v>
      </c>
    </row>
    <row r="429" spans="1:12" x14ac:dyDescent="0.2">
      <c r="A429" t="s">
        <v>9</v>
      </c>
      <c r="B429">
        <f t="shared" si="25"/>
        <v>2</v>
      </c>
      <c r="C429" s="1">
        <v>41702</v>
      </c>
      <c r="D429">
        <v>70</v>
      </c>
      <c r="E429">
        <v>38</v>
      </c>
      <c r="F429">
        <v>509</v>
      </c>
      <c r="G429">
        <v>174</v>
      </c>
      <c r="H429">
        <v>361</v>
      </c>
      <c r="I429">
        <f t="shared" si="26"/>
        <v>1152</v>
      </c>
      <c r="J429" t="s">
        <v>7</v>
      </c>
      <c r="K429">
        <f t="shared" si="24"/>
        <v>2558.56</v>
      </c>
      <c r="L429" t="str">
        <f t="shared" si="27"/>
        <v>Very Good</v>
      </c>
    </row>
    <row r="430" spans="1:12" x14ac:dyDescent="0.2">
      <c r="A430" t="s">
        <v>10</v>
      </c>
      <c r="B430">
        <f t="shared" si="25"/>
        <v>3</v>
      </c>
      <c r="C430" s="1">
        <v>41703</v>
      </c>
      <c r="D430">
        <v>72</v>
      </c>
      <c r="E430">
        <v>64</v>
      </c>
      <c r="F430">
        <v>687</v>
      </c>
      <c r="G430">
        <v>178</v>
      </c>
      <c r="H430">
        <v>401</v>
      </c>
      <c r="I430">
        <f t="shared" si="26"/>
        <v>1402</v>
      </c>
      <c r="J430" t="s">
        <v>6</v>
      </c>
      <c r="K430">
        <f t="shared" si="24"/>
        <v>3086.34</v>
      </c>
      <c r="L430" t="str">
        <f t="shared" si="27"/>
        <v>Excellent</v>
      </c>
    </row>
    <row r="431" spans="1:12" x14ac:dyDescent="0.2">
      <c r="A431" t="s">
        <v>11</v>
      </c>
      <c r="B431">
        <f t="shared" si="25"/>
        <v>4</v>
      </c>
      <c r="C431" s="1">
        <v>41704</v>
      </c>
      <c r="D431">
        <v>69</v>
      </c>
      <c r="E431">
        <v>66</v>
      </c>
      <c r="F431">
        <v>330</v>
      </c>
      <c r="G431">
        <v>162</v>
      </c>
      <c r="H431">
        <v>320</v>
      </c>
      <c r="I431">
        <f t="shared" si="26"/>
        <v>947</v>
      </c>
      <c r="J431" t="s">
        <v>7</v>
      </c>
      <c r="K431">
        <f t="shared" si="24"/>
        <v>2523.38</v>
      </c>
      <c r="L431" t="str">
        <f t="shared" si="27"/>
        <v>Very Good</v>
      </c>
    </row>
    <row r="432" spans="1:12" x14ac:dyDescent="0.2">
      <c r="A432" t="s">
        <v>12</v>
      </c>
      <c r="B432">
        <f t="shared" si="25"/>
        <v>5</v>
      </c>
      <c r="C432" s="1">
        <v>41705</v>
      </c>
      <c r="D432">
        <v>113</v>
      </c>
      <c r="E432">
        <v>64</v>
      </c>
      <c r="F432">
        <v>679</v>
      </c>
      <c r="G432">
        <v>137</v>
      </c>
      <c r="H432">
        <v>320</v>
      </c>
      <c r="I432">
        <f t="shared" si="26"/>
        <v>1313</v>
      </c>
      <c r="J432" t="s">
        <v>7</v>
      </c>
      <c r="K432">
        <f t="shared" si="24"/>
        <v>3061.1400000000003</v>
      </c>
      <c r="L432" t="str">
        <f t="shared" si="27"/>
        <v>Excellent</v>
      </c>
    </row>
    <row r="433" spans="1:12" x14ac:dyDescent="0.2">
      <c r="A433" t="s">
        <v>13</v>
      </c>
      <c r="B433">
        <f t="shared" si="25"/>
        <v>6</v>
      </c>
      <c r="C433" s="1">
        <v>41706</v>
      </c>
      <c r="D433">
        <v>100</v>
      </c>
      <c r="E433">
        <v>64</v>
      </c>
      <c r="F433">
        <v>707</v>
      </c>
      <c r="G433">
        <v>253</v>
      </c>
      <c r="H433">
        <v>368</v>
      </c>
      <c r="I433">
        <f t="shared" si="26"/>
        <v>1492</v>
      </c>
      <c r="J433" t="s">
        <v>7</v>
      </c>
      <c r="K433">
        <f t="shared" si="24"/>
        <v>3446.72</v>
      </c>
      <c r="L433" t="str">
        <f t="shared" si="27"/>
        <v>Excellent</v>
      </c>
    </row>
    <row r="434" spans="1:12" x14ac:dyDescent="0.2">
      <c r="A434" t="s">
        <v>14</v>
      </c>
      <c r="B434">
        <f t="shared" si="25"/>
        <v>7</v>
      </c>
      <c r="C434" s="1">
        <v>41707</v>
      </c>
      <c r="D434">
        <v>80</v>
      </c>
      <c r="E434">
        <v>64</v>
      </c>
      <c r="F434">
        <v>593</v>
      </c>
      <c r="G434">
        <v>187</v>
      </c>
      <c r="H434">
        <v>299</v>
      </c>
      <c r="I434">
        <f t="shared" si="26"/>
        <v>1223</v>
      </c>
      <c r="J434" t="s">
        <v>7</v>
      </c>
      <c r="K434">
        <f t="shared" si="24"/>
        <v>2869.21</v>
      </c>
      <c r="L434" t="str">
        <f t="shared" si="27"/>
        <v>Very Good</v>
      </c>
    </row>
    <row r="435" spans="1:12" x14ac:dyDescent="0.2">
      <c r="A435" t="s">
        <v>8</v>
      </c>
      <c r="B435">
        <f t="shared" si="25"/>
        <v>1</v>
      </c>
      <c r="C435" s="1">
        <v>41708</v>
      </c>
      <c r="D435">
        <v>94</v>
      </c>
      <c r="E435">
        <v>54</v>
      </c>
      <c r="F435">
        <v>505</v>
      </c>
      <c r="G435">
        <v>177</v>
      </c>
      <c r="H435">
        <v>526</v>
      </c>
      <c r="I435">
        <f t="shared" si="26"/>
        <v>1356</v>
      </c>
      <c r="J435" t="s">
        <v>6</v>
      </c>
      <c r="K435">
        <f t="shared" si="24"/>
        <v>3199.92</v>
      </c>
      <c r="L435" t="str">
        <f t="shared" si="27"/>
        <v>Excellent</v>
      </c>
    </row>
    <row r="436" spans="1:12" x14ac:dyDescent="0.2">
      <c r="A436" t="s">
        <v>9</v>
      </c>
      <c r="B436">
        <f t="shared" si="25"/>
        <v>2</v>
      </c>
      <c r="C436" s="1">
        <v>41709</v>
      </c>
      <c r="D436">
        <v>78</v>
      </c>
      <c r="E436">
        <v>46</v>
      </c>
      <c r="F436">
        <v>324</v>
      </c>
      <c r="G436">
        <v>126</v>
      </c>
      <c r="H436">
        <v>471</v>
      </c>
      <c r="I436">
        <f t="shared" si="26"/>
        <v>1045</v>
      </c>
      <c r="J436" t="s">
        <v>7</v>
      </c>
      <c r="K436">
        <f t="shared" si="24"/>
        <v>2578.79</v>
      </c>
      <c r="L436" t="str">
        <f t="shared" si="27"/>
        <v>Very Good</v>
      </c>
    </row>
    <row r="437" spans="1:12" x14ac:dyDescent="0.2">
      <c r="A437" t="s">
        <v>10</v>
      </c>
      <c r="B437">
        <f t="shared" si="25"/>
        <v>3</v>
      </c>
      <c r="C437" s="1">
        <v>41710</v>
      </c>
      <c r="D437">
        <v>47</v>
      </c>
      <c r="E437">
        <v>65</v>
      </c>
      <c r="F437">
        <v>562</v>
      </c>
      <c r="G437">
        <v>123</v>
      </c>
      <c r="H437">
        <v>280</v>
      </c>
      <c r="I437">
        <f t="shared" si="26"/>
        <v>1077</v>
      </c>
      <c r="J437" t="s">
        <v>7</v>
      </c>
      <c r="K437">
        <f t="shared" si="24"/>
        <v>2404.3500000000004</v>
      </c>
      <c r="L437" t="str">
        <f t="shared" si="27"/>
        <v>Good</v>
      </c>
    </row>
    <row r="438" spans="1:12" x14ac:dyDescent="0.2">
      <c r="A438" t="s">
        <v>11</v>
      </c>
      <c r="B438">
        <f t="shared" si="25"/>
        <v>4</v>
      </c>
      <c r="C438" s="1">
        <v>41711</v>
      </c>
      <c r="D438">
        <v>96</v>
      </c>
      <c r="E438">
        <v>71</v>
      </c>
      <c r="F438">
        <v>746</v>
      </c>
      <c r="G438">
        <v>162</v>
      </c>
      <c r="H438">
        <v>468</v>
      </c>
      <c r="I438">
        <f t="shared" si="26"/>
        <v>1543</v>
      </c>
      <c r="J438" t="s">
        <v>6</v>
      </c>
      <c r="K438">
        <f t="shared" si="24"/>
        <v>3452.7400000000002</v>
      </c>
      <c r="L438" t="str">
        <f t="shared" si="27"/>
        <v>Excellent</v>
      </c>
    </row>
    <row r="439" spans="1:12" x14ac:dyDescent="0.2">
      <c r="A439" t="s">
        <v>12</v>
      </c>
      <c r="B439">
        <f t="shared" si="25"/>
        <v>5</v>
      </c>
      <c r="C439" s="1">
        <v>41712</v>
      </c>
      <c r="D439">
        <v>89</v>
      </c>
      <c r="E439">
        <v>59</v>
      </c>
      <c r="F439">
        <v>776</v>
      </c>
      <c r="G439">
        <v>276</v>
      </c>
      <c r="H439">
        <v>516</v>
      </c>
      <c r="I439">
        <f t="shared" si="26"/>
        <v>1716</v>
      </c>
      <c r="J439" t="s">
        <v>7</v>
      </c>
      <c r="K439">
        <f t="shared" si="24"/>
        <v>3759.3199999999997</v>
      </c>
      <c r="L439" t="str">
        <f t="shared" si="27"/>
        <v>Excellent</v>
      </c>
    </row>
    <row r="440" spans="1:12" x14ac:dyDescent="0.2">
      <c r="A440" t="s">
        <v>13</v>
      </c>
      <c r="B440">
        <f t="shared" si="25"/>
        <v>6</v>
      </c>
      <c r="C440" s="1">
        <v>41713</v>
      </c>
      <c r="D440">
        <v>72</v>
      </c>
      <c r="E440">
        <v>88</v>
      </c>
      <c r="F440">
        <v>596</v>
      </c>
      <c r="G440">
        <v>209</v>
      </c>
      <c r="H440">
        <v>299</v>
      </c>
      <c r="I440">
        <f t="shared" si="26"/>
        <v>1264</v>
      </c>
      <c r="J440" t="s">
        <v>7</v>
      </c>
      <c r="K440">
        <f t="shared" si="24"/>
        <v>3113.96</v>
      </c>
      <c r="L440" t="str">
        <f t="shared" si="27"/>
        <v>Excellent</v>
      </c>
    </row>
    <row r="441" spans="1:12" x14ac:dyDescent="0.2">
      <c r="A441" t="s">
        <v>14</v>
      </c>
      <c r="B441">
        <f t="shared" si="25"/>
        <v>7</v>
      </c>
      <c r="C441" s="1">
        <v>41714</v>
      </c>
      <c r="D441">
        <v>75</v>
      </c>
      <c r="E441">
        <v>60</v>
      </c>
      <c r="F441">
        <v>534</v>
      </c>
      <c r="G441">
        <v>227</v>
      </c>
      <c r="H441">
        <v>366</v>
      </c>
      <c r="I441">
        <f t="shared" si="26"/>
        <v>1262</v>
      </c>
      <c r="J441" t="s">
        <v>7</v>
      </c>
      <c r="K441">
        <f t="shared" si="24"/>
        <v>2993.23</v>
      </c>
      <c r="L441" t="str">
        <f t="shared" si="27"/>
        <v>Very Good</v>
      </c>
    </row>
    <row r="442" spans="1:12" x14ac:dyDescent="0.2">
      <c r="A442" t="s">
        <v>8</v>
      </c>
      <c r="B442">
        <f t="shared" si="25"/>
        <v>1</v>
      </c>
      <c r="C442" s="1">
        <v>41715</v>
      </c>
      <c r="D442">
        <v>96</v>
      </c>
      <c r="E442">
        <v>38</v>
      </c>
      <c r="F442">
        <v>579</v>
      </c>
      <c r="G442">
        <v>147</v>
      </c>
      <c r="H442">
        <v>486</v>
      </c>
      <c r="I442">
        <f t="shared" si="26"/>
        <v>1346</v>
      </c>
      <c r="J442" t="s">
        <v>6</v>
      </c>
      <c r="K442">
        <f t="shared" si="24"/>
        <v>2964.88</v>
      </c>
      <c r="L442" t="str">
        <f t="shared" si="27"/>
        <v>Very Good</v>
      </c>
    </row>
    <row r="443" spans="1:12" x14ac:dyDescent="0.2">
      <c r="A443" t="s">
        <v>9</v>
      </c>
      <c r="B443">
        <f t="shared" si="25"/>
        <v>2</v>
      </c>
      <c r="C443" s="1">
        <v>41716</v>
      </c>
      <c r="D443">
        <v>75</v>
      </c>
      <c r="E443">
        <v>44</v>
      </c>
      <c r="F443">
        <v>552</v>
      </c>
      <c r="G443">
        <v>108</v>
      </c>
      <c r="H443">
        <v>254</v>
      </c>
      <c r="I443">
        <f t="shared" si="26"/>
        <v>1033</v>
      </c>
      <c r="J443" t="s">
        <v>7</v>
      </c>
      <c r="K443">
        <f t="shared" si="24"/>
        <v>2280.36</v>
      </c>
      <c r="L443" t="str">
        <f t="shared" si="27"/>
        <v>Good</v>
      </c>
    </row>
    <row r="444" spans="1:12" x14ac:dyDescent="0.2">
      <c r="A444" t="s">
        <v>10</v>
      </c>
      <c r="B444">
        <f t="shared" si="25"/>
        <v>3</v>
      </c>
      <c r="C444" s="1">
        <v>41717</v>
      </c>
      <c r="D444">
        <v>73</v>
      </c>
      <c r="E444">
        <v>46</v>
      </c>
      <c r="F444">
        <v>651</v>
      </c>
      <c r="G444">
        <v>178</v>
      </c>
      <c r="H444">
        <v>448</v>
      </c>
      <c r="I444">
        <f t="shared" si="26"/>
        <v>1396</v>
      </c>
      <c r="J444" t="s">
        <v>7</v>
      </c>
      <c r="K444">
        <f t="shared" si="24"/>
        <v>2979.73</v>
      </c>
      <c r="L444" t="str">
        <f t="shared" si="27"/>
        <v>Very Good</v>
      </c>
    </row>
    <row r="445" spans="1:12" x14ac:dyDescent="0.2">
      <c r="A445" t="s">
        <v>11</v>
      </c>
      <c r="B445">
        <f t="shared" si="25"/>
        <v>4</v>
      </c>
      <c r="C445" s="1">
        <v>41718</v>
      </c>
      <c r="D445">
        <v>56</v>
      </c>
      <c r="E445">
        <v>29</v>
      </c>
      <c r="F445">
        <v>414</v>
      </c>
      <c r="G445">
        <v>169</v>
      </c>
      <c r="H445">
        <v>453</v>
      </c>
      <c r="I445">
        <f t="shared" si="26"/>
        <v>1121</v>
      </c>
      <c r="J445" t="s">
        <v>7</v>
      </c>
      <c r="K445">
        <f t="shared" si="24"/>
        <v>2456.1400000000003</v>
      </c>
      <c r="L445" t="str">
        <f t="shared" si="27"/>
        <v>Good</v>
      </c>
    </row>
    <row r="446" spans="1:12" x14ac:dyDescent="0.2">
      <c r="A446" t="s">
        <v>12</v>
      </c>
      <c r="B446">
        <f t="shared" si="25"/>
        <v>5</v>
      </c>
      <c r="C446" s="1">
        <v>41719</v>
      </c>
      <c r="D446">
        <v>74</v>
      </c>
      <c r="E446">
        <v>40</v>
      </c>
      <c r="F446">
        <v>752</v>
      </c>
      <c r="G446">
        <v>165</v>
      </c>
      <c r="H446">
        <v>471</v>
      </c>
      <c r="I446">
        <f t="shared" si="26"/>
        <v>1502</v>
      </c>
      <c r="J446" t="s">
        <v>7</v>
      </c>
      <c r="K446">
        <f t="shared" si="24"/>
        <v>3036.12</v>
      </c>
      <c r="L446" t="str">
        <f t="shared" si="27"/>
        <v>Excellent</v>
      </c>
    </row>
    <row r="447" spans="1:12" x14ac:dyDescent="0.2">
      <c r="A447" t="s">
        <v>13</v>
      </c>
      <c r="B447">
        <f t="shared" si="25"/>
        <v>6</v>
      </c>
      <c r="C447" s="1">
        <v>41720</v>
      </c>
      <c r="D447">
        <v>116</v>
      </c>
      <c r="E447">
        <v>53</v>
      </c>
      <c r="F447">
        <v>760</v>
      </c>
      <c r="G447">
        <v>243</v>
      </c>
      <c r="H447">
        <v>375</v>
      </c>
      <c r="I447">
        <f t="shared" si="26"/>
        <v>1547</v>
      </c>
      <c r="J447" t="s">
        <v>7</v>
      </c>
      <c r="K447">
        <f t="shared" si="24"/>
        <v>3482.7200000000003</v>
      </c>
      <c r="L447" t="str">
        <f t="shared" si="27"/>
        <v>Excellent</v>
      </c>
    </row>
    <row r="448" spans="1:12" x14ac:dyDescent="0.2">
      <c r="A448" t="s">
        <v>14</v>
      </c>
      <c r="B448">
        <f t="shared" si="25"/>
        <v>7</v>
      </c>
      <c r="C448" s="1">
        <v>41721</v>
      </c>
      <c r="D448">
        <v>80</v>
      </c>
      <c r="E448">
        <v>61</v>
      </c>
      <c r="F448">
        <v>691</v>
      </c>
      <c r="G448">
        <v>246</v>
      </c>
      <c r="H448">
        <v>492</v>
      </c>
      <c r="I448">
        <f t="shared" si="26"/>
        <v>1570</v>
      </c>
      <c r="J448" t="s">
        <v>7</v>
      </c>
      <c r="K448">
        <f t="shared" si="24"/>
        <v>3498.21</v>
      </c>
      <c r="L448" t="str">
        <f t="shared" si="27"/>
        <v>Excellent</v>
      </c>
    </row>
    <row r="449" spans="1:12" x14ac:dyDescent="0.2">
      <c r="A449" t="s">
        <v>8</v>
      </c>
      <c r="B449">
        <f t="shared" si="25"/>
        <v>1</v>
      </c>
      <c r="C449" s="1">
        <v>41722</v>
      </c>
      <c r="D449">
        <v>78</v>
      </c>
      <c r="E449">
        <v>58</v>
      </c>
      <c r="F449">
        <v>479</v>
      </c>
      <c r="G449">
        <v>144</v>
      </c>
      <c r="H449">
        <v>245</v>
      </c>
      <c r="I449">
        <f t="shared" si="26"/>
        <v>1004</v>
      </c>
      <c r="J449" t="s">
        <v>7</v>
      </c>
      <c r="K449">
        <f t="shared" si="24"/>
        <v>2450.3200000000002</v>
      </c>
      <c r="L449" t="str">
        <f t="shared" si="27"/>
        <v>Good</v>
      </c>
    </row>
    <row r="450" spans="1:12" x14ac:dyDescent="0.2">
      <c r="A450" t="s">
        <v>9</v>
      </c>
      <c r="B450">
        <f t="shared" si="25"/>
        <v>2</v>
      </c>
      <c r="C450" s="1">
        <v>41723</v>
      </c>
      <c r="D450">
        <v>59</v>
      </c>
      <c r="E450">
        <v>51</v>
      </c>
      <c r="F450">
        <v>582</v>
      </c>
      <c r="G450">
        <v>197</v>
      </c>
      <c r="H450">
        <v>362</v>
      </c>
      <c r="I450">
        <f t="shared" si="26"/>
        <v>1251</v>
      </c>
      <c r="J450" t="s">
        <v>7</v>
      </c>
      <c r="K450">
        <f t="shared" ref="K450:K513" si="28">SUM(D450*6.5, E450*9.5,F450*0.99,G450*2.99,H450*1.99)</f>
        <v>2753.59</v>
      </c>
      <c r="L450" t="str">
        <f t="shared" si="27"/>
        <v>Very Good</v>
      </c>
    </row>
    <row r="451" spans="1:12" x14ac:dyDescent="0.2">
      <c r="A451" t="s">
        <v>10</v>
      </c>
      <c r="B451">
        <f t="shared" ref="B451:B514" si="29">VLOOKUP(A451, $M$42:$N$48,2)</f>
        <v>3</v>
      </c>
      <c r="C451" s="1">
        <v>41724</v>
      </c>
      <c r="D451">
        <v>58</v>
      </c>
      <c r="E451">
        <v>45</v>
      </c>
      <c r="F451">
        <v>519</v>
      </c>
      <c r="G451">
        <v>206</v>
      </c>
      <c r="H451">
        <v>412</v>
      </c>
      <c r="I451">
        <f t="shared" ref="I451:I514" si="30">SUM(D451,E451,F451,G451,H451)</f>
        <v>1240</v>
      </c>
      <c r="J451" t="s">
        <v>7</v>
      </c>
      <c r="K451">
        <f t="shared" si="28"/>
        <v>2754.13</v>
      </c>
      <c r="L451" t="str">
        <f t="shared" ref="L451:L514" si="31">VLOOKUP(K451, $N$19:$O$22, 2)</f>
        <v>Very Good</v>
      </c>
    </row>
    <row r="452" spans="1:12" x14ac:dyDescent="0.2">
      <c r="A452" t="s">
        <v>11</v>
      </c>
      <c r="B452">
        <f t="shared" si="29"/>
        <v>4</v>
      </c>
      <c r="C452" s="1">
        <v>41725</v>
      </c>
      <c r="D452">
        <v>80</v>
      </c>
      <c r="E452">
        <v>55</v>
      </c>
      <c r="F452">
        <v>461</v>
      </c>
      <c r="G452">
        <v>194</v>
      </c>
      <c r="H452">
        <v>286</v>
      </c>
      <c r="I452">
        <f t="shared" si="30"/>
        <v>1076</v>
      </c>
      <c r="J452" t="s">
        <v>7</v>
      </c>
      <c r="K452">
        <f t="shared" si="28"/>
        <v>2648.0899999999997</v>
      </c>
      <c r="L452" t="str">
        <f t="shared" si="31"/>
        <v>Very Good</v>
      </c>
    </row>
    <row r="453" spans="1:12" x14ac:dyDescent="0.2">
      <c r="A453" t="s">
        <v>12</v>
      </c>
      <c r="B453">
        <f t="shared" si="29"/>
        <v>5</v>
      </c>
      <c r="C453" s="1">
        <v>41726</v>
      </c>
      <c r="D453">
        <v>122</v>
      </c>
      <c r="E453">
        <v>45</v>
      </c>
      <c r="F453">
        <v>561</v>
      </c>
      <c r="G453">
        <v>201</v>
      </c>
      <c r="H453">
        <v>548</v>
      </c>
      <c r="I453">
        <f t="shared" si="30"/>
        <v>1477</v>
      </c>
      <c r="J453" t="s">
        <v>7</v>
      </c>
      <c r="K453">
        <f t="shared" si="28"/>
        <v>3467.4</v>
      </c>
      <c r="L453" t="str">
        <f t="shared" si="31"/>
        <v>Excellent</v>
      </c>
    </row>
    <row r="454" spans="1:12" x14ac:dyDescent="0.2">
      <c r="A454" t="s">
        <v>13</v>
      </c>
      <c r="B454">
        <f t="shared" si="29"/>
        <v>6</v>
      </c>
      <c r="C454" s="1">
        <v>41727</v>
      </c>
      <c r="D454">
        <v>98</v>
      </c>
      <c r="E454">
        <v>42</v>
      </c>
      <c r="F454">
        <v>581</v>
      </c>
      <c r="G454">
        <v>186</v>
      </c>
      <c r="H454">
        <v>434</v>
      </c>
      <c r="I454">
        <f t="shared" si="30"/>
        <v>1341</v>
      </c>
      <c r="J454" t="s">
        <v>7</v>
      </c>
      <c r="K454">
        <f t="shared" si="28"/>
        <v>3030.99</v>
      </c>
      <c r="L454" t="str">
        <f t="shared" si="31"/>
        <v>Excellent</v>
      </c>
    </row>
    <row r="455" spans="1:12" x14ac:dyDescent="0.2">
      <c r="A455" t="s">
        <v>14</v>
      </c>
      <c r="B455">
        <f t="shared" si="29"/>
        <v>7</v>
      </c>
      <c r="C455" s="1">
        <v>41728</v>
      </c>
      <c r="D455">
        <v>97</v>
      </c>
      <c r="E455">
        <v>60</v>
      </c>
      <c r="F455">
        <v>519</v>
      </c>
      <c r="G455">
        <v>127</v>
      </c>
      <c r="H455">
        <v>397</v>
      </c>
      <c r="I455">
        <f t="shared" si="30"/>
        <v>1200</v>
      </c>
      <c r="J455" t="s">
        <v>6</v>
      </c>
      <c r="K455">
        <f t="shared" si="28"/>
        <v>2884.0699999999997</v>
      </c>
      <c r="L455" t="str">
        <f t="shared" si="31"/>
        <v>Very Good</v>
      </c>
    </row>
    <row r="456" spans="1:12" x14ac:dyDescent="0.2">
      <c r="A456" t="s">
        <v>8</v>
      </c>
      <c r="B456">
        <f t="shared" si="29"/>
        <v>1</v>
      </c>
      <c r="C456" s="1">
        <v>41729</v>
      </c>
      <c r="D456">
        <v>74</v>
      </c>
      <c r="E456">
        <v>53</v>
      </c>
      <c r="F456">
        <v>446</v>
      </c>
      <c r="G456">
        <v>206</v>
      </c>
      <c r="H456">
        <v>346</v>
      </c>
      <c r="I456">
        <f t="shared" si="30"/>
        <v>1125</v>
      </c>
      <c r="J456" t="s">
        <v>7</v>
      </c>
      <c r="K456">
        <f t="shared" si="28"/>
        <v>2730.52</v>
      </c>
      <c r="L456" t="str">
        <f t="shared" si="31"/>
        <v>Very Good</v>
      </c>
    </row>
    <row r="457" spans="1:12" x14ac:dyDescent="0.2">
      <c r="A457" t="s">
        <v>9</v>
      </c>
      <c r="B457">
        <f t="shared" si="29"/>
        <v>2</v>
      </c>
      <c r="C457" s="1">
        <v>41730</v>
      </c>
      <c r="D457">
        <v>85</v>
      </c>
      <c r="E457">
        <v>38</v>
      </c>
      <c r="F457">
        <v>420</v>
      </c>
      <c r="G457">
        <v>203</v>
      </c>
      <c r="H457">
        <v>352</v>
      </c>
      <c r="I457">
        <f t="shared" si="30"/>
        <v>1098</v>
      </c>
      <c r="J457" t="s">
        <v>7</v>
      </c>
      <c r="K457">
        <f t="shared" si="28"/>
        <v>2636.75</v>
      </c>
      <c r="L457" t="str">
        <f t="shared" si="31"/>
        <v>Very Good</v>
      </c>
    </row>
    <row r="458" spans="1:12" x14ac:dyDescent="0.2">
      <c r="A458" t="s">
        <v>10</v>
      </c>
      <c r="B458">
        <f t="shared" si="29"/>
        <v>3</v>
      </c>
      <c r="C458" s="1">
        <v>41731</v>
      </c>
      <c r="D458">
        <v>76</v>
      </c>
      <c r="E458">
        <v>57</v>
      </c>
      <c r="F458">
        <v>378</v>
      </c>
      <c r="G458">
        <v>186</v>
      </c>
      <c r="H458">
        <v>262</v>
      </c>
      <c r="I458">
        <f t="shared" si="30"/>
        <v>959</v>
      </c>
      <c r="J458" t="s">
        <v>7</v>
      </c>
      <c r="K458">
        <f t="shared" si="28"/>
        <v>2487.2400000000002</v>
      </c>
      <c r="L458" t="str">
        <f t="shared" si="31"/>
        <v>Good</v>
      </c>
    </row>
    <row r="459" spans="1:12" x14ac:dyDescent="0.2">
      <c r="A459" t="s">
        <v>11</v>
      </c>
      <c r="B459">
        <f t="shared" si="29"/>
        <v>4</v>
      </c>
      <c r="C459" s="1">
        <v>41732</v>
      </c>
      <c r="D459">
        <v>74</v>
      </c>
      <c r="E459">
        <v>53</v>
      </c>
      <c r="F459">
        <v>530</v>
      </c>
      <c r="G459">
        <v>164</v>
      </c>
      <c r="H459">
        <v>382</v>
      </c>
      <c r="I459">
        <f t="shared" si="30"/>
        <v>1203</v>
      </c>
      <c r="J459" t="s">
        <v>7</v>
      </c>
      <c r="K459">
        <f t="shared" si="28"/>
        <v>2759.74</v>
      </c>
      <c r="L459" t="str">
        <f t="shared" si="31"/>
        <v>Very Good</v>
      </c>
    </row>
    <row r="460" spans="1:12" x14ac:dyDescent="0.2">
      <c r="A460" t="s">
        <v>12</v>
      </c>
      <c r="B460">
        <f t="shared" si="29"/>
        <v>5</v>
      </c>
      <c r="C460" s="1">
        <v>41733</v>
      </c>
      <c r="D460">
        <v>108</v>
      </c>
      <c r="E460">
        <v>66</v>
      </c>
      <c r="F460">
        <v>522</v>
      </c>
      <c r="G460">
        <v>224</v>
      </c>
      <c r="H460">
        <v>465</v>
      </c>
      <c r="I460">
        <f t="shared" si="30"/>
        <v>1385</v>
      </c>
      <c r="J460" t="s">
        <v>7</v>
      </c>
      <c r="K460">
        <f t="shared" si="28"/>
        <v>3440.89</v>
      </c>
      <c r="L460" t="str">
        <f t="shared" si="31"/>
        <v>Excellent</v>
      </c>
    </row>
    <row r="461" spans="1:12" x14ac:dyDescent="0.2">
      <c r="A461" t="s">
        <v>13</v>
      </c>
      <c r="B461">
        <f t="shared" si="29"/>
        <v>6</v>
      </c>
      <c r="C461" s="1">
        <v>41734</v>
      </c>
      <c r="D461">
        <v>109</v>
      </c>
      <c r="E461">
        <v>57</v>
      </c>
      <c r="F461">
        <v>698</v>
      </c>
      <c r="G461">
        <v>286</v>
      </c>
      <c r="H461">
        <v>499</v>
      </c>
      <c r="I461">
        <f t="shared" si="30"/>
        <v>1649</v>
      </c>
      <c r="J461" t="s">
        <v>7</v>
      </c>
      <c r="K461">
        <f t="shared" si="28"/>
        <v>3789.17</v>
      </c>
      <c r="L461" t="str">
        <f t="shared" si="31"/>
        <v>Excellent</v>
      </c>
    </row>
    <row r="462" spans="1:12" x14ac:dyDescent="0.2">
      <c r="A462" t="s">
        <v>14</v>
      </c>
      <c r="B462">
        <f t="shared" si="29"/>
        <v>7</v>
      </c>
      <c r="C462" s="1">
        <v>41735</v>
      </c>
      <c r="D462">
        <v>96</v>
      </c>
      <c r="E462">
        <v>46</v>
      </c>
      <c r="F462">
        <v>535</v>
      </c>
      <c r="G462">
        <v>257</v>
      </c>
      <c r="H462">
        <v>531</v>
      </c>
      <c r="I462">
        <f t="shared" si="30"/>
        <v>1465</v>
      </c>
      <c r="J462" t="s">
        <v>7</v>
      </c>
      <c r="K462">
        <f t="shared" si="28"/>
        <v>3415.77</v>
      </c>
      <c r="L462" t="str">
        <f t="shared" si="31"/>
        <v>Excellent</v>
      </c>
    </row>
    <row r="463" spans="1:12" x14ac:dyDescent="0.2">
      <c r="A463" t="s">
        <v>8</v>
      </c>
      <c r="B463">
        <f t="shared" si="29"/>
        <v>1</v>
      </c>
      <c r="C463" s="1">
        <v>41736</v>
      </c>
      <c r="D463">
        <v>78</v>
      </c>
      <c r="E463">
        <v>54</v>
      </c>
      <c r="F463">
        <v>541</v>
      </c>
      <c r="G463">
        <v>202</v>
      </c>
      <c r="H463">
        <v>440</v>
      </c>
      <c r="I463">
        <f t="shared" si="30"/>
        <v>1315</v>
      </c>
      <c r="J463" t="s">
        <v>7</v>
      </c>
      <c r="K463">
        <f t="shared" si="28"/>
        <v>3035.17</v>
      </c>
      <c r="L463" t="str">
        <f t="shared" si="31"/>
        <v>Excellent</v>
      </c>
    </row>
    <row r="464" spans="1:12" x14ac:dyDescent="0.2">
      <c r="A464" t="s">
        <v>9</v>
      </c>
      <c r="B464">
        <f t="shared" si="29"/>
        <v>2</v>
      </c>
      <c r="C464" s="1">
        <v>41737</v>
      </c>
      <c r="D464">
        <v>61</v>
      </c>
      <c r="E464">
        <v>41</v>
      </c>
      <c r="F464">
        <v>435</v>
      </c>
      <c r="G464">
        <v>162</v>
      </c>
      <c r="H464">
        <v>205</v>
      </c>
      <c r="I464">
        <f t="shared" si="30"/>
        <v>904</v>
      </c>
      <c r="J464" t="s">
        <v>7</v>
      </c>
      <c r="K464">
        <f t="shared" si="28"/>
        <v>2108.98</v>
      </c>
      <c r="L464" t="str">
        <f t="shared" si="31"/>
        <v>Good</v>
      </c>
    </row>
    <row r="465" spans="1:12" x14ac:dyDescent="0.2">
      <c r="A465" t="s">
        <v>10</v>
      </c>
      <c r="B465">
        <f t="shared" si="29"/>
        <v>3</v>
      </c>
      <c r="C465" s="1">
        <v>41738</v>
      </c>
      <c r="D465">
        <v>52</v>
      </c>
      <c r="E465">
        <v>34</v>
      </c>
      <c r="F465">
        <v>437</v>
      </c>
      <c r="G465">
        <v>219</v>
      </c>
      <c r="H465">
        <v>348</v>
      </c>
      <c r="I465">
        <f t="shared" si="30"/>
        <v>1090</v>
      </c>
      <c r="J465" t="s">
        <v>7</v>
      </c>
      <c r="K465">
        <f t="shared" si="28"/>
        <v>2440.96</v>
      </c>
      <c r="L465" t="str">
        <f t="shared" si="31"/>
        <v>Good</v>
      </c>
    </row>
    <row r="466" spans="1:12" x14ac:dyDescent="0.2">
      <c r="A466" t="s">
        <v>11</v>
      </c>
      <c r="B466">
        <f t="shared" si="29"/>
        <v>4</v>
      </c>
      <c r="C466" s="1">
        <v>41739</v>
      </c>
      <c r="D466">
        <v>88</v>
      </c>
      <c r="E466">
        <v>43</v>
      </c>
      <c r="F466">
        <v>529</v>
      </c>
      <c r="G466">
        <v>182</v>
      </c>
      <c r="H466">
        <v>306</v>
      </c>
      <c r="I466">
        <f t="shared" si="30"/>
        <v>1148</v>
      </c>
      <c r="J466" t="s">
        <v>7</v>
      </c>
      <c r="K466">
        <f t="shared" si="28"/>
        <v>2657.3300000000004</v>
      </c>
      <c r="L466" t="str">
        <f t="shared" si="31"/>
        <v>Very Good</v>
      </c>
    </row>
    <row r="467" spans="1:12" x14ac:dyDescent="0.2">
      <c r="A467" t="s">
        <v>12</v>
      </c>
      <c r="B467">
        <f t="shared" si="29"/>
        <v>5</v>
      </c>
      <c r="C467" s="1">
        <v>41740</v>
      </c>
      <c r="D467">
        <v>107</v>
      </c>
      <c r="E467">
        <v>51</v>
      </c>
      <c r="F467">
        <v>603</v>
      </c>
      <c r="G467">
        <v>199</v>
      </c>
      <c r="H467">
        <v>519</v>
      </c>
      <c r="I467">
        <f t="shared" si="30"/>
        <v>1479</v>
      </c>
      <c r="J467" t="s">
        <v>7</v>
      </c>
      <c r="K467">
        <f t="shared" si="28"/>
        <v>3404.79</v>
      </c>
      <c r="L467" t="str">
        <f t="shared" si="31"/>
        <v>Excellent</v>
      </c>
    </row>
    <row r="468" spans="1:12" x14ac:dyDescent="0.2">
      <c r="A468" t="s">
        <v>13</v>
      </c>
      <c r="B468">
        <f t="shared" si="29"/>
        <v>6</v>
      </c>
      <c r="C468" s="1">
        <v>41741</v>
      </c>
      <c r="D468">
        <v>94</v>
      </c>
      <c r="E468">
        <v>53</v>
      </c>
      <c r="F468">
        <v>520</v>
      </c>
      <c r="G468">
        <v>181</v>
      </c>
      <c r="H468">
        <v>592</v>
      </c>
      <c r="I468">
        <f t="shared" si="30"/>
        <v>1440</v>
      </c>
      <c r="J468" t="s">
        <v>7</v>
      </c>
      <c r="K468">
        <f t="shared" si="28"/>
        <v>3348.5699999999997</v>
      </c>
      <c r="L468" t="str">
        <f t="shared" si="31"/>
        <v>Excellent</v>
      </c>
    </row>
    <row r="469" spans="1:12" x14ac:dyDescent="0.2">
      <c r="A469" t="s">
        <v>14</v>
      </c>
      <c r="B469">
        <f t="shared" si="29"/>
        <v>7</v>
      </c>
      <c r="C469" s="1">
        <v>41742</v>
      </c>
      <c r="D469">
        <v>123</v>
      </c>
      <c r="E469">
        <v>42</v>
      </c>
      <c r="F469">
        <v>624</v>
      </c>
      <c r="G469">
        <v>256</v>
      </c>
      <c r="H469">
        <v>288</v>
      </c>
      <c r="I469">
        <f t="shared" si="30"/>
        <v>1333</v>
      </c>
      <c r="J469" t="s">
        <v>7</v>
      </c>
      <c r="K469">
        <f t="shared" si="28"/>
        <v>3154.8199999999997</v>
      </c>
      <c r="L469" t="str">
        <f t="shared" si="31"/>
        <v>Excellent</v>
      </c>
    </row>
    <row r="470" spans="1:12" x14ac:dyDescent="0.2">
      <c r="A470" t="s">
        <v>8</v>
      </c>
      <c r="B470">
        <f t="shared" si="29"/>
        <v>1</v>
      </c>
      <c r="C470" s="1">
        <v>41743</v>
      </c>
      <c r="D470">
        <v>90</v>
      </c>
      <c r="E470">
        <v>58</v>
      </c>
      <c r="F470">
        <v>398</v>
      </c>
      <c r="G470">
        <v>175</v>
      </c>
      <c r="H470">
        <v>258</v>
      </c>
      <c r="I470">
        <f t="shared" si="30"/>
        <v>979</v>
      </c>
      <c r="J470" t="s">
        <v>7</v>
      </c>
      <c r="K470">
        <f t="shared" si="28"/>
        <v>2566.69</v>
      </c>
      <c r="L470" t="str">
        <f t="shared" si="31"/>
        <v>Very Good</v>
      </c>
    </row>
    <row r="471" spans="1:12" x14ac:dyDescent="0.2">
      <c r="A471" t="s">
        <v>9</v>
      </c>
      <c r="B471">
        <f t="shared" si="29"/>
        <v>2</v>
      </c>
      <c r="C471" s="1">
        <v>41744</v>
      </c>
      <c r="D471">
        <v>40</v>
      </c>
      <c r="E471">
        <v>48</v>
      </c>
      <c r="F471">
        <v>597</v>
      </c>
      <c r="G471">
        <v>247</v>
      </c>
      <c r="H471">
        <v>214</v>
      </c>
      <c r="I471">
        <f t="shared" si="30"/>
        <v>1146</v>
      </c>
      <c r="J471" t="s">
        <v>7</v>
      </c>
      <c r="K471">
        <f t="shared" si="28"/>
        <v>2471.42</v>
      </c>
      <c r="L471" t="str">
        <f t="shared" si="31"/>
        <v>Good</v>
      </c>
    </row>
    <row r="472" spans="1:12" x14ac:dyDescent="0.2">
      <c r="A472" t="s">
        <v>10</v>
      </c>
      <c r="B472">
        <f t="shared" si="29"/>
        <v>3</v>
      </c>
      <c r="C472" s="1">
        <v>41745</v>
      </c>
      <c r="D472">
        <v>86</v>
      </c>
      <c r="E472">
        <v>28</v>
      </c>
      <c r="F472">
        <v>516</v>
      </c>
      <c r="G472">
        <v>203</v>
      </c>
      <c r="H472">
        <v>307</v>
      </c>
      <c r="I472">
        <f t="shared" si="30"/>
        <v>1140</v>
      </c>
      <c r="J472" t="s">
        <v>7</v>
      </c>
      <c r="K472">
        <f t="shared" si="28"/>
        <v>2553.7399999999998</v>
      </c>
      <c r="L472" t="str">
        <f t="shared" si="31"/>
        <v>Very Good</v>
      </c>
    </row>
    <row r="473" spans="1:12" x14ac:dyDescent="0.2">
      <c r="A473" t="s">
        <v>11</v>
      </c>
      <c r="B473">
        <f t="shared" si="29"/>
        <v>4</v>
      </c>
      <c r="C473" s="1">
        <v>41746</v>
      </c>
      <c r="D473">
        <v>89</v>
      </c>
      <c r="E473">
        <v>57</v>
      </c>
      <c r="F473">
        <v>397</v>
      </c>
      <c r="G473">
        <v>183</v>
      </c>
      <c r="H473">
        <v>409</v>
      </c>
      <c r="I473">
        <f t="shared" si="30"/>
        <v>1135</v>
      </c>
      <c r="J473" t="s">
        <v>7</v>
      </c>
      <c r="K473">
        <f t="shared" si="28"/>
        <v>2874.1099999999997</v>
      </c>
      <c r="L473" t="str">
        <f t="shared" si="31"/>
        <v>Very Good</v>
      </c>
    </row>
    <row r="474" spans="1:12" x14ac:dyDescent="0.2">
      <c r="A474" t="s">
        <v>12</v>
      </c>
      <c r="B474">
        <f t="shared" si="29"/>
        <v>5</v>
      </c>
      <c r="C474" s="1">
        <v>41747</v>
      </c>
      <c r="D474">
        <v>80</v>
      </c>
      <c r="E474">
        <v>59</v>
      </c>
      <c r="F474">
        <v>548</v>
      </c>
      <c r="G474">
        <v>218</v>
      </c>
      <c r="H474">
        <v>224</v>
      </c>
      <c r="I474">
        <f t="shared" si="30"/>
        <v>1129</v>
      </c>
      <c r="J474" t="s">
        <v>7</v>
      </c>
      <c r="K474">
        <f t="shared" si="28"/>
        <v>2720.6000000000004</v>
      </c>
      <c r="L474" t="str">
        <f t="shared" si="31"/>
        <v>Very Good</v>
      </c>
    </row>
    <row r="475" spans="1:12" x14ac:dyDescent="0.2">
      <c r="A475" t="s">
        <v>13</v>
      </c>
      <c r="B475">
        <f t="shared" si="29"/>
        <v>6</v>
      </c>
      <c r="C475" s="1">
        <v>41748</v>
      </c>
      <c r="D475">
        <v>109</v>
      </c>
      <c r="E475">
        <v>66</v>
      </c>
      <c r="F475">
        <v>499</v>
      </c>
      <c r="G475">
        <v>291</v>
      </c>
      <c r="H475">
        <v>577</v>
      </c>
      <c r="I475">
        <f t="shared" si="30"/>
        <v>1542</v>
      </c>
      <c r="J475" t="s">
        <v>7</v>
      </c>
      <c r="K475">
        <f t="shared" si="28"/>
        <v>3847.83</v>
      </c>
      <c r="L475" t="str">
        <f t="shared" si="31"/>
        <v>Excellent</v>
      </c>
    </row>
    <row r="476" spans="1:12" x14ac:dyDescent="0.2">
      <c r="A476" t="s">
        <v>14</v>
      </c>
      <c r="B476">
        <f t="shared" si="29"/>
        <v>7</v>
      </c>
      <c r="C476" s="1">
        <v>41749</v>
      </c>
      <c r="D476">
        <v>86</v>
      </c>
      <c r="E476">
        <v>46</v>
      </c>
      <c r="F476">
        <v>545</v>
      </c>
      <c r="G476">
        <v>265</v>
      </c>
      <c r="H476">
        <v>519</v>
      </c>
      <c r="I476">
        <f t="shared" si="30"/>
        <v>1461</v>
      </c>
      <c r="J476" t="s">
        <v>7</v>
      </c>
      <c r="K476">
        <f t="shared" si="28"/>
        <v>3360.71</v>
      </c>
      <c r="L476" t="str">
        <f t="shared" si="31"/>
        <v>Excellent</v>
      </c>
    </row>
    <row r="477" spans="1:12" x14ac:dyDescent="0.2">
      <c r="A477" t="s">
        <v>8</v>
      </c>
      <c r="B477">
        <f t="shared" si="29"/>
        <v>1</v>
      </c>
      <c r="C477" s="1">
        <v>41750</v>
      </c>
      <c r="D477">
        <v>85</v>
      </c>
      <c r="E477">
        <v>65</v>
      </c>
      <c r="F477">
        <v>610</v>
      </c>
      <c r="G477">
        <v>115</v>
      </c>
      <c r="H477">
        <v>410</v>
      </c>
      <c r="I477">
        <f t="shared" si="30"/>
        <v>1285</v>
      </c>
      <c r="J477" t="s">
        <v>7</v>
      </c>
      <c r="K477">
        <f t="shared" si="28"/>
        <v>2933.65</v>
      </c>
      <c r="L477" t="str">
        <f t="shared" si="31"/>
        <v>Very Good</v>
      </c>
    </row>
    <row r="478" spans="1:12" x14ac:dyDescent="0.2">
      <c r="A478" t="s">
        <v>9</v>
      </c>
      <c r="B478">
        <f t="shared" si="29"/>
        <v>2</v>
      </c>
      <c r="C478" s="1">
        <v>41751</v>
      </c>
      <c r="D478">
        <v>71</v>
      </c>
      <c r="E478">
        <v>56</v>
      </c>
      <c r="F478">
        <v>448</v>
      </c>
      <c r="G478">
        <v>320</v>
      </c>
      <c r="H478">
        <v>135</v>
      </c>
      <c r="I478">
        <f t="shared" si="30"/>
        <v>1030</v>
      </c>
      <c r="J478" t="s">
        <v>7</v>
      </c>
      <c r="K478">
        <f t="shared" si="28"/>
        <v>2662.4700000000003</v>
      </c>
      <c r="L478" t="str">
        <f t="shared" si="31"/>
        <v>Very Good</v>
      </c>
    </row>
    <row r="479" spans="1:12" x14ac:dyDescent="0.2">
      <c r="A479" t="s">
        <v>10</v>
      </c>
      <c r="B479">
        <f t="shared" si="29"/>
        <v>3</v>
      </c>
      <c r="C479" s="1">
        <v>41752</v>
      </c>
      <c r="D479">
        <v>100</v>
      </c>
      <c r="E479">
        <v>35</v>
      </c>
      <c r="F479">
        <v>530</v>
      </c>
      <c r="G479">
        <v>215</v>
      </c>
      <c r="H479">
        <v>339</v>
      </c>
      <c r="I479">
        <f t="shared" si="30"/>
        <v>1219</v>
      </c>
      <c r="J479" t="s">
        <v>7</v>
      </c>
      <c r="K479">
        <f t="shared" si="28"/>
        <v>2824.6600000000003</v>
      </c>
      <c r="L479" t="str">
        <f t="shared" si="31"/>
        <v>Very Good</v>
      </c>
    </row>
    <row r="480" spans="1:12" x14ac:dyDescent="0.2">
      <c r="A480" t="s">
        <v>11</v>
      </c>
      <c r="B480">
        <f t="shared" si="29"/>
        <v>4</v>
      </c>
      <c r="C480" s="1">
        <v>41753</v>
      </c>
      <c r="D480">
        <v>83</v>
      </c>
      <c r="E480">
        <v>46</v>
      </c>
      <c r="F480">
        <v>421</v>
      </c>
      <c r="G480">
        <v>210</v>
      </c>
      <c r="H480">
        <v>338</v>
      </c>
      <c r="I480">
        <f t="shared" si="30"/>
        <v>1098</v>
      </c>
      <c r="J480" t="s">
        <v>7</v>
      </c>
      <c r="K480">
        <f t="shared" si="28"/>
        <v>2693.81</v>
      </c>
      <c r="L480" t="str">
        <f t="shared" si="31"/>
        <v>Very Good</v>
      </c>
    </row>
    <row r="481" spans="1:12" x14ac:dyDescent="0.2">
      <c r="A481" t="s">
        <v>12</v>
      </c>
      <c r="B481">
        <f t="shared" si="29"/>
        <v>5</v>
      </c>
      <c r="C481" s="1">
        <v>41754</v>
      </c>
      <c r="D481">
        <v>99</v>
      </c>
      <c r="E481">
        <v>44</v>
      </c>
      <c r="F481">
        <v>424</v>
      </c>
      <c r="G481">
        <v>177</v>
      </c>
      <c r="H481">
        <v>567</v>
      </c>
      <c r="I481">
        <f t="shared" si="30"/>
        <v>1311</v>
      </c>
      <c r="J481" t="s">
        <v>7</v>
      </c>
      <c r="K481">
        <f t="shared" si="28"/>
        <v>3138.8199999999997</v>
      </c>
      <c r="L481" t="str">
        <f t="shared" si="31"/>
        <v>Excellent</v>
      </c>
    </row>
    <row r="482" spans="1:12" x14ac:dyDescent="0.2">
      <c r="A482" t="s">
        <v>13</v>
      </c>
      <c r="B482">
        <f t="shared" si="29"/>
        <v>6</v>
      </c>
      <c r="C482" s="1">
        <v>41755</v>
      </c>
      <c r="D482">
        <v>110</v>
      </c>
      <c r="E482">
        <v>37</v>
      </c>
      <c r="F482">
        <v>603</v>
      </c>
      <c r="G482">
        <v>311</v>
      </c>
      <c r="H482">
        <v>633</v>
      </c>
      <c r="I482">
        <f t="shared" si="30"/>
        <v>1694</v>
      </c>
      <c r="J482" t="s">
        <v>7</v>
      </c>
      <c r="K482">
        <f t="shared" si="28"/>
        <v>3853.03</v>
      </c>
      <c r="L482" t="str">
        <f t="shared" si="31"/>
        <v>Excellent</v>
      </c>
    </row>
    <row r="483" spans="1:12" x14ac:dyDescent="0.2">
      <c r="A483" t="s">
        <v>14</v>
      </c>
      <c r="B483">
        <f t="shared" si="29"/>
        <v>7</v>
      </c>
      <c r="C483" s="1">
        <v>41756</v>
      </c>
      <c r="D483">
        <v>125</v>
      </c>
      <c r="E483">
        <v>44</v>
      </c>
      <c r="F483">
        <v>761</v>
      </c>
      <c r="G483">
        <v>147</v>
      </c>
      <c r="H483">
        <v>344</v>
      </c>
      <c r="I483">
        <f t="shared" si="30"/>
        <v>1421</v>
      </c>
      <c r="J483" t="s">
        <v>7</v>
      </c>
      <c r="K483">
        <f t="shared" si="28"/>
        <v>3107.98</v>
      </c>
      <c r="L483" t="str">
        <f t="shared" si="31"/>
        <v>Excellent</v>
      </c>
    </row>
    <row r="484" spans="1:12" x14ac:dyDescent="0.2">
      <c r="A484" t="s">
        <v>8</v>
      </c>
      <c r="B484">
        <f t="shared" si="29"/>
        <v>1</v>
      </c>
      <c r="C484" s="1">
        <v>41757</v>
      </c>
      <c r="D484">
        <v>73</v>
      </c>
      <c r="E484">
        <v>59</v>
      </c>
      <c r="F484">
        <v>529</v>
      </c>
      <c r="G484">
        <v>173</v>
      </c>
      <c r="H484">
        <v>297</v>
      </c>
      <c r="I484">
        <f t="shared" si="30"/>
        <v>1131</v>
      </c>
      <c r="J484" t="s">
        <v>7</v>
      </c>
      <c r="K484">
        <f t="shared" si="28"/>
        <v>2667.01</v>
      </c>
      <c r="L484" t="str">
        <f t="shared" si="31"/>
        <v>Very Good</v>
      </c>
    </row>
    <row r="485" spans="1:12" x14ac:dyDescent="0.2">
      <c r="A485" t="s">
        <v>9</v>
      </c>
      <c r="B485">
        <f t="shared" si="29"/>
        <v>2</v>
      </c>
      <c r="C485" s="1">
        <v>41758</v>
      </c>
      <c r="D485">
        <v>85</v>
      </c>
      <c r="E485">
        <v>44</v>
      </c>
      <c r="F485">
        <v>456</v>
      </c>
      <c r="G485">
        <v>143</v>
      </c>
      <c r="H485">
        <v>438</v>
      </c>
      <c r="I485">
        <f t="shared" si="30"/>
        <v>1166</v>
      </c>
      <c r="J485" t="s">
        <v>7</v>
      </c>
      <c r="K485">
        <f t="shared" si="28"/>
        <v>2721.13</v>
      </c>
      <c r="L485" t="str">
        <f t="shared" si="31"/>
        <v>Very Good</v>
      </c>
    </row>
    <row r="486" spans="1:12" x14ac:dyDescent="0.2">
      <c r="A486" t="s">
        <v>10</v>
      </c>
      <c r="B486">
        <f t="shared" si="29"/>
        <v>3</v>
      </c>
      <c r="C486" s="1">
        <v>41759</v>
      </c>
      <c r="D486">
        <v>82</v>
      </c>
      <c r="E486">
        <v>31</v>
      </c>
      <c r="F486">
        <v>488</v>
      </c>
      <c r="G486">
        <v>93</v>
      </c>
      <c r="H486">
        <v>396</v>
      </c>
      <c r="I486">
        <f t="shared" si="30"/>
        <v>1090</v>
      </c>
      <c r="J486" t="s">
        <v>7</v>
      </c>
      <c r="K486">
        <f t="shared" si="28"/>
        <v>2376.7299999999996</v>
      </c>
      <c r="L486" t="str">
        <f t="shared" si="31"/>
        <v>Good</v>
      </c>
    </row>
    <row r="487" spans="1:12" x14ac:dyDescent="0.2">
      <c r="A487" t="s">
        <v>11</v>
      </c>
      <c r="B487">
        <f t="shared" si="29"/>
        <v>4</v>
      </c>
      <c r="C487" s="1">
        <v>41760</v>
      </c>
      <c r="D487">
        <v>65</v>
      </c>
      <c r="E487">
        <v>52</v>
      </c>
      <c r="F487">
        <v>552</v>
      </c>
      <c r="G487">
        <v>270</v>
      </c>
      <c r="H487">
        <v>379</v>
      </c>
      <c r="I487">
        <f t="shared" si="30"/>
        <v>1318</v>
      </c>
      <c r="J487" t="s">
        <v>6</v>
      </c>
      <c r="K487">
        <f t="shared" si="28"/>
        <v>3024.4900000000002</v>
      </c>
      <c r="L487" t="str">
        <f t="shared" si="31"/>
        <v>Excellent</v>
      </c>
    </row>
    <row r="488" spans="1:12" x14ac:dyDescent="0.2">
      <c r="A488" t="s">
        <v>12</v>
      </c>
      <c r="B488">
        <f t="shared" si="29"/>
        <v>5</v>
      </c>
      <c r="C488" s="1">
        <v>41761</v>
      </c>
      <c r="D488">
        <v>112</v>
      </c>
      <c r="E488">
        <v>66</v>
      </c>
      <c r="F488">
        <v>523</v>
      </c>
      <c r="G488">
        <v>136</v>
      </c>
      <c r="H488">
        <v>324</v>
      </c>
      <c r="I488">
        <f t="shared" si="30"/>
        <v>1161</v>
      </c>
      <c r="J488" t="s">
        <v>7</v>
      </c>
      <c r="K488">
        <f t="shared" si="28"/>
        <v>2924.17</v>
      </c>
      <c r="L488" t="str">
        <f t="shared" si="31"/>
        <v>Very Good</v>
      </c>
    </row>
    <row r="489" spans="1:12" x14ac:dyDescent="0.2">
      <c r="A489" t="s">
        <v>13</v>
      </c>
      <c r="B489">
        <f t="shared" si="29"/>
        <v>6</v>
      </c>
      <c r="C489" s="1">
        <v>41762</v>
      </c>
      <c r="D489">
        <v>122</v>
      </c>
      <c r="E489">
        <v>49</v>
      </c>
      <c r="F489">
        <v>690</v>
      </c>
      <c r="G489">
        <v>449</v>
      </c>
      <c r="H489">
        <v>279</v>
      </c>
      <c r="I489">
        <f t="shared" si="30"/>
        <v>1589</v>
      </c>
      <c r="J489" t="s">
        <v>7</v>
      </c>
      <c r="K489">
        <f t="shared" si="28"/>
        <v>3839.3199999999997</v>
      </c>
      <c r="L489" t="str">
        <f t="shared" si="31"/>
        <v>Excellent</v>
      </c>
    </row>
    <row r="490" spans="1:12" x14ac:dyDescent="0.2">
      <c r="A490" t="s">
        <v>14</v>
      </c>
      <c r="B490">
        <f t="shared" si="29"/>
        <v>7</v>
      </c>
      <c r="C490" s="1">
        <v>41763</v>
      </c>
      <c r="D490">
        <v>86</v>
      </c>
      <c r="E490">
        <v>36</v>
      </c>
      <c r="F490">
        <v>670</v>
      </c>
      <c r="G490">
        <v>334</v>
      </c>
      <c r="H490">
        <v>275</v>
      </c>
      <c r="I490">
        <f t="shared" si="30"/>
        <v>1401</v>
      </c>
      <c r="J490" t="s">
        <v>7</v>
      </c>
      <c r="K490">
        <f t="shared" si="28"/>
        <v>3110.21</v>
      </c>
      <c r="L490" t="str">
        <f t="shared" si="31"/>
        <v>Excellent</v>
      </c>
    </row>
    <row r="491" spans="1:12" x14ac:dyDescent="0.2">
      <c r="A491" t="s">
        <v>8</v>
      </c>
      <c r="B491">
        <f t="shared" si="29"/>
        <v>1</v>
      </c>
      <c r="C491" s="1">
        <v>41764</v>
      </c>
      <c r="D491">
        <v>75</v>
      </c>
      <c r="E491">
        <v>43</v>
      </c>
      <c r="F491">
        <v>460</v>
      </c>
      <c r="G491">
        <v>202</v>
      </c>
      <c r="H491">
        <v>174</v>
      </c>
      <c r="I491">
        <f t="shared" si="30"/>
        <v>954</v>
      </c>
      <c r="J491" t="s">
        <v>7</v>
      </c>
      <c r="K491">
        <f t="shared" si="28"/>
        <v>2301.6400000000003</v>
      </c>
      <c r="L491" t="str">
        <f t="shared" si="31"/>
        <v>Good</v>
      </c>
    </row>
    <row r="492" spans="1:12" x14ac:dyDescent="0.2">
      <c r="A492" t="s">
        <v>9</v>
      </c>
      <c r="B492">
        <f t="shared" si="29"/>
        <v>2</v>
      </c>
      <c r="C492" s="1">
        <v>41765</v>
      </c>
      <c r="D492">
        <v>98</v>
      </c>
      <c r="E492">
        <v>26</v>
      </c>
      <c r="F492">
        <v>456</v>
      </c>
      <c r="G492">
        <v>205</v>
      </c>
      <c r="H492">
        <v>175</v>
      </c>
      <c r="I492">
        <f t="shared" si="30"/>
        <v>960</v>
      </c>
      <c r="J492" t="s">
        <v>7</v>
      </c>
      <c r="K492">
        <f t="shared" si="28"/>
        <v>2296.6400000000003</v>
      </c>
      <c r="L492" t="str">
        <f t="shared" si="31"/>
        <v>Good</v>
      </c>
    </row>
    <row r="493" spans="1:12" x14ac:dyDescent="0.2">
      <c r="A493" t="s">
        <v>10</v>
      </c>
      <c r="B493">
        <f t="shared" si="29"/>
        <v>3</v>
      </c>
      <c r="C493" s="1">
        <v>41766</v>
      </c>
      <c r="D493">
        <v>73</v>
      </c>
      <c r="E493">
        <v>57</v>
      </c>
      <c r="F493">
        <v>529</v>
      </c>
      <c r="G493">
        <v>302</v>
      </c>
      <c r="H493">
        <v>271</v>
      </c>
      <c r="I493">
        <f t="shared" si="30"/>
        <v>1232</v>
      </c>
      <c r="J493" t="s">
        <v>7</v>
      </c>
      <c r="K493">
        <f t="shared" si="28"/>
        <v>2981.98</v>
      </c>
      <c r="L493" t="str">
        <f t="shared" si="31"/>
        <v>Very Good</v>
      </c>
    </row>
    <row r="494" spans="1:12" x14ac:dyDescent="0.2">
      <c r="A494" t="s">
        <v>11</v>
      </c>
      <c r="B494">
        <f t="shared" si="29"/>
        <v>4</v>
      </c>
      <c r="C494" s="1">
        <v>41767</v>
      </c>
      <c r="D494">
        <v>77</v>
      </c>
      <c r="E494">
        <v>39</v>
      </c>
      <c r="F494">
        <v>397</v>
      </c>
      <c r="G494">
        <v>288</v>
      </c>
      <c r="H494">
        <v>401</v>
      </c>
      <c r="I494">
        <f t="shared" si="30"/>
        <v>1202</v>
      </c>
      <c r="J494" t="s">
        <v>7</v>
      </c>
      <c r="K494">
        <f t="shared" si="28"/>
        <v>2923.1400000000003</v>
      </c>
      <c r="L494" t="str">
        <f t="shared" si="31"/>
        <v>Very Good</v>
      </c>
    </row>
    <row r="495" spans="1:12" x14ac:dyDescent="0.2">
      <c r="A495" t="s">
        <v>12</v>
      </c>
      <c r="B495">
        <f t="shared" si="29"/>
        <v>5</v>
      </c>
      <c r="C495" s="1">
        <v>41768</v>
      </c>
      <c r="D495">
        <v>90</v>
      </c>
      <c r="E495">
        <v>64</v>
      </c>
      <c r="F495">
        <v>559</v>
      </c>
      <c r="G495">
        <v>249</v>
      </c>
      <c r="H495">
        <v>371</v>
      </c>
      <c r="I495">
        <f t="shared" si="30"/>
        <v>1333</v>
      </c>
      <c r="J495" t="s">
        <v>7</v>
      </c>
      <c r="K495">
        <f t="shared" si="28"/>
        <v>3229.21</v>
      </c>
      <c r="L495" t="str">
        <f t="shared" si="31"/>
        <v>Excellent</v>
      </c>
    </row>
    <row r="496" spans="1:12" x14ac:dyDescent="0.2">
      <c r="A496" t="s">
        <v>13</v>
      </c>
      <c r="B496">
        <f t="shared" si="29"/>
        <v>6</v>
      </c>
      <c r="C496" s="1">
        <v>41769</v>
      </c>
      <c r="D496">
        <v>150</v>
      </c>
      <c r="E496">
        <v>77</v>
      </c>
      <c r="F496">
        <v>718</v>
      </c>
      <c r="G496">
        <v>271</v>
      </c>
      <c r="H496">
        <v>505</v>
      </c>
      <c r="I496">
        <f t="shared" si="30"/>
        <v>1721</v>
      </c>
      <c r="J496" t="s">
        <v>7</v>
      </c>
      <c r="K496">
        <f t="shared" si="28"/>
        <v>4232.5600000000004</v>
      </c>
      <c r="L496" t="str">
        <f t="shared" si="31"/>
        <v>Excellent</v>
      </c>
    </row>
    <row r="497" spans="1:12" x14ac:dyDescent="0.2">
      <c r="A497" t="s">
        <v>14</v>
      </c>
      <c r="B497">
        <f t="shared" si="29"/>
        <v>7</v>
      </c>
      <c r="C497" s="1">
        <v>41770</v>
      </c>
      <c r="D497">
        <v>81</v>
      </c>
      <c r="E497">
        <v>67</v>
      </c>
      <c r="F497">
        <v>629</v>
      </c>
      <c r="G497">
        <v>184</v>
      </c>
      <c r="H497">
        <v>377</v>
      </c>
      <c r="I497">
        <f t="shared" si="30"/>
        <v>1338</v>
      </c>
      <c r="J497" t="s">
        <v>7</v>
      </c>
      <c r="K497">
        <f t="shared" si="28"/>
        <v>3086.1</v>
      </c>
      <c r="L497" t="str">
        <f t="shared" si="31"/>
        <v>Excellent</v>
      </c>
    </row>
    <row r="498" spans="1:12" x14ac:dyDescent="0.2">
      <c r="A498" t="s">
        <v>8</v>
      </c>
      <c r="B498">
        <f t="shared" si="29"/>
        <v>1</v>
      </c>
      <c r="C498" s="1">
        <v>41771</v>
      </c>
      <c r="D498">
        <v>77</v>
      </c>
      <c r="E498">
        <v>31</v>
      </c>
      <c r="F498">
        <v>401</v>
      </c>
      <c r="G498">
        <v>120</v>
      </c>
      <c r="H498">
        <v>421</v>
      </c>
      <c r="I498">
        <f t="shared" si="30"/>
        <v>1050</v>
      </c>
      <c r="J498" t="s">
        <v>7</v>
      </c>
      <c r="K498">
        <f t="shared" si="28"/>
        <v>2388.58</v>
      </c>
      <c r="L498" t="str">
        <f t="shared" si="31"/>
        <v>Good</v>
      </c>
    </row>
    <row r="499" spans="1:12" x14ac:dyDescent="0.2">
      <c r="A499" t="s">
        <v>9</v>
      </c>
      <c r="B499">
        <f t="shared" si="29"/>
        <v>2</v>
      </c>
      <c r="C499" s="1">
        <v>41772</v>
      </c>
      <c r="D499">
        <v>105</v>
      </c>
      <c r="E499">
        <v>44</v>
      </c>
      <c r="F499">
        <v>484</v>
      </c>
      <c r="G499">
        <v>196</v>
      </c>
      <c r="H499">
        <v>338</v>
      </c>
      <c r="I499">
        <f t="shared" si="30"/>
        <v>1167</v>
      </c>
      <c r="J499" t="s">
        <v>7</v>
      </c>
      <c r="K499">
        <f t="shared" si="28"/>
        <v>2838.3199999999997</v>
      </c>
      <c r="L499" t="str">
        <f t="shared" si="31"/>
        <v>Very Good</v>
      </c>
    </row>
    <row r="500" spans="1:12" x14ac:dyDescent="0.2">
      <c r="A500" t="s">
        <v>10</v>
      </c>
      <c r="B500">
        <f t="shared" si="29"/>
        <v>3</v>
      </c>
      <c r="C500" s="1">
        <v>41773</v>
      </c>
      <c r="D500">
        <v>101</v>
      </c>
      <c r="E500">
        <v>40</v>
      </c>
      <c r="F500">
        <v>686</v>
      </c>
      <c r="G500">
        <v>231</v>
      </c>
      <c r="H500">
        <v>322</v>
      </c>
      <c r="I500">
        <f t="shared" si="30"/>
        <v>1380</v>
      </c>
      <c r="J500" t="s">
        <v>6</v>
      </c>
      <c r="K500">
        <f t="shared" si="28"/>
        <v>3047.1099999999997</v>
      </c>
      <c r="L500" t="str">
        <f t="shared" si="31"/>
        <v>Excellent</v>
      </c>
    </row>
    <row r="501" spans="1:12" x14ac:dyDescent="0.2">
      <c r="A501" t="s">
        <v>11</v>
      </c>
      <c r="B501">
        <f t="shared" si="29"/>
        <v>4</v>
      </c>
      <c r="C501" s="1">
        <v>41774</v>
      </c>
      <c r="D501">
        <v>87</v>
      </c>
      <c r="E501">
        <v>45</v>
      </c>
      <c r="F501">
        <v>545</v>
      </c>
      <c r="G501">
        <v>128</v>
      </c>
      <c r="H501">
        <v>488</v>
      </c>
      <c r="I501">
        <f t="shared" si="30"/>
        <v>1293</v>
      </c>
      <c r="J501" t="s">
        <v>6</v>
      </c>
      <c r="K501">
        <f t="shared" si="28"/>
        <v>2886.39</v>
      </c>
      <c r="L501" t="str">
        <f t="shared" si="31"/>
        <v>Very Good</v>
      </c>
    </row>
    <row r="502" spans="1:12" x14ac:dyDescent="0.2">
      <c r="A502" t="s">
        <v>12</v>
      </c>
      <c r="B502">
        <f t="shared" si="29"/>
        <v>5</v>
      </c>
      <c r="C502" s="1">
        <v>41775</v>
      </c>
      <c r="D502">
        <v>90</v>
      </c>
      <c r="E502">
        <v>47</v>
      </c>
      <c r="F502">
        <v>250</v>
      </c>
      <c r="G502">
        <v>235</v>
      </c>
      <c r="H502">
        <v>243</v>
      </c>
      <c r="I502">
        <f t="shared" si="30"/>
        <v>865</v>
      </c>
      <c r="J502" t="s">
        <v>7</v>
      </c>
      <c r="K502">
        <f t="shared" si="28"/>
        <v>2465.2200000000003</v>
      </c>
      <c r="L502" t="str">
        <f t="shared" si="31"/>
        <v>Good</v>
      </c>
    </row>
    <row r="503" spans="1:12" x14ac:dyDescent="0.2">
      <c r="A503" t="s">
        <v>13</v>
      </c>
      <c r="B503">
        <f t="shared" si="29"/>
        <v>6</v>
      </c>
      <c r="C503" s="1">
        <v>41776</v>
      </c>
      <c r="D503">
        <v>94</v>
      </c>
      <c r="E503">
        <v>66</v>
      </c>
      <c r="F503">
        <v>649</v>
      </c>
      <c r="G503">
        <v>357</v>
      </c>
      <c r="H503">
        <v>562</v>
      </c>
      <c r="I503">
        <f t="shared" si="30"/>
        <v>1728</v>
      </c>
      <c r="J503" t="s">
        <v>6</v>
      </c>
      <c r="K503">
        <f t="shared" si="28"/>
        <v>4066.3199999999997</v>
      </c>
      <c r="L503" t="str">
        <f t="shared" si="31"/>
        <v>Excellent</v>
      </c>
    </row>
    <row r="504" spans="1:12" x14ac:dyDescent="0.2">
      <c r="A504" t="s">
        <v>14</v>
      </c>
      <c r="B504">
        <f t="shared" si="29"/>
        <v>7</v>
      </c>
      <c r="C504" s="1">
        <v>41777</v>
      </c>
      <c r="D504">
        <v>106</v>
      </c>
      <c r="E504">
        <v>60</v>
      </c>
      <c r="F504">
        <v>466</v>
      </c>
      <c r="G504">
        <v>267</v>
      </c>
      <c r="H504">
        <v>458</v>
      </c>
      <c r="I504">
        <f t="shared" si="30"/>
        <v>1357</v>
      </c>
      <c r="J504" t="s">
        <v>7</v>
      </c>
      <c r="K504">
        <f t="shared" si="28"/>
        <v>3430.09</v>
      </c>
      <c r="L504" t="str">
        <f t="shared" si="31"/>
        <v>Excellent</v>
      </c>
    </row>
    <row r="505" spans="1:12" x14ac:dyDescent="0.2">
      <c r="A505" t="s">
        <v>8</v>
      </c>
      <c r="B505">
        <f t="shared" si="29"/>
        <v>1</v>
      </c>
      <c r="C505" s="1">
        <v>41778</v>
      </c>
      <c r="D505">
        <v>70</v>
      </c>
      <c r="E505">
        <v>67</v>
      </c>
      <c r="F505">
        <v>275</v>
      </c>
      <c r="G505">
        <v>260</v>
      </c>
      <c r="H505">
        <v>308</v>
      </c>
      <c r="I505">
        <f t="shared" si="30"/>
        <v>980</v>
      </c>
      <c r="J505" t="s">
        <v>7</v>
      </c>
      <c r="K505">
        <f t="shared" si="28"/>
        <v>2754.07</v>
      </c>
      <c r="L505" t="str">
        <f t="shared" si="31"/>
        <v>Very Good</v>
      </c>
    </row>
    <row r="506" spans="1:12" x14ac:dyDescent="0.2">
      <c r="A506" t="s">
        <v>9</v>
      </c>
      <c r="B506">
        <f t="shared" si="29"/>
        <v>2</v>
      </c>
      <c r="C506" s="1">
        <v>41779</v>
      </c>
      <c r="D506">
        <v>86</v>
      </c>
      <c r="E506">
        <v>45</v>
      </c>
      <c r="F506">
        <v>364</v>
      </c>
      <c r="G506">
        <v>243</v>
      </c>
      <c r="H506">
        <v>446</v>
      </c>
      <c r="I506">
        <f t="shared" si="30"/>
        <v>1184</v>
      </c>
      <c r="J506" t="s">
        <v>7</v>
      </c>
      <c r="K506">
        <f t="shared" si="28"/>
        <v>2960.9700000000003</v>
      </c>
      <c r="L506" t="str">
        <f t="shared" si="31"/>
        <v>Very Good</v>
      </c>
    </row>
    <row r="507" spans="1:12" x14ac:dyDescent="0.2">
      <c r="A507" t="s">
        <v>10</v>
      </c>
      <c r="B507">
        <f t="shared" si="29"/>
        <v>3</v>
      </c>
      <c r="C507" s="1">
        <v>41780</v>
      </c>
      <c r="D507">
        <v>78</v>
      </c>
      <c r="E507">
        <v>59</v>
      </c>
      <c r="F507">
        <v>627</v>
      </c>
      <c r="G507">
        <v>313</v>
      </c>
      <c r="H507">
        <v>411</v>
      </c>
      <c r="I507">
        <f t="shared" si="30"/>
        <v>1488</v>
      </c>
      <c r="J507" t="s">
        <v>6</v>
      </c>
      <c r="K507">
        <f t="shared" si="28"/>
        <v>3441.9900000000002</v>
      </c>
      <c r="L507" t="str">
        <f t="shared" si="31"/>
        <v>Excellent</v>
      </c>
    </row>
    <row r="508" spans="1:12" x14ac:dyDescent="0.2">
      <c r="A508" t="s">
        <v>11</v>
      </c>
      <c r="B508">
        <f t="shared" si="29"/>
        <v>4</v>
      </c>
      <c r="C508" s="1">
        <v>41781</v>
      </c>
      <c r="D508">
        <v>83</v>
      </c>
      <c r="E508">
        <v>54</v>
      </c>
      <c r="F508">
        <v>447</v>
      </c>
      <c r="G508">
        <v>244</v>
      </c>
      <c r="H508">
        <v>295</v>
      </c>
      <c r="I508">
        <f t="shared" si="30"/>
        <v>1123</v>
      </c>
      <c r="J508" t="s">
        <v>7</v>
      </c>
      <c r="K508">
        <f t="shared" si="28"/>
        <v>2811.6400000000003</v>
      </c>
      <c r="L508" t="str">
        <f t="shared" si="31"/>
        <v>Very Good</v>
      </c>
    </row>
    <row r="509" spans="1:12" x14ac:dyDescent="0.2">
      <c r="A509" t="s">
        <v>12</v>
      </c>
      <c r="B509">
        <f t="shared" si="29"/>
        <v>5</v>
      </c>
      <c r="C509" s="1">
        <v>41782</v>
      </c>
      <c r="D509">
        <v>106</v>
      </c>
      <c r="E509">
        <v>50</v>
      </c>
      <c r="F509">
        <v>837</v>
      </c>
      <c r="G509">
        <v>159</v>
      </c>
      <c r="H509">
        <v>370</v>
      </c>
      <c r="I509">
        <f t="shared" si="30"/>
        <v>1522</v>
      </c>
      <c r="J509" t="s">
        <v>7</v>
      </c>
      <c r="K509">
        <f t="shared" si="28"/>
        <v>3204.34</v>
      </c>
      <c r="L509" t="str">
        <f t="shared" si="31"/>
        <v>Excellent</v>
      </c>
    </row>
    <row r="510" spans="1:12" x14ac:dyDescent="0.2">
      <c r="A510" t="s">
        <v>13</v>
      </c>
      <c r="B510">
        <f t="shared" si="29"/>
        <v>6</v>
      </c>
      <c r="C510" s="1">
        <v>41783</v>
      </c>
      <c r="D510">
        <v>118</v>
      </c>
      <c r="E510">
        <v>41</v>
      </c>
      <c r="F510">
        <v>296</v>
      </c>
      <c r="G510">
        <v>145</v>
      </c>
      <c r="H510">
        <v>346</v>
      </c>
      <c r="I510">
        <f t="shared" si="30"/>
        <v>946</v>
      </c>
      <c r="J510" t="s">
        <v>7</v>
      </c>
      <c r="K510">
        <f t="shared" si="28"/>
        <v>2571.63</v>
      </c>
      <c r="L510" t="str">
        <f t="shared" si="31"/>
        <v>Very Good</v>
      </c>
    </row>
    <row r="511" spans="1:12" x14ac:dyDescent="0.2">
      <c r="A511" t="s">
        <v>14</v>
      </c>
      <c r="B511">
        <f t="shared" si="29"/>
        <v>7</v>
      </c>
      <c r="C511" s="1">
        <v>41784</v>
      </c>
      <c r="D511">
        <v>97</v>
      </c>
      <c r="E511">
        <v>59</v>
      </c>
      <c r="F511">
        <v>556</v>
      </c>
      <c r="G511">
        <v>255</v>
      </c>
      <c r="H511">
        <v>240</v>
      </c>
      <c r="I511">
        <f t="shared" si="30"/>
        <v>1207</v>
      </c>
      <c r="J511" t="s">
        <v>7</v>
      </c>
      <c r="K511">
        <f t="shared" si="28"/>
        <v>2981.4900000000002</v>
      </c>
      <c r="L511" t="str">
        <f t="shared" si="31"/>
        <v>Very Good</v>
      </c>
    </row>
    <row r="512" spans="1:12" x14ac:dyDescent="0.2">
      <c r="A512" t="s">
        <v>8</v>
      </c>
      <c r="B512">
        <f t="shared" si="29"/>
        <v>1</v>
      </c>
      <c r="C512" s="1">
        <v>41785</v>
      </c>
      <c r="D512">
        <v>106</v>
      </c>
      <c r="E512">
        <v>28</v>
      </c>
      <c r="F512">
        <v>606</v>
      </c>
      <c r="G512">
        <v>181</v>
      </c>
      <c r="H512">
        <v>345</v>
      </c>
      <c r="I512">
        <f t="shared" si="30"/>
        <v>1266</v>
      </c>
      <c r="J512" t="s">
        <v>7</v>
      </c>
      <c r="K512">
        <f t="shared" si="28"/>
        <v>2782.6800000000003</v>
      </c>
      <c r="L512" t="str">
        <f t="shared" si="31"/>
        <v>Very Good</v>
      </c>
    </row>
    <row r="513" spans="1:12" x14ac:dyDescent="0.2">
      <c r="A513" t="s">
        <v>9</v>
      </c>
      <c r="B513">
        <f t="shared" si="29"/>
        <v>2</v>
      </c>
      <c r="C513" s="1">
        <v>41786</v>
      </c>
      <c r="D513">
        <v>75</v>
      </c>
      <c r="E513">
        <v>48</v>
      </c>
      <c r="F513">
        <v>480</v>
      </c>
      <c r="G513">
        <v>145</v>
      </c>
      <c r="H513">
        <v>418</v>
      </c>
      <c r="I513">
        <f t="shared" si="30"/>
        <v>1166</v>
      </c>
      <c r="J513" t="s">
        <v>7</v>
      </c>
      <c r="K513">
        <f t="shared" si="28"/>
        <v>2684.07</v>
      </c>
      <c r="L513" t="str">
        <f t="shared" si="31"/>
        <v>Very Good</v>
      </c>
    </row>
    <row r="514" spans="1:12" x14ac:dyDescent="0.2">
      <c r="A514" t="s">
        <v>10</v>
      </c>
      <c r="B514">
        <f t="shared" si="29"/>
        <v>3</v>
      </c>
      <c r="C514" s="1">
        <v>41787</v>
      </c>
      <c r="D514">
        <v>82</v>
      </c>
      <c r="E514">
        <v>46</v>
      </c>
      <c r="F514">
        <v>484</v>
      </c>
      <c r="G514">
        <v>279</v>
      </c>
      <c r="H514">
        <v>444</v>
      </c>
      <c r="I514">
        <f t="shared" si="30"/>
        <v>1335</v>
      </c>
      <c r="J514" t="s">
        <v>6</v>
      </c>
      <c r="K514">
        <f t="shared" ref="K514:K577" si="32">SUM(D514*6.5, E514*9.5,F514*0.99,G514*2.99,H514*1.99)</f>
        <v>3166.93</v>
      </c>
      <c r="L514" t="str">
        <f t="shared" si="31"/>
        <v>Excellent</v>
      </c>
    </row>
    <row r="515" spans="1:12" x14ac:dyDescent="0.2">
      <c r="A515" t="s">
        <v>11</v>
      </c>
      <c r="B515">
        <f t="shared" ref="B515:B578" si="33">VLOOKUP(A515, $M$42:$N$48,2)</f>
        <v>4</v>
      </c>
      <c r="C515" s="1">
        <v>41788</v>
      </c>
      <c r="D515">
        <v>77</v>
      </c>
      <c r="E515">
        <v>42</v>
      </c>
      <c r="F515">
        <v>568</v>
      </c>
      <c r="G515">
        <v>150</v>
      </c>
      <c r="H515">
        <v>232</v>
      </c>
      <c r="I515">
        <f t="shared" ref="I515:I578" si="34">SUM(D515,E515,F515,G515,H515)</f>
        <v>1069</v>
      </c>
      <c r="J515" t="s">
        <v>7</v>
      </c>
      <c r="K515">
        <f t="shared" si="32"/>
        <v>2372</v>
      </c>
      <c r="L515" t="str">
        <f t="shared" ref="L515:L578" si="35">VLOOKUP(K515, $N$19:$O$22, 2)</f>
        <v>Good</v>
      </c>
    </row>
    <row r="516" spans="1:12" x14ac:dyDescent="0.2">
      <c r="A516" t="s">
        <v>12</v>
      </c>
      <c r="B516">
        <f t="shared" si="33"/>
        <v>5</v>
      </c>
      <c r="C516" s="1">
        <v>41789</v>
      </c>
      <c r="D516">
        <v>107</v>
      </c>
      <c r="E516">
        <v>54</v>
      </c>
      <c r="F516">
        <v>659</v>
      </c>
      <c r="G516">
        <v>280</v>
      </c>
      <c r="H516">
        <v>420</v>
      </c>
      <c r="I516">
        <f t="shared" si="34"/>
        <v>1520</v>
      </c>
      <c r="J516" t="s">
        <v>6</v>
      </c>
      <c r="K516">
        <f t="shared" si="32"/>
        <v>3533.91</v>
      </c>
      <c r="L516" t="str">
        <f t="shared" si="35"/>
        <v>Excellent</v>
      </c>
    </row>
    <row r="517" spans="1:12" x14ac:dyDescent="0.2">
      <c r="A517" t="s">
        <v>13</v>
      </c>
      <c r="B517">
        <f t="shared" si="33"/>
        <v>6</v>
      </c>
      <c r="C517" s="1">
        <v>41790</v>
      </c>
      <c r="D517">
        <v>90</v>
      </c>
      <c r="E517">
        <v>75</v>
      </c>
      <c r="F517">
        <v>738</v>
      </c>
      <c r="G517">
        <v>314</v>
      </c>
      <c r="H517">
        <v>312</v>
      </c>
      <c r="I517">
        <f t="shared" si="34"/>
        <v>1529</v>
      </c>
      <c r="J517" t="s">
        <v>6</v>
      </c>
      <c r="K517">
        <f t="shared" si="32"/>
        <v>3587.86</v>
      </c>
      <c r="L517" t="str">
        <f t="shared" si="35"/>
        <v>Excellent</v>
      </c>
    </row>
    <row r="518" spans="1:12" x14ac:dyDescent="0.2">
      <c r="A518" t="s">
        <v>14</v>
      </c>
      <c r="B518">
        <f t="shared" si="33"/>
        <v>7</v>
      </c>
      <c r="C518" s="1">
        <v>41791</v>
      </c>
      <c r="D518">
        <v>114</v>
      </c>
      <c r="E518">
        <v>42</v>
      </c>
      <c r="F518">
        <v>706</v>
      </c>
      <c r="G518">
        <v>325</v>
      </c>
      <c r="H518">
        <v>494</v>
      </c>
      <c r="I518">
        <f t="shared" si="34"/>
        <v>1681</v>
      </c>
      <c r="J518" t="s">
        <v>7</v>
      </c>
      <c r="K518">
        <f t="shared" si="32"/>
        <v>3793.75</v>
      </c>
      <c r="L518" t="str">
        <f t="shared" si="35"/>
        <v>Excellent</v>
      </c>
    </row>
    <row r="519" spans="1:12" x14ac:dyDescent="0.2">
      <c r="A519" t="s">
        <v>8</v>
      </c>
      <c r="B519">
        <f t="shared" si="33"/>
        <v>1</v>
      </c>
      <c r="C519" s="1">
        <v>41792</v>
      </c>
      <c r="D519">
        <v>45</v>
      </c>
      <c r="E519">
        <v>34</v>
      </c>
      <c r="F519">
        <v>374</v>
      </c>
      <c r="G519">
        <v>303</v>
      </c>
      <c r="H519">
        <v>326</v>
      </c>
      <c r="I519">
        <f t="shared" si="34"/>
        <v>1082</v>
      </c>
      <c r="J519" t="s">
        <v>7</v>
      </c>
      <c r="K519">
        <f t="shared" si="32"/>
        <v>2540.4700000000003</v>
      </c>
      <c r="L519" t="str">
        <f t="shared" si="35"/>
        <v>Very Good</v>
      </c>
    </row>
    <row r="520" spans="1:12" x14ac:dyDescent="0.2">
      <c r="A520" t="s">
        <v>9</v>
      </c>
      <c r="B520">
        <f t="shared" si="33"/>
        <v>2</v>
      </c>
      <c r="C520" s="1">
        <v>41793</v>
      </c>
      <c r="D520">
        <v>85</v>
      </c>
      <c r="E520">
        <v>48</v>
      </c>
      <c r="F520">
        <v>451</v>
      </c>
      <c r="G520">
        <v>323</v>
      </c>
      <c r="H520">
        <v>431</v>
      </c>
      <c r="I520">
        <f t="shared" si="34"/>
        <v>1338</v>
      </c>
      <c r="J520" t="s">
        <v>7</v>
      </c>
      <c r="K520">
        <f t="shared" si="32"/>
        <v>3278.4500000000003</v>
      </c>
      <c r="L520" t="str">
        <f t="shared" si="35"/>
        <v>Excellent</v>
      </c>
    </row>
    <row r="521" spans="1:12" x14ac:dyDescent="0.2">
      <c r="A521" t="s">
        <v>10</v>
      </c>
      <c r="B521">
        <f t="shared" si="33"/>
        <v>3</v>
      </c>
      <c r="C521" s="1">
        <v>41794</v>
      </c>
      <c r="D521">
        <v>52</v>
      </c>
      <c r="E521">
        <v>54</v>
      </c>
      <c r="F521">
        <v>551</v>
      </c>
      <c r="G521">
        <v>323</v>
      </c>
      <c r="H521">
        <v>290</v>
      </c>
      <c r="I521">
        <f t="shared" si="34"/>
        <v>1270</v>
      </c>
      <c r="J521" t="s">
        <v>7</v>
      </c>
      <c r="K521">
        <f t="shared" si="32"/>
        <v>2939.36</v>
      </c>
      <c r="L521" t="str">
        <f t="shared" si="35"/>
        <v>Very Good</v>
      </c>
    </row>
    <row r="522" spans="1:12" x14ac:dyDescent="0.2">
      <c r="A522" t="s">
        <v>11</v>
      </c>
      <c r="B522">
        <f t="shared" si="33"/>
        <v>4</v>
      </c>
      <c r="C522" s="1">
        <v>41795</v>
      </c>
      <c r="D522">
        <v>90</v>
      </c>
      <c r="E522">
        <v>56</v>
      </c>
      <c r="F522">
        <v>504</v>
      </c>
      <c r="G522">
        <v>271</v>
      </c>
      <c r="H522">
        <v>401</v>
      </c>
      <c r="I522">
        <f t="shared" si="34"/>
        <v>1322</v>
      </c>
      <c r="J522" t="s">
        <v>7</v>
      </c>
      <c r="K522">
        <f t="shared" si="32"/>
        <v>3224.24</v>
      </c>
      <c r="L522" t="str">
        <f t="shared" si="35"/>
        <v>Excellent</v>
      </c>
    </row>
    <row r="523" spans="1:12" x14ac:dyDescent="0.2">
      <c r="A523" t="s">
        <v>12</v>
      </c>
      <c r="B523">
        <f t="shared" si="33"/>
        <v>5</v>
      </c>
      <c r="C523" s="1">
        <v>41796</v>
      </c>
      <c r="D523">
        <v>112</v>
      </c>
      <c r="E523">
        <v>86</v>
      </c>
      <c r="F523">
        <v>804</v>
      </c>
      <c r="G523">
        <v>440</v>
      </c>
      <c r="H523">
        <v>357</v>
      </c>
      <c r="I523">
        <f t="shared" si="34"/>
        <v>1799</v>
      </c>
      <c r="J523" t="s">
        <v>7</v>
      </c>
      <c r="K523">
        <f t="shared" si="32"/>
        <v>4366.9900000000007</v>
      </c>
      <c r="L523" t="str">
        <f t="shared" si="35"/>
        <v>Excellent</v>
      </c>
    </row>
    <row r="524" spans="1:12" x14ac:dyDescent="0.2">
      <c r="A524" t="s">
        <v>13</v>
      </c>
      <c r="B524">
        <f t="shared" si="33"/>
        <v>6</v>
      </c>
      <c r="C524" s="1">
        <v>41797</v>
      </c>
      <c r="D524">
        <v>92</v>
      </c>
      <c r="E524">
        <v>70</v>
      </c>
      <c r="F524">
        <v>602</v>
      </c>
      <c r="G524">
        <v>281</v>
      </c>
      <c r="H524">
        <v>460</v>
      </c>
      <c r="I524">
        <f t="shared" si="34"/>
        <v>1505</v>
      </c>
      <c r="J524" t="s">
        <v>7</v>
      </c>
      <c r="K524">
        <f t="shared" si="32"/>
        <v>3614.57</v>
      </c>
      <c r="L524" t="str">
        <f t="shared" si="35"/>
        <v>Excellent</v>
      </c>
    </row>
    <row r="525" spans="1:12" x14ac:dyDescent="0.2">
      <c r="A525" t="s">
        <v>14</v>
      </c>
      <c r="B525">
        <f t="shared" si="33"/>
        <v>7</v>
      </c>
      <c r="C525" s="1">
        <v>41798</v>
      </c>
      <c r="D525">
        <v>93</v>
      </c>
      <c r="E525">
        <v>59</v>
      </c>
      <c r="F525">
        <v>517</v>
      </c>
      <c r="G525">
        <v>341</v>
      </c>
      <c r="H525">
        <v>400</v>
      </c>
      <c r="I525">
        <f t="shared" si="34"/>
        <v>1410</v>
      </c>
      <c r="J525" t="s">
        <v>7</v>
      </c>
      <c r="K525">
        <f t="shared" si="32"/>
        <v>3492.42</v>
      </c>
      <c r="L525" t="str">
        <f t="shared" si="35"/>
        <v>Excellent</v>
      </c>
    </row>
    <row r="526" spans="1:12" x14ac:dyDescent="0.2">
      <c r="A526" t="s">
        <v>8</v>
      </c>
      <c r="B526">
        <f t="shared" si="33"/>
        <v>1</v>
      </c>
      <c r="C526" s="1">
        <v>41799</v>
      </c>
      <c r="D526">
        <v>79</v>
      </c>
      <c r="E526">
        <v>31</v>
      </c>
      <c r="F526">
        <v>445</v>
      </c>
      <c r="G526">
        <v>210</v>
      </c>
      <c r="H526">
        <v>448</v>
      </c>
      <c r="I526">
        <f t="shared" si="34"/>
        <v>1213</v>
      </c>
      <c r="J526" t="s">
        <v>7</v>
      </c>
      <c r="K526">
        <f t="shared" si="32"/>
        <v>2767.9700000000003</v>
      </c>
      <c r="L526" t="str">
        <f t="shared" si="35"/>
        <v>Very Good</v>
      </c>
    </row>
    <row r="527" spans="1:12" x14ac:dyDescent="0.2">
      <c r="A527" t="s">
        <v>9</v>
      </c>
      <c r="B527">
        <f t="shared" si="33"/>
        <v>2</v>
      </c>
      <c r="C527" s="1">
        <v>41800</v>
      </c>
      <c r="D527">
        <v>58</v>
      </c>
      <c r="E527">
        <v>34</v>
      </c>
      <c r="F527">
        <v>526</v>
      </c>
      <c r="G527">
        <v>288</v>
      </c>
      <c r="H527">
        <v>458</v>
      </c>
      <c r="I527">
        <f t="shared" si="34"/>
        <v>1364</v>
      </c>
      <c r="J527" t="s">
        <v>7</v>
      </c>
      <c r="K527">
        <f t="shared" si="32"/>
        <v>2993.28</v>
      </c>
      <c r="L527" t="str">
        <f t="shared" si="35"/>
        <v>Very Good</v>
      </c>
    </row>
    <row r="528" spans="1:12" x14ac:dyDescent="0.2">
      <c r="A528" t="s">
        <v>10</v>
      </c>
      <c r="B528">
        <f t="shared" si="33"/>
        <v>3</v>
      </c>
      <c r="C528" s="1">
        <v>41801</v>
      </c>
      <c r="D528">
        <v>103</v>
      </c>
      <c r="E528">
        <v>43</v>
      </c>
      <c r="F528">
        <v>449</v>
      </c>
      <c r="G528">
        <v>288</v>
      </c>
      <c r="H528">
        <v>443</v>
      </c>
      <c r="I528">
        <f t="shared" si="34"/>
        <v>1326</v>
      </c>
      <c r="J528" t="s">
        <v>7</v>
      </c>
      <c r="K528">
        <f t="shared" si="32"/>
        <v>3265.2000000000003</v>
      </c>
      <c r="L528" t="str">
        <f t="shared" si="35"/>
        <v>Excellent</v>
      </c>
    </row>
    <row r="529" spans="1:12" x14ac:dyDescent="0.2">
      <c r="A529" t="s">
        <v>11</v>
      </c>
      <c r="B529">
        <f t="shared" si="33"/>
        <v>4</v>
      </c>
      <c r="C529" s="1">
        <v>41802</v>
      </c>
      <c r="D529">
        <v>75</v>
      </c>
      <c r="E529">
        <v>50</v>
      </c>
      <c r="F529">
        <v>360</v>
      </c>
      <c r="G529">
        <v>264</v>
      </c>
      <c r="H529">
        <v>371</v>
      </c>
      <c r="I529">
        <f t="shared" si="34"/>
        <v>1120</v>
      </c>
      <c r="J529" t="s">
        <v>7</v>
      </c>
      <c r="K529">
        <f t="shared" si="32"/>
        <v>2846.55</v>
      </c>
      <c r="L529" t="str">
        <f t="shared" si="35"/>
        <v>Very Good</v>
      </c>
    </row>
    <row r="530" spans="1:12" x14ac:dyDescent="0.2">
      <c r="A530" t="s">
        <v>12</v>
      </c>
      <c r="B530">
        <f t="shared" si="33"/>
        <v>5</v>
      </c>
      <c r="C530" s="1">
        <v>41803</v>
      </c>
      <c r="D530">
        <v>100</v>
      </c>
      <c r="E530">
        <v>51</v>
      </c>
      <c r="F530">
        <v>552</v>
      </c>
      <c r="G530">
        <v>302</v>
      </c>
      <c r="H530">
        <v>497</v>
      </c>
      <c r="I530">
        <f t="shared" si="34"/>
        <v>1502</v>
      </c>
      <c r="J530" t="s">
        <v>7</v>
      </c>
      <c r="K530">
        <f t="shared" si="32"/>
        <v>3572.99</v>
      </c>
      <c r="L530" t="str">
        <f t="shared" si="35"/>
        <v>Excellent</v>
      </c>
    </row>
    <row r="531" spans="1:12" x14ac:dyDescent="0.2">
      <c r="A531" t="s">
        <v>13</v>
      </c>
      <c r="B531">
        <f t="shared" si="33"/>
        <v>6</v>
      </c>
      <c r="C531" s="1">
        <v>41804</v>
      </c>
      <c r="D531">
        <v>106</v>
      </c>
      <c r="E531">
        <v>95</v>
      </c>
      <c r="F531">
        <v>896</v>
      </c>
      <c r="G531">
        <v>213</v>
      </c>
      <c r="H531">
        <v>555</v>
      </c>
      <c r="I531">
        <f t="shared" si="34"/>
        <v>1865</v>
      </c>
      <c r="J531" t="s">
        <v>6</v>
      </c>
      <c r="K531">
        <f t="shared" si="32"/>
        <v>4219.8599999999997</v>
      </c>
      <c r="L531" t="str">
        <f t="shared" si="35"/>
        <v>Excellent</v>
      </c>
    </row>
    <row r="532" spans="1:12" x14ac:dyDescent="0.2">
      <c r="A532" t="s">
        <v>14</v>
      </c>
      <c r="B532">
        <f t="shared" si="33"/>
        <v>7</v>
      </c>
      <c r="C532" s="1">
        <v>41805</v>
      </c>
      <c r="D532">
        <v>115</v>
      </c>
      <c r="E532">
        <v>66</v>
      </c>
      <c r="F532">
        <v>512</v>
      </c>
      <c r="G532">
        <v>318</v>
      </c>
      <c r="H532">
        <v>536</v>
      </c>
      <c r="I532">
        <f t="shared" si="34"/>
        <v>1547</v>
      </c>
      <c r="J532" t="s">
        <v>7</v>
      </c>
      <c r="K532">
        <f t="shared" si="32"/>
        <v>3898.84</v>
      </c>
      <c r="L532" t="str">
        <f t="shared" si="35"/>
        <v>Excellent</v>
      </c>
    </row>
    <row r="533" spans="1:12" x14ac:dyDescent="0.2">
      <c r="A533" t="s">
        <v>8</v>
      </c>
      <c r="B533">
        <f t="shared" si="33"/>
        <v>1</v>
      </c>
      <c r="C533" s="1">
        <v>41806</v>
      </c>
      <c r="D533">
        <v>68</v>
      </c>
      <c r="E533">
        <v>33</v>
      </c>
      <c r="F533">
        <v>453</v>
      </c>
      <c r="G533">
        <v>218</v>
      </c>
      <c r="H533">
        <v>359</v>
      </c>
      <c r="I533">
        <f t="shared" si="34"/>
        <v>1131</v>
      </c>
      <c r="J533" t="s">
        <v>7</v>
      </c>
      <c r="K533">
        <f t="shared" si="32"/>
        <v>2570.1999999999998</v>
      </c>
      <c r="L533" t="str">
        <f t="shared" si="35"/>
        <v>Very Good</v>
      </c>
    </row>
    <row r="534" spans="1:12" x14ac:dyDescent="0.2">
      <c r="A534" t="s">
        <v>9</v>
      </c>
      <c r="B534">
        <f t="shared" si="33"/>
        <v>2</v>
      </c>
      <c r="C534" s="1">
        <v>41807</v>
      </c>
      <c r="D534">
        <v>89</v>
      </c>
      <c r="E534">
        <v>39</v>
      </c>
      <c r="F534">
        <v>404</v>
      </c>
      <c r="G534">
        <v>333</v>
      </c>
      <c r="H534">
        <v>340</v>
      </c>
      <c r="I534">
        <f t="shared" si="34"/>
        <v>1205</v>
      </c>
      <c r="J534" t="s">
        <v>7</v>
      </c>
      <c r="K534">
        <f t="shared" si="32"/>
        <v>3021.23</v>
      </c>
      <c r="L534" t="str">
        <f t="shared" si="35"/>
        <v>Excellent</v>
      </c>
    </row>
    <row r="535" spans="1:12" x14ac:dyDescent="0.2">
      <c r="A535" t="s">
        <v>10</v>
      </c>
      <c r="B535">
        <f t="shared" si="33"/>
        <v>3</v>
      </c>
      <c r="C535" s="1">
        <v>41808</v>
      </c>
      <c r="D535">
        <v>89</v>
      </c>
      <c r="E535">
        <v>59</v>
      </c>
      <c r="F535">
        <v>311</v>
      </c>
      <c r="G535">
        <v>237</v>
      </c>
      <c r="H535">
        <v>329</v>
      </c>
      <c r="I535">
        <f t="shared" si="34"/>
        <v>1025</v>
      </c>
      <c r="J535" t="s">
        <v>7</v>
      </c>
      <c r="K535">
        <f t="shared" si="32"/>
        <v>2810.23</v>
      </c>
      <c r="L535" t="str">
        <f t="shared" si="35"/>
        <v>Very Good</v>
      </c>
    </row>
    <row r="536" spans="1:12" x14ac:dyDescent="0.2">
      <c r="A536" t="s">
        <v>11</v>
      </c>
      <c r="B536">
        <f t="shared" si="33"/>
        <v>4</v>
      </c>
      <c r="C536" s="1">
        <v>41809</v>
      </c>
      <c r="D536">
        <v>83</v>
      </c>
      <c r="E536">
        <v>48</v>
      </c>
      <c r="F536">
        <v>403</v>
      </c>
      <c r="G536">
        <v>181</v>
      </c>
      <c r="H536">
        <v>494</v>
      </c>
      <c r="I536">
        <f t="shared" si="34"/>
        <v>1209</v>
      </c>
      <c r="J536" t="s">
        <v>7</v>
      </c>
      <c r="K536">
        <f t="shared" si="32"/>
        <v>2918.7200000000003</v>
      </c>
      <c r="L536" t="str">
        <f t="shared" si="35"/>
        <v>Very Good</v>
      </c>
    </row>
    <row r="537" spans="1:12" x14ac:dyDescent="0.2">
      <c r="A537" t="s">
        <v>12</v>
      </c>
      <c r="B537">
        <f t="shared" si="33"/>
        <v>5</v>
      </c>
      <c r="C537" s="1">
        <v>41810</v>
      </c>
      <c r="D537">
        <v>108</v>
      </c>
      <c r="E537">
        <v>79</v>
      </c>
      <c r="F537">
        <v>575</v>
      </c>
      <c r="G537">
        <v>347</v>
      </c>
      <c r="H537">
        <v>283</v>
      </c>
      <c r="I537">
        <f t="shared" si="34"/>
        <v>1392</v>
      </c>
      <c r="J537" t="s">
        <v>7</v>
      </c>
      <c r="K537">
        <f t="shared" si="32"/>
        <v>3622.45</v>
      </c>
      <c r="L537" t="str">
        <f t="shared" si="35"/>
        <v>Excellent</v>
      </c>
    </row>
    <row r="538" spans="1:12" x14ac:dyDescent="0.2">
      <c r="A538" t="s">
        <v>13</v>
      </c>
      <c r="B538">
        <f t="shared" si="33"/>
        <v>6</v>
      </c>
      <c r="C538" s="1">
        <v>41811</v>
      </c>
      <c r="D538">
        <v>57</v>
      </c>
      <c r="E538">
        <v>66</v>
      </c>
      <c r="F538">
        <v>794</v>
      </c>
      <c r="G538">
        <v>400</v>
      </c>
      <c r="H538">
        <v>446</v>
      </c>
      <c r="I538">
        <f t="shared" si="34"/>
        <v>1763</v>
      </c>
      <c r="J538" t="s">
        <v>7</v>
      </c>
      <c r="K538">
        <f t="shared" si="32"/>
        <v>3867.1</v>
      </c>
      <c r="L538" t="str">
        <f t="shared" si="35"/>
        <v>Excellent</v>
      </c>
    </row>
    <row r="539" spans="1:12" x14ac:dyDescent="0.2">
      <c r="A539" t="s">
        <v>14</v>
      </c>
      <c r="B539">
        <f t="shared" si="33"/>
        <v>7</v>
      </c>
      <c r="C539" s="1">
        <v>41812</v>
      </c>
      <c r="D539">
        <v>139</v>
      </c>
      <c r="E539">
        <v>75</v>
      </c>
      <c r="F539">
        <v>693</v>
      </c>
      <c r="G539">
        <v>320</v>
      </c>
      <c r="H539">
        <v>487</v>
      </c>
      <c r="I539">
        <f t="shared" si="34"/>
        <v>1714</v>
      </c>
      <c r="J539" t="s">
        <v>7</v>
      </c>
      <c r="K539">
        <f t="shared" si="32"/>
        <v>4228</v>
      </c>
      <c r="L539" t="str">
        <f t="shared" si="35"/>
        <v>Excellent</v>
      </c>
    </row>
    <row r="540" spans="1:12" x14ac:dyDescent="0.2">
      <c r="A540" t="s">
        <v>8</v>
      </c>
      <c r="B540">
        <f t="shared" si="33"/>
        <v>1</v>
      </c>
      <c r="C540" s="1">
        <v>41813</v>
      </c>
      <c r="D540">
        <v>52</v>
      </c>
      <c r="E540">
        <v>47</v>
      </c>
      <c r="F540">
        <v>430</v>
      </c>
      <c r="G540">
        <v>212</v>
      </c>
      <c r="H540">
        <v>291</v>
      </c>
      <c r="I540">
        <f t="shared" si="34"/>
        <v>1032</v>
      </c>
      <c r="J540" t="s">
        <v>7</v>
      </c>
      <c r="K540">
        <f t="shared" si="32"/>
        <v>2423.17</v>
      </c>
      <c r="L540" t="str">
        <f t="shared" si="35"/>
        <v>Good</v>
      </c>
    </row>
    <row r="541" spans="1:12" x14ac:dyDescent="0.2">
      <c r="A541" t="s">
        <v>9</v>
      </c>
      <c r="B541">
        <f t="shared" si="33"/>
        <v>2</v>
      </c>
      <c r="C541" s="1">
        <v>41814</v>
      </c>
      <c r="D541">
        <v>62</v>
      </c>
      <c r="E541">
        <v>46</v>
      </c>
      <c r="F541">
        <v>447</v>
      </c>
      <c r="G541">
        <v>196</v>
      </c>
      <c r="H541">
        <v>379</v>
      </c>
      <c r="I541">
        <f t="shared" si="34"/>
        <v>1130</v>
      </c>
      <c r="J541" t="s">
        <v>7</v>
      </c>
      <c r="K541">
        <f t="shared" si="32"/>
        <v>2622.78</v>
      </c>
      <c r="L541" t="str">
        <f t="shared" si="35"/>
        <v>Very Good</v>
      </c>
    </row>
    <row r="542" spans="1:12" x14ac:dyDescent="0.2">
      <c r="A542" t="s">
        <v>10</v>
      </c>
      <c r="B542">
        <f t="shared" si="33"/>
        <v>3</v>
      </c>
      <c r="C542" s="1">
        <v>41815</v>
      </c>
      <c r="D542">
        <v>91</v>
      </c>
      <c r="E542">
        <v>61</v>
      </c>
      <c r="F542">
        <v>514</v>
      </c>
      <c r="G542">
        <v>244</v>
      </c>
      <c r="H542">
        <v>302</v>
      </c>
      <c r="I542">
        <f t="shared" si="34"/>
        <v>1212</v>
      </c>
      <c r="J542" t="s">
        <v>7</v>
      </c>
      <c r="K542">
        <f t="shared" si="32"/>
        <v>3010.4</v>
      </c>
      <c r="L542" t="str">
        <f t="shared" si="35"/>
        <v>Excellent</v>
      </c>
    </row>
    <row r="543" spans="1:12" x14ac:dyDescent="0.2">
      <c r="A543" t="s">
        <v>11</v>
      </c>
      <c r="B543">
        <f t="shared" si="33"/>
        <v>4</v>
      </c>
      <c r="C543" s="1">
        <v>41816</v>
      </c>
      <c r="D543">
        <v>82</v>
      </c>
      <c r="E543">
        <v>37</v>
      </c>
      <c r="F543">
        <v>375</v>
      </c>
      <c r="G543">
        <v>207</v>
      </c>
      <c r="H543">
        <v>380</v>
      </c>
      <c r="I543">
        <f t="shared" si="34"/>
        <v>1081</v>
      </c>
      <c r="J543" t="s">
        <v>7</v>
      </c>
      <c r="K543">
        <f t="shared" si="32"/>
        <v>2630.88</v>
      </c>
      <c r="L543" t="str">
        <f t="shared" si="35"/>
        <v>Very Good</v>
      </c>
    </row>
    <row r="544" spans="1:12" x14ac:dyDescent="0.2">
      <c r="A544" t="s">
        <v>12</v>
      </c>
      <c r="B544">
        <f t="shared" si="33"/>
        <v>5</v>
      </c>
      <c r="C544" s="1">
        <v>41817</v>
      </c>
      <c r="D544">
        <v>84</v>
      </c>
      <c r="E544">
        <v>50</v>
      </c>
      <c r="F544">
        <v>376</v>
      </c>
      <c r="G544">
        <v>318</v>
      </c>
      <c r="H544">
        <v>470</v>
      </c>
      <c r="I544">
        <f t="shared" si="34"/>
        <v>1298</v>
      </c>
      <c r="J544" t="s">
        <v>7</v>
      </c>
      <c r="K544">
        <f t="shared" si="32"/>
        <v>3279.3599999999997</v>
      </c>
      <c r="L544" t="str">
        <f t="shared" si="35"/>
        <v>Excellent</v>
      </c>
    </row>
    <row r="545" spans="1:12" x14ac:dyDescent="0.2">
      <c r="A545" t="s">
        <v>13</v>
      </c>
      <c r="B545">
        <f t="shared" si="33"/>
        <v>6</v>
      </c>
      <c r="C545" s="1">
        <v>41818</v>
      </c>
      <c r="D545">
        <v>88</v>
      </c>
      <c r="E545">
        <v>66</v>
      </c>
      <c r="F545">
        <v>640</v>
      </c>
      <c r="G545">
        <v>253</v>
      </c>
      <c r="H545">
        <v>405</v>
      </c>
      <c r="I545">
        <f t="shared" si="34"/>
        <v>1452</v>
      </c>
      <c r="J545" t="s">
        <v>7</v>
      </c>
      <c r="K545">
        <f t="shared" si="32"/>
        <v>3395.0199999999995</v>
      </c>
      <c r="L545" t="str">
        <f t="shared" si="35"/>
        <v>Excellent</v>
      </c>
    </row>
    <row r="546" spans="1:12" x14ac:dyDescent="0.2">
      <c r="A546" t="s">
        <v>14</v>
      </c>
      <c r="B546">
        <f t="shared" si="33"/>
        <v>7</v>
      </c>
      <c r="C546" s="1">
        <v>41819</v>
      </c>
      <c r="D546">
        <v>99</v>
      </c>
      <c r="E546">
        <v>62</v>
      </c>
      <c r="F546">
        <v>568</v>
      </c>
      <c r="G546">
        <v>288</v>
      </c>
      <c r="H546">
        <v>497</v>
      </c>
      <c r="I546">
        <f t="shared" si="34"/>
        <v>1514</v>
      </c>
      <c r="J546" t="s">
        <v>7</v>
      </c>
      <c r="K546">
        <f t="shared" si="32"/>
        <v>3644.9700000000003</v>
      </c>
      <c r="L546" t="str">
        <f t="shared" si="35"/>
        <v>Excellent</v>
      </c>
    </row>
    <row r="547" spans="1:12" x14ac:dyDescent="0.2">
      <c r="A547" t="s">
        <v>8</v>
      </c>
      <c r="B547">
        <f t="shared" si="33"/>
        <v>1</v>
      </c>
      <c r="C547" s="1">
        <v>41820</v>
      </c>
      <c r="D547">
        <v>79</v>
      </c>
      <c r="E547">
        <v>51</v>
      </c>
      <c r="F547">
        <v>398</v>
      </c>
      <c r="G547">
        <v>285</v>
      </c>
      <c r="H547">
        <v>342</v>
      </c>
      <c r="I547">
        <f t="shared" si="34"/>
        <v>1155</v>
      </c>
      <c r="J547" t="s">
        <v>7</v>
      </c>
      <c r="K547">
        <f t="shared" si="32"/>
        <v>2924.75</v>
      </c>
      <c r="L547" t="str">
        <f t="shared" si="35"/>
        <v>Very Good</v>
      </c>
    </row>
    <row r="548" spans="1:12" x14ac:dyDescent="0.2">
      <c r="A548" t="s">
        <v>9</v>
      </c>
      <c r="B548">
        <f t="shared" si="33"/>
        <v>2</v>
      </c>
      <c r="C548" s="1">
        <v>41821</v>
      </c>
      <c r="D548">
        <v>88</v>
      </c>
      <c r="E548">
        <v>32</v>
      </c>
      <c r="F548">
        <v>502</v>
      </c>
      <c r="G548">
        <v>197</v>
      </c>
      <c r="H548">
        <v>310</v>
      </c>
      <c r="I548">
        <f t="shared" si="34"/>
        <v>1129</v>
      </c>
      <c r="J548" t="s">
        <v>7</v>
      </c>
      <c r="K548">
        <f t="shared" si="32"/>
        <v>2578.9100000000003</v>
      </c>
      <c r="L548" t="str">
        <f t="shared" si="35"/>
        <v>Very Good</v>
      </c>
    </row>
    <row r="549" spans="1:12" x14ac:dyDescent="0.2">
      <c r="A549" t="s">
        <v>10</v>
      </c>
      <c r="B549">
        <f t="shared" si="33"/>
        <v>3</v>
      </c>
      <c r="C549" s="1">
        <v>41822</v>
      </c>
      <c r="D549">
        <v>59</v>
      </c>
      <c r="E549">
        <v>51</v>
      </c>
      <c r="F549">
        <v>471</v>
      </c>
      <c r="G549">
        <v>339</v>
      </c>
      <c r="H549">
        <v>338</v>
      </c>
      <c r="I549">
        <f t="shared" si="34"/>
        <v>1258</v>
      </c>
      <c r="J549" t="s">
        <v>7</v>
      </c>
      <c r="K549">
        <f t="shared" si="32"/>
        <v>3020.52</v>
      </c>
      <c r="L549" t="str">
        <f t="shared" si="35"/>
        <v>Excellent</v>
      </c>
    </row>
    <row r="550" spans="1:12" x14ac:dyDescent="0.2">
      <c r="A550" t="s">
        <v>11</v>
      </c>
      <c r="B550">
        <f t="shared" si="33"/>
        <v>4</v>
      </c>
      <c r="C550" s="1">
        <v>41823</v>
      </c>
      <c r="D550">
        <v>61</v>
      </c>
      <c r="E550">
        <v>32</v>
      </c>
      <c r="F550">
        <v>493</v>
      </c>
      <c r="G550">
        <v>225</v>
      </c>
      <c r="H550">
        <v>484</v>
      </c>
      <c r="I550">
        <f t="shared" si="34"/>
        <v>1295</v>
      </c>
      <c r="J550" t="s">
        <v>7</v>
      </c>
      <c r="K550">
        <f t="shared" si="32"/>
        <v>2824.48</v>
      </c>
      <c r="L550" t="str">
        <f t="shared" si="35"/>
        <v>Very Good</v>
      </c>
    </row>
    <row r="551" spans="1:12" x14ac:dyDescent="0.2">
      <c r="A551" t="s">
        <v>12</v>
      </c>
      <c r="B551">
        <f t="shared" si="33"/>
        <v>5</v>
      </c>
      <c r="C551" s="1">
        <v>41824</v>
      </c>
      <c r="D551">
        <v>81</v>
      </c>
      <c r="E551">
        <v>66</v>
      </c>
      <c r="F551">
        <v>590</v>
      </c>
      <c r="G551">
        <v>386</v>
      </c>
      <c r="H551">
        <v>483</v>
      </c>
      <c r="I551">
        <f t="shared" si="34"/>
        <v>1606</v>
      </c>
      <c r="J551" t="s">
        <v>7</v>
      </c>
      <c r="K551">
        <f t="shared" si="32"/>
        <v>3852.91</v>
      </c>
      <c r="L551" t="str">
        <f t="shared" si="35"/>
        <v>Excellent</v>
      </c>
    </row>
    <row r="552" spans="1:12" x14ac:dyDescent="0.2">
      <c r="A552" t="s">
        <v>13</v>
      </c>
      <c r="B552">
        <f t="shared" si="33"/>
        <v>6</v>
      </c>
      <c r="C552" s="1">
        <v>41825</v>
      </c>
      <c r="D552">
        <v>124</v>
      </c>
      <c r="E552">
        <v>56</v>
      </c>
      <c r="F552">
        <v>693</v>
      </c>
      <c r="G552">
        <v>393</v>
      </c>
      <c r="H552">
        <v>219</v>
      </c>
      <c r="I552">
        <f t="shared" si="34"/>
        <v>1485</v>
      </c>
      <c r="J552" t="s">
        <v>7</v>
      </c>
      <c r="K552">
        <f t="shared" si="32"/>
        <v>3634.9500000000003</v>
      </c>
      <c r="L552" t="str">
        <f t="shared" si="35"/>
        <v>Excellent</v>
      </c>
    </row>
    <row r="553" spans="1:12" x14ac:dyDescent="0.2">
      <c r="A553" t="s">
        <v>14</v>
      </c>
      <c r="B553">
        <f t="shared" si="33"/>
        <v>7</v>
      </c>
      <c r="C553" s="1">
        <v>41826</v>
      </c>
      <c r="D553">
        <v>107</v>
      </c>
      <c r="E553">
        <v>69</v>
      </c>
      <c r="F553">
        <v>1152</v>
      </c>
      <c r="G553">
        <v>420</v>
      </c>
      <c r="H553">
        <v>499</v>
      </c>
      <c r="I553">
        <f t="shared" si="34"/>
        <v>2247</v>
      </c>
      <c r="J553" t="s">
        <v>6</v>
      </c>
      <c r="K553">
        <f t="shared" si="32"/>
        <v>4740.29</v>
      </c>
      <c r="L553" t="str">
        <f t="shared" si="35"/>
        <v>Excellent</v>
      </c>
    </row>
    <row r="554" spans="1:12" x14ac:dyDescent="0.2">
      <c r="A554" t="s">
        <v>8</v>
      </c>
      <c r="B554">
        <f t="shared" si="33"/>
        <v>1</v>
      </c>
      <c r="C554" s="1">
        <v>41827</v>
      </c>
      <c r="D554">
        <v>52</v>
      </c>
      <c r="E554">
        <v>52</v>
      </c>
      <c r="F554">
        <v>526</v>
      </c>
      <c r="G554">
        <v>247</v>
      </c>
      <c r="H554">
        <v>246</v>
      </c>
      <c r="I554">
        <f t="shared" si="34"/>
        <v>1123</v>
      </c>
      <c r="J554" t="s">
        <v>7</v>
      </c>
      <c r="K554">
        <f t="shared" si="32"/>
        <v>2580.81</v>
      </c>
      <c r="L554" t="str">
        <f t="shared" si="35"/>
        <v>Very Good</v>
      </c>
    </row>
    <row r="555" spans="1:12" x14ac:dyDescent="0.2">
      <c r="A555" t="s">
        <v>9</v>
      </c>
      <c r="B555">
        <f t="shared" si="33"/>
        <v>2</v>
      </c>
      <c r="C555" s="1">
        <v>41828</v>
      </c>
      <c r="D555">
        <v>69</v>
      </c>
      <c r="E555">
        <v>36</v>
      </c>
      <c r="F555">
        <v>490</v>
      </c>
      <c r="G555">
        <v>336</v>
      </c>
      <c r="H555">
        <v>448</v>
      </c>
      <c r="I555">
        <f t="shared" si="34"/>
        <v>1379</v>
      </c>
      <c r="J555" t="s">
        <v>7</v>
      </c>
      <c r="K555">
        <f t="shared" si="32"/>
        <v>3171.7599999999998</v>
      </c>
      <c r="L555" t="str">
        <f t="shared" si="35"/>
        <v>Excellent</v>
      </c>
    </row>
    <row r="556" spans="1:12" x14ac:dyDescent="0.2">
      <c r="A556" t="s">
        <v>10</v>
      </c>
      <c r="B556">
        <f t="shared" si="33"/>
        <v>3</v>
      </c>
      <c r="C556" s="1">
        <v>41829</v>
      </c>
      <c r="D556">
        <v>96</v>
      </c>
      <c r="E556">
        <v>31</v>
      </c>
      <c r="F556">
        <v>481</v>
      </c>
      <c r="G556">
        <v>125</v>
      </c>
      <c r="H556">
        <v>252</v>
      </c>
      <c r="I556">
        <f t="shared" si="34"/>
        <v>985</v>
      </c>
      <c r="J556" t="s">
        <v>6</v>
      </c>
      <c r="K556">
        <f t="shared" si="32"/>
        <v>2269.92</v>
      </c>
      <c r="L556" t="str">
        <f t="shared" si="35"/>
        <v>Good</v>
      </c>
    </row>
    <row r="557" spans="1:12" x14ac:dyDescent="0.2">
      <c r="A557" t="s">
        <v>11</v>
      </c>
      <c r="B557">
        <f t="shared" si="33"/>
        <v>4</v>
      </c>
      <c r="C557" s="1">
        <v>41830</v>
      </c>
      <c r="D557">
        <v>89</v>
      </c>
      <c r="E557">
        <v>72</v>
      </c>
      <c r="F557">
        <v>609</v>
      </c>
      <c r="G557">
        <v>252</v>
      </c>
      <c r="H557">
        <v>402</v>
      </c>
      <c r="I557">
        <f t="shared" si="34"/>
        <v>1424</v>
      </c>
      <c r="J557" t="s">
        <v>6</v>
      </c>
      <c r="K557">
        <f t="shared" si="32"/>
        <v>3418.87</v>
      </c>
      <c r="L557" t="str">
        <f t="shared" si="35"/>
        <v>Excellent</v>
      </c>
    </row>
    <row r="558" spans="1:12" x14ac:dyDescent="0.2">
      <c r="A558" t="s">
        <v>12</v>
      </c>
      <c r="B558">
        <f t="shared" si="33"/>
        <v>5</v>
      </c>
      <c r="C558" s="1">
        <v>41831</v>
      </c>
      <c r="D558">
        <v>54</v>
      </c>
      <c r="E558">
        <v>60</v>
      </c>
      <c r="F558">
        <v>468</v>
      </c>
      <c r="G558">
        <v>195</v>
      </c>
      <c r="H558">
        <v>532</v>
      </c>
      <c r="I558">
        <f t="shared" si="34"/>
        <v>1309</v>
      </c>
      <c r="J558" t="s">
        <v>7</v>
      </c>
      <c r="K558">
        <f t="shared" si="32"/>
        <v>3026.05</v>
      </c>
      <c r="L558" t="str">
        <f t="shared" si="35"/>
        <v>Excellent</v>
      </c>
    </row>
    <row r="559" spans="1:12" x14ac:dyDescent="0.2">
      <c r="A559" t="s">
        <v>13</v>
      </c>
      <c r="B559">
        <f t="shared" si="33"/>
        <v>6</v>
      </c>
      <c r="C559" s="1">
        <v>41832</v>
      </c>
      <c r="D559">
        <v>133</v>
      </c>
      <c r="E559">
        <v>38</v>
      </c>
      <c r="F559">
        <v>535</v>
      </c>
      <c r="G559">
        <v>322</v>
      </c>
      <c r="H559">
        <v>521</v>
      </c>
      <c r="I559">
        <f t="shared" si="34"/>
        <v>1549</v>
      </c>
      <c r="J559" t="s">
        <v>7</v>
      </c>
      <c r="K559">
        <f t="shared" si="32"/>
        <v>3754.7200000000003</v>
      </c>
      <c r="L559" t="str">
        <f t="shared" si="35"/>
        <v>Excellent</v>
      </c>
    </row>
    <row r="560" spans="1:12" x14ac:dyDescent="0.2">
      <c r="A560" t="s">
        <v>14</v>
      </c>
      <c r="B560">
        <f t="shared" si="33"/>
        <v>7</v>
      </c>
      <c r="C560" s="1">
        <v>41833</v>
      </c>
      <c r="D560">
        <v>105</v>
      </c>
      <c r="E560">
        <v>48</v>
      </c>
      <c r="F560">
        <v>634</v>
      </c>
      <c r="G560">
        <v>265</v>
      </c>
      <c r="H560">
        <v>324</v>
      </c>
      <c r="I560">
        <f t="shared" si="34"/>
        <v>1376</v>
      </c>
      <c r="J560" t="s">
        <v>7</v>
      </c>
      <c r="K560">
        <f t="shared" si="32"/>
        <v>3203.2699999999995</v>
      </c>
      <c r="L560" t="str">
        <f t="shared" si="35"/>
        <v>Excellent</v>
      </c>
    </row>
    <row r="561" spans="1:12" x14ac:dyDescent="0.2">
      <c r="A561" t="s">
        <v>8</v>
      </c>
      <c r="B561">
        <f t="shared" si="33"/>
        <v>1</v>
      </c>
      <c r="C561" s="1">
        <v>41834</v>
      </c>
      <c r="D561">
        <v>63</v>
      </c>
      <c r="E561">
        <v>49</v>
      </c>
      <c r="F561">
        <v>537</v>
      </c>
      <c r="G561">
        <v>378</v>
      </c>
      <c r="H561">
        <v>330</v>
      </c>
      <c r="I561">
        <f t="shared" si="34"/>
        <v>1357</v>
      </c>
      <c r="J561" t="s">
        <v>7</v>
      </c>
      <c r="K561">
        <f t="shared" si="32"/>
        <v>3193.55</v>
      </c>
      <c r="L561" t="str">
        <f t="shared" si="35"/>
        <v>Excellent</v>
      </c>
    </row>
    <row r="562" spans="1:12" x14ac:dyDescent="0.2">
      <c r="A562" t="s">
        <v>9</v>
      </c>
      <c r="B562">
        <f t="shared" si="33"/>
        <v>2</v>
      </c>
      <c r="C562" s="1">
        <v>41835</v>
      </c>
      <c r="D562">
        <v>104</v>
      </c>
      <c r="E562">
        <v>34</v>
      </c>
      <c r="F562">
        <v>541</v>
      </c>
      <c r="G562">
        <v>370</v>
      </c>
      <c r="H562">
        <v>314</v>
      </c>
      <c r="I562">
        <f t="shared" si="34"/>
        <v>1363</v>
      </c>
      <c r="J562" t="s">
        <v>7</v>
      </c>
      <c r="K562">
        <f t="shared" si="32"/>
        <v>3265.7500000000005</v>
      </c>
      <c r="L562" t="str">
        <f t="shared" si="35"/>
        <v>Excellent</v>
      </c>
    </row>
    <row r="563" spans="1:12" x14ac:dyDescent="0.2">
      <c r="A563" t="s">
        <v>10</v>
      </c>
      <c r="B563">
        <f t="shared" si="33"/>
        <v>3</v>
      </c>
      <c r="C563" s="1">
        <v>41836</v>
      </c>
      <c r="D563">
        <v>81</v>
      </c>
      <c r="E563">
        <v>45</v>
      </c>
      <c r="F563">
        <v>338</v>
      </c>
      <c r="G563">
        <v>243</v>
      </c>
      <c r="H563">
        <v>352</v>
      </c>
      <c r="I563">
        <f t="shared" si="34"/>
        <v>1059</v>
      </c>
      <c r="J563" t="s">
        <v>7</v>
      </c>
      <c r="K563">
        <f t="shared" si="32"/>
        <v>2715.67</v>
      </c>
      <c r="L563" t="str">
        <f t="shared" si="35"/>
        <v>Very Good</v>
      </c>
    </row>
    <row r="564" spans="1:12" x14ac:dyDescent="0.2">
      <c r="A564" t="s">
        <v>11</v>
      </c>
      <c r="B564">
        <f t="shared" si="33"/>
        <v>4</v>
      </c>
      <c r="C564" s="1">
        <v>41837</v>
      </c>
      <c r="D564">
        <v>42</v>
      </c>
      <c r="E564">
        <v>38</v>
      </c>
      <c r="F564">
        <v>396</v>
      </c>
      <c r="G564">
        <v>317</v>
      </c>
      <c r="H564">
        <v>395</v>
      </c>
      <c r="I564">
        <f t="shared" si="34"/>
        <v>1188</v>
      </c>
      <c r="J564" t="s">
        <v>7</v>
      </c>
      <c r="K564">
        <f t="shared" si="32"/>
        <v>2759.92</v>
      </c>
      <c r="L564" t="str">
        <f t="shared" si="35"/>
        <v>Very Good</v>
      </c>
    </row>
    <row r="565" spans="1:12" x14ac:dyDescent="0.2">
      <c r="A565" t="s">
        <v>12</v>
      </c>
      <c r="B565">
        <f t="shared" si="33"/>
        <v>5</v>
      </c>
      <c r="C565" s="1">
        <v>41838</v>
      </c>
      <c r="D565">
        <v>116</v>
      </c>
      <c r="E565">
        <v>66</v>
      </c>
      <c r="F565">
        <v>538</v>
      </c>
      <c r="G565">
        <v>335</v>
      </c>
      <c r="H565">
        <v>334</v>
      </c>
      <c r="I565">
        <f t="shared" si="34"/>
        <v>1389</v>
      </c>
      <c r="J565" t="s">
        <v>7</v>
      </c>
      <c r="K565">
        <f t="shared" si="32"/>
        <v>3579.93</v>
      </c>
      <c r="L565" t="str">
        <f t="shared" si="35"/>
        <v>Excellent</v>
      </c>
    </row>
    <row r="566" spans="1:12" x14ac:dyDescent="0.2">
      <c r="A566" t="s">
        <v>13</v>
      </c>
      <c r="B566">
        <f t="shared" si="33"/>
        <v>6</v>
      </c>
      <c r="C566" s="1">
        <v>41839</v>
      </c>
      <c r="D566">
        <v>82</v>
      </c>
      <c r="E566">
        <v>56</v>
      </c>
      <c r="F566">
        <v>555</v>
      </c>
      <c r="G566">
        <v>407</v>
      </c>
      <c r="H566">
        <v>490</v>
      </c>
      <c r="I566">
        <f t="shared" si="34"/>
        <v>1590</v>
      </c>
      <c r="J566" t="s">
        <v>7</v>
      </c>
      <c r="K566">
        <f t="shared" si="32"/>
        <v>3806.48</v>
      </c>
      <c r="L566" t="str">
        <f t="shared" si="35"/>
        <v>Excellent</v>
      </c>
    </row>
    <row r="567" spans="1:12" x14ac:dyDescent="0.2">
      <c r="A567" t="s">
        <v>14</v>
      </c>
      <c r="B567">
        <f t="shared" si="33"/>
        <v>7</v>
      </c>
      <c r="C567" s="1">
        <v>41840</v>
      </c>
      <c r="D567">
        <v>103</v>
      </c>
      <c r="E567">
        <v>57</v>
      </c>
      <c r="F567">
        <v>590</v>
      </c>
      <c r="G567">
        <v>344</v>
      </c>
      <c r="H567">
        <v>562</v>
      </c>
      <c r="I567">
        <f t="shared" si="34"/>
        <v>1656</v>
      </c>
      <c r="J567" t="s">
        <v>7</v>
      </c>
      <c r="K567">
        <f t="shared" si="32"/>
        <v>3942.04</v>
      </c>
      <c r="L567" t="str">
        <f t="shared" si="35"/>
        <v>Excellent</v>
      </c>
    </row>
    <row r="568" spans="1:12" x14ac:dyDescent="0.2">
      <c r="A568" t="s">
        <v>8</v>
      </c>
      <c r="B568">
        <f t="shared" si="33"/>
        <v>1</v>
      </c>
      <c r="C568" s="1">
        <v>41841</v>
      </c>
      <c r="D568">
        <v>85</v>
      </c>
      <c r="E568">
        <v>57</v>
      </c>
      <c r="F568">
        <v>490</v>
      </c>
      <c r="G568">
        <v>238</v>
      </c>
      <c r="H568">
        <v>257</v>
      </c>
      <c r="I568">
        <f t="shared" si="34"/>
        <v>1127</v>
      </c>
      <c r="J568" t="s">
        <v>7</v>
      </c>
      <c r="K568">
        <f t="shared" si="32"/>
        <v>2802.1499999999996</v>
      </c>
      <c r="L568" t="str">
        <f t="shared" si="35"/>
        <v>Very Good</v>
      </c>
    </row>
    <row r="569" spans="1:12" x14ac:dyDescent="0.2">
      <c r="A569" t="s">
        <v>9</v>
      </c>
      <c r="B569">
        <f t="shared" si="33"/>
        <v>2</v>
      </c>
      <c r="C569" s="1">
        <v>41842</v>
      </c>
      <c r="D569">
        <v>58</v>
      </c>
      <c r="E569">
        <v>43</v>
      </c>
      <c r="F569">
        <v>435</v>
      </c>
      <c r="G569">
        <v>224</v>
      </c>
      <c r="H569">
        <v>398</v>
      </c>
      <c r="I569">
        <f t="shared" si="34"/>
        <v>1158</v>
      </c>
      <c r="J569" t="s">
        <v>7</v>
      </c>
      <c r="K569">
        <f t="shared" si="32"/>
        <v>2677.9300000000003</v>
      </c>
      <c r="L569" t="str">
        <f t="shared" si="35"/>
        <v>Very Good</v>
      </c>
    </row>
    <row r="570" spans="1:12" x14ac:dyDescent="0.2">
      <c r="A570" t="s">
        <v>10</v>
      </c>
      <c r="B570">
        <f t="shared" si="33"/>
        <v>3</v>
      </c>
      <c r="C570" s="1">
        <v>41843</v>
      </c>
      <c r="D570">
        <v>63</v>
      </c>
      <c r="E570">
        <v>48</v>
      </c>
      <c r="F570">
        <v>479</v>
      </c>
      <c r="G570">
        <v>311</v>
      </c>
      <c r="H570">
        <v>388</v>
      </c>
      <c r="I570">
        <f t="shared" si="34"/>
        <v>1289</v>
      </c>
      <c r="J570" t="s">
        <v>7</v>
      </c>
      <c r="K570">
        <f t="shared" si="32"/>
        <v>3041.7200000000003</v>
      </c>
      <c r="L570" t="str">
        <f t="shared" si="35"/>
        <v>Excellent</v>
      </c>
    </row>
    <row r="571" spans="1:12" x14ac:dyDescent="0.2">
      <c r="A571" t="s">
        <v>11</v>
      </c>
      <c r="B571">
        <f t="shared" si="33"/>
        <v>4</v>
      </c>
      <c r="C571" s="1">
        <v>41844</v>
      </c>
      <c r="D571">
        <v>84</v>
      </c>
      <c r="E571">
        <v>53</v>
      </c>
      <c r="F571">
        <v>449</v>
      </c>
      <c r="G571">
        <v>281</v>
      </c>
      <c r="H571">
        <v>316</v>
      </c>
      <c r="I571">
        <f t="shared" si="34"/>
        <v>1183</v>
      </c>
      <c r="J571" t="s">
        <v>7</v>
      </c>
      <c r="K571">
        <f t="shared" si="32"/>
        <v>2963.04</v>
      </c>
      <c r="L571" t="str">
        <f t="shared" si="35"/>
        <v>Very Good</v>
      </c>
    </row>
    <row r="572" spans="1:12" x14ac:dyDescent="0.2">
      <c r="A572" t="s">
        <v>12</v>
      </c>
      <c r="B572">
        <f t="shared" si="33"/>
        <v>5</v>
      </c>
      <c r="C572" s="1">
        <v>41845</v>
      </c>
      <c r="D572">
        <v>119</v>
      </c>
      <c r="E572">
        <v>56</v>
      </c>
      <c r="F572">
        <v>743</v>
      </c>
      <c r="G572">
        <v>298</v>
      </c>
      <c r="H572">
        <v>135</v>
      </c>
      <c r="I572">
        <f t="shared" si="34"/>
        <v>1351</v>
      </c>
      <c r="J572" t="s">
        <v>7</v>
      </c>
      <c r="K572">
        <f t="shared" si="32"/>
        <v>3200.7400000000002</v>
      </c>
      <c r="L572" t="str">
        <f t="shared" si="35"/>
        <v>Excellent</v>
      </c>
    </row>
    <row r="573" spans="1:12" x14ac:dyDescent="0.2">
      <c r="A573" t="s">
        <v>13</v>
      </c>
      <c r="B573">
        <f t="shared" si="33"/>
        <v>6</v>
      </c>
      <c r="C573" s="1">
        <v>41846</v>
      </c>
      <c r="D573">
        <v>107</v>
      </c>
      <c r="E573">
        <v>54</v>
      </c>
      <c r="F573">
        <v>438</v>
      </c>
      <c r="G573">
        <v>191</v>
      </c>
      <c r="H573">
        <v>458</v>
      </c>
      <c r="I573">
        <f t="shared" si="34"/>
        <v>1248</v>
      </c>
      <c r="J573" t="s">
        <v>7</v>
      </c>
      <c r="K573">
        <f t="shared" si="32"/>
        <v>3124.63</v>
      </c>
      <c r="L573" t="str">
        <f t="shared" si="35"/>
        <v>Excellent</v>
      </c>
    </row>
    <row r="574" spans="1:12" x14ac:dyDescent="0.2">
      <c r="A574" t="s">
        <v>14</v>
      </c>
      <c r="B574">
        <f t="shared" si="33"/>
        <v>7</v>
      </c>
      <c r="C574" s="1">
        <v>41847</v>
      </c>
      <c r="D574">
        <v>122</v>
      </c>
      <c r="E574">
        <v>69</v>
      </c>
      <c r="F574">
        <v>662</v>
      </c>
      <c r="G574">
        <v>298</v>
      </c>
      <c r="H574">
        <v>500</v>
      </c>
      <c r="I574">
        <f t="shared" si="34"/>
        <v>1651</v>
      </c>
      <c r="J574" t="s">
        <v>7</v>
      </c>
      <c r="K574">
        <f t="shared" si="32"/>
        <v>3989.9</v>
      </c>
      <c r="L574" t="str">
        <f t="shared" si="35"/>
        <v>Excellent</v>
      </c>
    </row>
    <row r="575" spans="1:12" x14ac:dyDescent="0.2">
      <c r="A575" t="s">
        <v>8</v>
      </c>
      <c r="B575">
        <f t="shared" si="33"/>
        <v>1</v>
      </c>
      <c r="C575" s="1">
        <v>41848</v>
      </c>
      <c r="D575">
        <v>61</v>
      </c>
      <c r="E575">
        <v>45</v>
      </c>
      <c r="F575">
        <v>406</v>
      </c>
      <c r="G575">
        <v>305</v>
      </c>
      <c r="H575">
        <v>396</v>
      </c>
      <c r="I575">
        <f t="shared" si="34"/>
        <v>1213</v>
      </c>
      <c r="J575" t="s">
        <v>7</v>
      </c>
      <c r="K575">
        <f t="shared" si="32"/>
        <v>2925.9300000000003</v>
      </c>
      <c r="L575" t="str">
        <f t="shared" si="35"/>
        <v>Very Good</v>
      </c>
    </row>
    <row r="576" spans="1:12" x14ac:dyDescent="0.2">
      <c r="A576" t="s">
        <v>9</v>
      </c>
      <c r="B576">
        <f t="shared" si="33"/>
        <v>2</v>
      </c>
      <c r="C576" s="1">
        <v>41849</v>
      </c>
      <c r="D576">
        <v>77</v>
      </c>
      <c r="E576">
        <v>49</v>
      </c>
      <c r="F576">
        <v>392</v>
      </c>
      <c r="G576">
        <v>244</v>
      </c>
      <c r="H576">
        <v>316</v>
      </c>
      <c r="I576">
        <f t="shared" si="34"/>
        <v>1078</v>
      </c>
      <c r="J576" t="s">
        <v>7</v>
      </c>
      <c r="K576">
        <f t="shared" si="32"/>
        <v>2712.48</v>
      </c>
      <c r="L576" t="str">
        <f t="shared" si="35"/>
        <v>Very Good</v>
      </c>
    </row>
    <row r="577" spans="1:12" x14ac:dyDescent="0.2">
      <c r="A577" t="s">
        <v>10</v>
      </c>
      <c r="B577">
        <f t="shared" si="33"/>
        <v>3</v>
      </c>
      <c r="C577" s="1">
        <v>41850</v>
      </c>
      <c r="D577">
        <v>59</v>
      </c>
      <c r="E577">
        <v>50</v>
      </c>
      <c r="F577">
        <v>554</v>
      </c>
      <c r="G577">
        <v>172</v>
      </c>
      <c r="H577">
        <v>440</v>
      </c>
      <c r="I577">
        <f t="shared" si="34"/>
        <v>1275</v>
      </c>
      <c r="J577" t="s">
        <v>7</v>
      </c>
      <c r="K577">
        <f t="shared" si="32"/>
        <v>2796.84</v>
      </c>
      <c r="L577" t="str">
        <f t="shared" si="35"/>
        <v>Very Good</v>
      </c>
    </row>
    <row r="578" spans="1:12" x14ac:dyDescent="0.2">
      <c r="A578" t="s">
        <v>11</v>
      </c>
      <c r="B578">
        <f t="shared" si="33"/>
        <v>4</v>
      </c>
      <c r="C578" s="1">
        <v>41851</v>
      </c>
      <c r="D578">
        <v>90</v>
      </c>
      <c r="E578">
        <v>68</v>
      </c>
      <c r="F578">
        <v>561</v>
      </c>
      <c r="G578">
        <v>305</v>
      </c>
      <c r="H578">
        <v>272</v>
      </c>
      <c r="I578">
        <f t="shared" si="34"/>
        <v>1296</v>
      </c>
      <c r="J578" t="s">
        <v>6</v>
      </c>
      <c r="K578">
        <f t="shared" ref="K578:K641" si="36">SUM(D578*6.5, E578*9.5,F578*0.99,G578*2.99,H578*1.99)</f>
        <v>3239.62</v>
      </c>
      <c r="L578" t="str">
        <f t="shared" si="35"/>
        <v>Excellent</v>
      </c>
    </row>
    <row r="579" spans="1:12" x14ac:dyDescent="0.2">
      <c r="A579" t="s">
        <v>12</v>
      </c>
      <c r="B579">
        <f t="shared" ref="B579:B642" si="37">VLOOKUP(A579, $M$42:$N$48,2)</f>
        <v>5</v>
      </c>
      <c r="C579" s="1">
        <v>41852</v>
      </c>
      <c r="D579">
        <v>89</v>
      </c>
      <c r="E579">
        <v>59</v>
      </c>
      <c r="F579">
        <v>671</v>
      </c>
      <c r="G579">
        <v>290</v>
      </c>
      <c r="H579">
        <v>421</v>
      </c>
      <c r="I579">
        <f t="shared" ref="I579:I642" si="38">SUM(D579,E579,F579,G579,H579)</f>
        <v>1530</v>
      </c>
      <c r="J579" t="s">
        <v>7</v>
      </c>
      <c r="K579">
        <f t="shared" si="36"/>
        <v>3508.18</v>
      </c>
      <c r="L579" t="str">
        <f t="shared" ref="L579:L642" si="39">VLOOKUP(K579, $N$19:$O$22, 2)</f>
        <v>Excellent</v>
      </c>
    </row>
    <row r="580" spans="1:12" x14ac:dyDescent="0.2">
      <c r="A580" t="s">
        <v>13</v>
      </c>
      <c r="B580">
        <f t="shared" si="37"/>
        <v>6</v>
      </c>
      <c r="C580" s="1">
        <v>41853</v>
      </c>
      <c r="D580">
        <v>74</v>
      </c>
      <c r="E580">
        <v>47</v>
      </c>
      <c r="F580">
        <v>707</v>
      </c>
      <c r="G580">
        <v>465</v>
      </c>
      <c r="H580">
        <v>406</v>
      </c>
      <c r="I580">
        <f t="shared" si="38"/>
        <v>1699</v>
      </c>
      <c r="J580" t="s">
        <v>7</v>
      </c>
      <c r="K580">
        <f t="shared" si="36"/>
        <v>3825.72</v>
      </c>
      <c r="L580" t="str">
        <f t="shared" si="39"/>
        <v>Excellent</v>
      </c>
    </row>
    <row r="581" spans="1:12" x14ac:dyDescent="0.2">
      <c r="A581" t="s">
        <v>14</v>
      </c>
      <c r="B581">
        <f t="shared" si="37"/>
        <v>7</v>
      </c>
      <c r="C581" s="1">
        <v>41854</v>
      </c>
      <c r="D581">
        <v>87</v>
      </c>
      <c r="E581">
        <v>53</v>
      </c>
      <c r="F581">
        <v>451</v>
      </c>
      <c r="G581">
        <v>412</v>
      </c>
      <c r="H581">
        <v>561</v>
      </c>
      <c r="I581">
        <f t="shared" si="38"/>
        <v>1564</v>
      </c>
      <c r="J581" t="s">
        <v>7</v>
      </c>
      <c r="K581">
        <f t="shared" si="36"/>
        <v>3863.76</v>
      </c>
      <c r="L581" t="str">
        <f t="shared" si="39"/>
        <v>Excellent</v>
      </c>
    </row>
    <row r="582" spans="1:12" x14ac:dyDescent="0.2">
      <c r="A582" t="s">
        <v>8</v>
      </c>
      <c r="B582">
        <f t="shared" si="37"/>
        <v>1</v>
      </c>
      <c r="C582" s="1">
        <v>41855</v>
      </c>
      <c r="D582">
        <v>85</v>
      </c>
      <c r="E582">
        <v>59</v>
      </c>
      <c r="F582">
        <v>435</v>
      </c>
      <c r="G582">
        <v>262</v>
      </c>
      <c r="H582">
        <v>428</v>
      </c>
      <c r="I582">
        <f t="shared" si="38"/>
        <v>1269</v>
      </c>
      <c r="J582" t="s">
        <v>7</v>
      </c>
      <c r="K582">
        <f t="shared" si="36"/>
        <v>3178.75</v>
      </c>
      <c r="L582" t="str">
        <f t="shared" si="39"/>
        <v>Excellent</v>
      </c>
    </row>
    <row r="583" spans="1:12" x14ac:dyDescent="0.2">
      <c r="A583" t="s">
        <v>9</v>
      </c>
      <c r="B583">
        <f t="shared" si="37"/>
        <v>2</v>
      </c>
      <c r="C583" s="1">
        <v>41856</v>
      </c>
      <c r="D583">
        <v>96</v>
      </c>
      <c r="E583">
        <v>52</v>
      </c>
      <c r="F583">
        <v>533</v>
      </c>
      <c r="G583">
        <v>254</v>
      </c>
      <c r="H583">
        <v>539</v>
      </c>
      <c r="I583">
        <f t="shared" si="38"/>
        <v>1474</v>
      </c>
      <c r="J583" t="s">
        <v>6</v>
      </c>
      <c r="K583">
        <f t="shared" si="36"/>
        <v>3477.74</v>
      </c>
      <c r="L583" t="str">
        <f t="shared" si="39"/>
        <v>Excellent</v>
      </c>
    </row>
    <row r="584" spans="1:12" x14ac:dyDescent="0.2">
      <c r="A584" t="s">
        <v>10</v>
      </c>
      <c r="B584">
        <f t="shared" si="37"/>
        <v>3</v>
      </c>
      <c r="C584" s="1">
        <v>41857</v>
      </c>
      <c r="D584">
        <v>80</v>
      </c>
      <c r="E584">
        <v>35</v>
      </c>
      <c r="F584">
        <v>295</v>
      </c>
      <c r="G584">
        <v>299</v>
      </c>
      <c r="H584">
        <v>428</v>
      </c>
      <c r="I584">
        <f t="shared" si="38"/>
        <v>1137</v>
      </c>
      <c r="J584" t="s">
        <v>7</v>
      </c>
      <c r="K584">
        <f t="shared" si="36"/>
        <v>2890.2799999999997</v>
      </c>
      <c r="L584" t="str">
        <f t="shared" si="39"/>
        <v>Very Good</v>
      </c>
    </row>
    <row r="585" spans="1:12" x14ac:dyDescent="0.2">
      <c r="A585" t="s">
        <v>11</v>
      </c>
      <c r="B585">
        <f t="shared" si="37"/>
        <v>4</v>
      </c>
      <c r="C585" s="1">
        <v>41858</v>
      </c>
      <c r="D585">
        <v>64</v>
      </c>
      <c r="E585">
        <v>31</v>
      </c>
      <c r="F585">
        <v>477</v>
      </c>
      <c r="G585">
        <v>146</v>
      </c>
      <c r="H585">
        <v>443</v>
      </c>
      <c r="I585">
        <f t="shared" si="38"/>
        <v>1161</v>
      </c>
      <c r="J585" t="s">
        <v>7</v>
      </c>
      <c r="K585">
        <f t="shared" si="36"/>
        <v>2500.84</v>
      </c>
      <c r="L585" t="str">
        <f t="shared" si="39"/>
        <v>Very Good</v>
      </c>
    </row>
    <row r="586" spans="1:12" x14ac:dyDescent="0.2">
      <c r="A586" t="s">
        <v>12</v>
      </c>
      <c r="B586">
        <f t="shared" si="37"/>
        <v>5</v>
      </c>
      <c r="C586" s="1">
        <v>41859</v>
      </c>
      <c r="D586">
        <v>80</v>
      </c>
      <c r="E586">
        <v>90</v>
      </c>
      <c r="F586">
        <v>559</v>
      </c>
      <c r="G586">
        <v>468</v>
      </c>
      <c r="H586">
        <v>486</v>
      </c>
      <c r="I586">
        <f t="shared" si="38"/>
        <v>1683</v>
      </c>
      <c r="J586" t="s">
        <v>6</v>
      </c>
      <c r="K586">
        <f t="shared" si="36"/>
        <v>4294.87</v>
      </c>
      <c r="L586" t="str">
        <f t="shared" si="39"/>
        <v>Excellent</v>
      </c>
    </row>
    <row r="587" spans="1:12" x14ac:dyDescent="0.2">
      <c r="A587" t="s">
        <v>13</v>
      </c>
      <c r="B587">
        <f t="shared" si="37"/>
        <v>6</v>
      </c>
      <c r="C587" s="1">
        <v>41860</v>
      </c>
      <c r="D587">
        <v>105</v>
      </c>
      <c r="E587">
        <v>73</v>
      </c>
      <c r="F587">
        <v>789</v>
      </c>
      <c r="G587">
        <v>336</v>
      </c>
      <c r="H587">
        <v>504</v>
      </c>
      <c r="I587">
        <f t="shared" si="38"/>
        <v>1807</v>
      </c>
      <c r="J587" t="s">
        <v>7</v>
      </c>
      <c r="K587">
        <f t="shared" si="36"/>
        <v>4164.71</v>
      </c>
      <c r="L587" t="str">
        <f t="shared" si="39"/>
        <v>Excellent</v>
      </c>
    </row>
    <row r="588" spans="1:12" x14ac:dyDescent="0.2">
      <c r="A588" t="s">
        <v>14</v>
      </c>
      <c r="B588">
        <f t="shared" si="37"/>
        <v>7</v>
      </c>
      <c r="C588" s="1">
        <v>41861</v>
      </c>
      <c r="D588">
        <v>115</v>
      </c>
      <c r="E588">
        <v>54</v>
      </c>
      <c r="F588">
        <v>714</v>
      </c>
      <c r="G588">
        <v>235</v>
      </c>
      <c r="H588">
        <v>441</v>
      </c>
      <c r="I588">
        <f t="shared" si="38"/>
        <v>1559</v>
      </c>
      <c r="J588" t="s">
        <v>7</v>
      </c>
      <c r="K588">
        <f t="shared" si="36"/>
        <v>3547.6000000000004</v>
      </c>
      <c r="L588" t="str">
        <f t="shared" si="39"/>
        <v>Excellent</v>
      </c>
    </row>
    <row r="589" spans="1:12" x14ac:dyDescent="0.2">
      <c r="A589" t="s">
        <v>8</v>
      </c>
      <c r="B589">
        <f t="shared" si="37"/>
        <v>1</v>
      </c>
      <c r="C589" s="1">
        <v>41862</v>
      </c>
      <c r="D589">
        <v>95</v>
      </c>
      <c r="E589">
        <v>49</v>
      </c>
      <c r="F589">
        <v>548</v>
      </c>
      <c r="G589">
        <v>304</v>
      </c>
      <c r="H589">
        <v>308</v>
      </c>
      <c r="I589">
        <f t="shared" si="38"/>
        <v>1304</v>
      </c>
      <c r="J589" t="s">
        <v>7</v>
      </c>
      <c r="K589">
        <f t="shared" si="36"/>
        <v>3147.4</v>
      </c>
      <c r="L589" t="str">
        <f t="shared" si="39"/>
        <v>Excellent</v>
      </c>
    </row>
    <row r="590" spans="1:12" x14ac:dyDescent="0.2">
      <c r="A590" t="s">
        <v>9</v>
      </c>
      <c r="B590">
        <f t="shared" si="37"/>
        <v>2</v>
      </c>
      <c r="C590" s="1">
        <v>41863</v>
      </c>
      <c r="D590">
        <v>81</v>
      </c>
      <c r="E590">
        <v>32</v>
      </c>
      <c r="F590">
        <v>353</v>
      </c>
      <c r="G590">
        <v>200</v>
      </c>
      <c r="H590">
        <v>347</v>
      </c>
      <c r="I590">
        <f t="shared" si="38"/>
        <v>1013</v>
      </c>
      <c r="J590" t="s">
        <v>7</v>
      </c>
      <c r="K590">
        <f t="shared" si="36"/>
        <v>2468.5</v>
      </c>
      <c r="L590" t="str">
        <f t="shared" si="39"/>
        <v>Good</v>
      </c>
    </row>
    <row r="591" spans="1:12" x14ac:dyDescent="0.2">
      <c r="A591" t="s">
        <v>10</v>
      </c>
      <c r="B591">
        <f t="shared" si="37"/>
        <v>3</v>
      </c>
      <c r="C591" s="1">
        <v>41864</v>
      </c>
      <c r="D591">
        <v>73</v>
      </c>
      <c r="E591">
        <v>63</v>
      </c>
      <c r="F591">
        <v>445</v>
      </c>
      <c r="G591">
        <v>274</v>
      </c>
      <c r="H591">
        <v>317</v>
      </c>
      <c r="I591">
        <f t="shared" si="38"/>
        <v>1172</v>
      </c>
      <c r="J591" t="s">
        <v>7</v>
      </c>
      <c r="K591">
        <f t="shared" si="36"/>
        <v>2963.64</v>
      </c>
      <c r="L591" t="str">
        <f t="shared" si="39"/>
        <v>Very Good</v>
      </c>
    </row>
    <row r="592" spans="1:12" x14ac:dyDescent="0.2">
      <c r="A592" t="s">
        <v>11</v>
      </c>
      <c r="B592">
        <f t="shared" si="37"/>
        <v>4</v>
      </c>
      <c r="C592" s="1">
        <v>41865</v>
      </c>
      <c r="D592">
        <v>95</v>
      </c>
      <c r="E592">
        <v>56</v>
      </c>
      <c r="F592">
        <v>401</v>
      </c>
      <c r="G592">
        <v>237</v>
      </c>
      <c r="H592">
        <v>416</v>
      </c>
      <c r="I592">
        <f t="shared" si="38"/>
        <v>1205</v>
      </c>
      <c r="J592" t="s">
        <v>7</v>
      </c>
      <c r="K592">
        <f t="shared" si="36"/>
        <v>3082.96</v>
      </c>
      <c r="L592" t="str">
        <f t="shared" si="39"/>
        <v>Excellent</v>
      </c>
    </row>
    <row r="593" spans="1:12" x14ac:dyDescent="0.2">
      <c r="A593" t="s">
        <v>12</v>
      </c>
      <c r="B593">
        <f t="shared" si="37"/>
        <v>5</v>
      </c>
      <c r="C593" s="1">
        <v>41866</v>
      </c>
      <c r="D593">
        <v>100</v>
      </c>
      <c r="E593">
        <v>67</v>
      </c>
      <c r="F593">
        <v>483</v>
      </c>
      <c r="G593">
        <v>328</v>
      </c>
      <c r="H593">
        <v>475</v>
      </c>
      <c r="I593">
        <f t="shared" si="38"/>
        <v>1453</v>
      </c>
      <c r="J593" t="s">
        <v>7</v>
      </c>
      <c r="K593">
        <f t="shared" si="36"/>
        <v>3690.6400000000003</v>
      </c>
      <c r="L593" t="str">
        <f t="shared" si="39"/>
        <v>Excellent</v>
      </c>
    </row>
    <row r="594" spans="1:12" x14ac:dyDescent="0.2">
      <c r="A594" t="s">
        <v>13</v>
      </c>
      <c r="B594">
        <f t="shared" si="37"/>
        <v>6</v>
      </c>
      <c r="C594" s="1">
        <v>41867</v>
      </c>
      <c r="D594">
        <v>98</v>
      </c>
      <c r="E594">
        <v>47</v>
      </c>
      <c r="F594">
        <v>655</v>
      </c>
      <c r="G594">
        <v>460</v>
      </c>
      <c r="H594">
        <v>578</v>
      </c>
      <c r="I594">
        <f t="shared" si="38"/>
        <v>1838</v>
      </c>
      <c r="J594" t="s">
        <v>6</v>
      </c>
      <c r="K594">
        <f t="shared" si="36"/>
        <v>4257.5700000000006</v>
      </c>
      <c r="L594" t="str">
        <f t="shared" si="39"/>
        <v>Excellent</v>
      </c>
    </row>
    <row r="595" spans="1:12" x14ac:dyDescent="0.2">
      <c r="A595" t="s">
        <v>14</v>
      </c>
      <c r="B595">
        <f t="shared" si="37"/>
        <v>7</v>
      </c>
      <c r="C595" s="1">
        <v>41868</v>
      </c>
      <c r="D595">
        <v>102</v>
      </c>
      <c r="E595">
        <v>49</v>
      </c>
      <c r="F595">
        <v>559</v>
      </c>
      <c r="G595">
        <v>247</v>
      </c>
      <c r="H595">
        <v>450</v>
      </c>
      <c r="I595">
        <f t="shared" si="38"/>
        <v>1407</v>
      </c>
      <c r="J595" t="s">
        <v>7</v>
      </c>
      <c r="K595">
        <f t="shared" si="36"/>
        <v>3315.94</v>
      </c>
      <c r="L595" t="str">
        <f t="shared" si="39"/>
        <v>Excellent</v>
      </c>
    </row>
    <row r="596" spans="1:12" x14ac:dyDescent="0.2">
      <c r="A596" t="s">
        <v>8</v>
      </c>
      <c r="B596">
        <f t="shared" si="37"/>
        <v>1</v>
      </c>
      <c r="C596" s="1">
        <v>41869</v>
      </c>
      <c r="D596">
        <v>85</v>
      </c>
      <c r="E596">
        <v>55</v>
      </c>
      <c r="F596">
        <v>571</v>
      </c>
      <c r="G596">
        <v>209</v>
      </c>
      <c r="H596">
        <v>249</v>
      </c>
      <c r="I596">
        <f t="shared" si="38"/>
        <v>1169</v>
      </c>
      <c r="J596" t="s">
        <v>7</v>
      </c>
      <c r="K596">
        <f t="shared" si="36"/>
        <v>2760.71</v>
      </c>
      <c r="L596" t="str">
        <f t="shared" si="39"/>
        <v>Very Good</v>
      </c>
    </row>
    <row r="597" spans="1:12" x14ac:dyDescent="0.2">
      <c r="A597" t="s">
        <v>9</v>
      </c>
      <c r="B597">
        <f t="shared" si="37"/>
        <v>2</v>
      </c>
      <c r="C597" s="1">
        <v>41870</v>
      </c>
      <c r="D597">
        <v>79</v>
      </c>
      <c r="E597">
        <v>51</v>
      </c>
      <c r="F597">
        <v>530</v>
      </c>
      <c r="G597">
        <v>280</v>
      </c>
      <c r="H597">
        <v>334</v>
      </c>
      <c r="I597">
        <f t="shared" si="38"/>
        <v>1274</v>
      </c>
      <c r="J597" t="s">
        <v>7</v>
      </c>
      <c r="K597">
        <f t="shared" si="36"/>
        <v>3024.56</v>
      </c>
      <c r="L597" t="str">
        <f t="shared" si="39"/>
        <v>Excellent</v>
      </c>
    </row>
    <row r="598" spans="1:12" x14ac:dyDescent="0.2">
      <c r="A598" t="s">
        <v>10</v>
      </c>
      <c r="B598">
        <f t="shared" si="37"/>
        <v>3</v>
      </c>
      <c r="C598" s="1">
        <v>41871</v>
      </c>
      <c r="D598">
        <v>84</v>
      </c>
      <c r="E598">
        <v>64</v>
      </c>
      <c r="F598">
        <v>482</v>
      </c>
      <c r="G598">
        <v>146</v>
      </c>
      <c r="H598">
        <v>294</v>
      </c>
      <c r="I598">
        <f t="shared" si="38"/>
        <v>1070</v>
      </c>
      <c r="J598" t="s">
        <v>7</v>
      </c>
      <c r="K598">
        <f t="shared" si="36"/>
        <v>2652.78</v>
      </c>
      <c r="L598" t="str">
        <f t="shared" si="39"/>
        <v>Very Good</v>
      </c>
    </row>
    <row r="599" spans="1:12" x14ac:dyDescent="0.2">
      <c r="A599" t="s">
        <v>11</v>
      </c>
      <c r="B599">
        <f t="shared" si="37"/>
        <v>4</v>
      </c>
      <c r="C599" s="1">
        <v>41872</v>
      </c>
      <c r="D599">
        <v>88</v>
      </c>
      <c r="E599">
        <v>26</v>
      </c>
      <c r="F599">
        <v>429</v>
      </c>
      <c r="G599">
        <v>186</v>
      </c>
      <c r="H599">
        <v>435</v>
      </c>
      <c r="I599">
        <f t="shared" si="38"/>
        <v>1164</v>
      </c>
      <c r="J599" t="s">
        <v>7</v>
      </c>
      <c r="K599">
        <f t="shared" si="36"/>
        <v>2665.5</v>
      </c>
      <c r="L599" t="str">
        <f t="shared" si="39"/>
        <v>Very Good</v>
      </c>
    </row>
    <row r="600" spans="1:12" x14ac:dyDescent="0.2">
      <c r="A600" t="s">
        <v>12</v>
      </c>
      <c r="B600">
        <f t="shared" si="37"/>
        <v>5</v>
      </c>
      <c r="C600" s="1">
        <v>41873</v>
      </c>
      <c r="D600">
        <v>92</v>
      </c>
      <c r="E600">
        <v>32</v>
      </c>
      <c r="F600">
        <v>578</v>
      </c>
      <c r="G600">
        <v>278</v>
      </c>
      <c r="H600">
        <v>478</v>
      </c>
      <c r="I600">
        <f t="shared" si="38"/>
        <v>1458</v>
      </c>
      <c r="J600" t="s">
        <v>7</v>
      </c>
      <c r="K600">
        <f t="shared" si="36"/>
        <v>3256.66</v>
      </c>
      <c r="L600" t="str">
        <f t="shared" si="39"/>
        <v>Excellent</v>
      </c>
    </row>
    <row r="601" spans="1:12" x14ac:dyDescent="0.2">
      <c r="A601" t="s">
        <v>13</v>
      </c>
      <c r="B601">
        <f t="shared" si="37"/>
        <v>6</v>
      </c>
      <c r="C601" s="1">
        <v>41874</v>
      </c>
      <c r="D601">
        <v>127</v>
      </c>
      <c r="E601">
        <v>78</v>
      </c>
      <c r="F601">
        <v>701</v>
      </c>
      <c r="G601">
        <v>311</v>
      </c>
      <c r="H601">
        <v>418</v>
      </c>
      <c r="I601">
        <f t="shared" si="38"/>
        <v>1635</v>
      </c>
      <c r="J601" t="s">
        <v>7</v>
      </c>
      <c r="K601">
        <f t="shared" si="36"/>
        <v>4022.2000000000003</v>
      </c>
      <c r="L601" t="str">
        <f t="shared" si="39"/>
        <v>Excellent</v>
      </c>
    </row>
    <row r="602" spans="1:12" x14ac:dyDescent="0.2">
      <c r="A602" t="s">
        <v>14</v>
      </c>
      <c r="B602">
        <f t="shared" si="37"/>
        <v>7</v>
      </c>
      <c r="C602" s="1">
        <v>41875</v>
      </c>
      <c r="D602">
        <v>126</v>
      </c>
      <c r="E602">
        <v>86</v>
      </c>
      <c r="F602">
        <v>560</v>
      </c>
      <c r="G602">
        <v>551</v>
      </c>
      <c r="H602">
        <v>546</v>
      </c>
      <c r="I602">
        <f t="shared" si="38"/>
        <v>1869</v>
      </c>
      <c r="J602" t="s">
        <v>6</v>
      </c>
      <c r="K602">
        <f t="shared" si="36"/>
        <v>4924.43</v>
      </c>
      <c r="L602" t="str">
        <f t="shared" si="39"/>
        <v>Excellent</v>
      </c>
    </row>
    <row r="603" spans="1:12" x14ac:dyDescent="0.2">
      <c r="A603" t="s">
        <v>8</v>
      </c>
      <c r="B603">
        <f t="shared" si="37"/>
        <v>1</v>
      </c>
      <c r="C603" s="1">
        <v>41876</v>
      </c>
      <c r="D603">
        <v>78</v>
      </c>
      <c r="E603">
        <v>52</v>
      </c>
      <c r="F603">
        <v>623</v>
      </c>
      <c r="G603">
        <v>327</v>
      </c>
      <c r="H603">
        <v>445</v>
      </c>
      <c r="I603">
        <f t="shared" si="38"/>
        <v>1525</v>
      </c>
      <c r="J603" t="s">
        <v>7</v>
      </c>
      <c r="K603">
        <f t="shared" si="36"/>
        <v>3481.05</v>
      </c>
      <c r="L603" t="str">
        <f t="shared" si="39"/>
        <v>Excellent</v>
      </c>
    </row>
    <row r="604" spans="1:12" x14ac:dyDescent="0.2">
      <c r="A604" t="s">
        <v>9</v>
      </c>
      <c r="B604">
        <f t="shared" si="37"/>
        <v>2</v>
      </c>
      <c r="C604" s="1">
        <v>41877</v>
      </c>
      <c r="D604">
        <v>69</v>
      </c>
      <c r="E604">
        <v>68</v>
      </c>
      <c r="F604">
        <v>502</v>
      </c>
      <c r="G604">
        <v>212</v>
      </c>
      <c r="H604">
        <v>499</v>
      </c>
      <c r="I604">
        <f t="shared" si="38"/>
        <v>1350</v>
      </c>
      <c r="J604" t="s">
        <v>7</v>
      </c>
      <c r="K604">
        <f t="shared" si="36"/>
        <v>3218.37</v>
      </c>
      <c r="L604" t="str">
        <f t="shared" si="39"/>
        <v>Excellent</v>
      </c>
    </row>
    <row r="605" spans="1:12" x14ac:dyDescent="0.2">
      <c r="A605" t="s">
        <v>10</v>
      </c>
      <c r="B605">
        <f t="shared" si="37"/>
        <v>3</v>
      </c>
      <c r="C605" s="1">
        <v>41878</v>
      </c>
      <c r="D605">
        <v>90</v>
      </c>
      <c r="E605">
        <v>40</v>
      </c>
      <c r="F605">
        <v>490</v>
      </c>
      <c r="G605">
        <v>333</v>
      </c>
      <c r="H605">
        <v>393</v>
      </c>
      <c r="I605">
        <f t="shared" si="38"/>
        <v>1346</v>
      </c>
      <c r="J605" t="s">
        <v>7</v>
      </c>
      <c r="K605">
        <f t="shared" si="36"/>
        <v>3227.84</v>
      </c>
      <c r="L605" t="str">
        <f t="shared" si="39"/>
        <v>Excellent</v>
      </c>
    </row>
    <row r="606" spans="1:12" x14ac:dyDescent="0.2">
      <c r="A606" t="s">
        <v>11</v>
      </c>
      <c r="B606">
        <f t="shared" si="37"/>
        <v>4</v>
      </c>
      <c r="C606" s="1">
        <v>41879</v>
      </c>
      <c r="D606">
        <v>86</v>
      </c>
      <c r="E606">
        <v>52</v>
      </c>
      <c r="F606">
        <v>552</v>
      </c>
      <c r="G606">
        <v>277</v>
      </c>
      <c r="H606">
        <v>365</v>
      </c>
      <c r="I606">
        <f t="shared" si="38"/>
        <v>1332</v>
      </c>
      <c r="J606" t="s">
        <v>7</v>
      </c>
      <c r="K606">
        <f t="shared" si="36"/>
        <v>3154.06</v>
      </c>
      <c r="L606" t="str">
        <f t="shared" si="39"/>
        <v>Excellent</v>
      </c>
    </row>
    <row r="607" spans="1:12" x14ac:dyDescent="0.2">
      <c r="A607" t="s">
        <v>12</v>
      </c>
      <c r="B607">
        <f t="shared" si="37"/>
        <v>5</v>
      </c>
      <c r="C607" s="1">
        <v>41880</v>
      </c>
      <c r="D607">
        <v>99</v>
      </c>
      <c r="E607">
        <v>45</v>
      </c>
      <c r="F607">
        <v>576</v>
      </c>
      <c r="G607">
        <v>353</v>
      </c>
      <c r="H607">
        <v>442</v>
      </c>
      <c r="I607">
        <f t="shared" si="38"/>
        <v>1515</v>
      </c>
      <c r="J607" t="s">
        <v>6</v>
      </c>
      <c r="K607">
        <f t="shared" si="36"/>
        <v>3576.29</v>
      </c>
      <c r="L607" t="str">
        <f t="shared" si="39"/>
        <v>Excellent</v>
      </c>
    </row>
    <row r="608" spans="1:12" x14ac:dyDescent="0.2">
      <c r="A608" t="s">
        <v>13</v>
      </c>
      <c r="B608">
        <f t="shared" si="37"/>
        <v>6</v>
      </c>
      <c r="C608" s="1">
        <v>41881</v>
      </c>
      <c r="D608">
        <v>74</v>
      </c>
      <c r="E608">
        <v>59</v>
      </c>
      <c r="F608">
        <v>886</v>
      </c>
      <c r="G608">
        <v>250</v>
      </c>
      <c r="H608">
        <v>615</v>
      </c>
      <c r="I608">
        <f t="shared" si="38"/>
        <v>1884</v>
      </c>
      <c r="J608" t="s">
        <v>7</v>
      </c>
      <c r="K608">
        <f t="shared" si="36"/>
        <v>3889.99</v>
      </c>
      <c r="L608" t="str">
        <f t="shared" si="39"/>
        <v>Excellent</v>
      </c>
    </row>
    <row r="609" spans="1:12" x14ac:dyDescent="0.2">
      <c r="A609" t="s">
        <v>14</v>
      </c>
      <c r="B609">
        <f t="shared" si="37"/>
        <v>7</v>
      </c>
      <c r="C609" s="1">
        <v>41882</v>
      </c>
      <c r="D609">
        <v>137</v>
      </c>
      <c r="E609">
        <v>58</v>
      </c>
      <c r="F609">
        <v>698</v>
      </c>
      <c r="G609">
        <v>385</v>
      </c>
      <c r="H609">
        <v>581</v>
      </c>
      <c r="I609">
        <f t="shared" si="38"/>
        <v>1859</v>
      </c>
      <c r="J609" t="s">
        <v>6</v>
      </c>
      <c r="K609">
        <f t="shared" si="36"/>
        <v>4439.8600000000006</v>
      </c>
      <c r="L609" t="str">
        <f t="shared" si="39"/>
        <v>Excellent</v>
      </c>
    </row>
    <row r="610" spans="1:12" x14ac:dyDescent="0.2">
      <c r="A610" t="s">
        <v>8</v>
      </c>
      <c r="B610">
        <f t="shared" si="37"/>
        <v>1</v>
      </c>
      <c r="C610" s="1">
        <v>41883</v>
      </c>
      <c r="D610">
        <v>90</v>
      </c>
      <c r="E610">
        <v>52</v>
      </c>
      <c r="F610">
        <v>351</v>
      </c>
      <c r="G610">
        <v>221</v>
      </c>
      <c r="H610">
        <v>229</v>
      </c>
      <c r="I610">
        <f t="shared" si="38"/>
        <v>943</v>
      </c>
      <c r="J610" t="s">
        <v>7</v>
      </c>
      <c r="K610">
        <f t="shared" si="36"/>
        <v>2542.9900000000002</v>
      </c>
      <c r="L610" t="str">
        <f t="shared" si="39"/>
        <v>Very Good</v>
      </c>
    </row>
    <row r="611" spans="1:12" x14ac:dyDescent="0.2">
      <c r="A611" t="s">
        <v>9</v>
      </c>
      <c r="B611">
        <f t="shared" si="37"/>
        <v>2</v>
      </c>
      <c r="C611" s="1">
        <v>41884</v>
      </c>
      <c r="D611">
        <v>108</v>
      </c>
      <c r="E611">
        <v>71</v>
      </c>
      <c r="F611">
        <v>555</v>
      </c>
      <c r="G611">
        <v>212</v>
      </c>
      <c r="H611">
        <v>322</v>
      </c>
      <c r="I611">
        <f t="shared" si="38"/>
        <v>1268</v>
      </c>
      <c r="J611" t="s">
        <v>6</v>
      </c>
      <c r="K611">
        <f t="shared" si="36"/>
        <v>3200.6099999999997</v>
      </c>
      <c r="L611" t="str">
        <f t="shared" si="39"/>
        <v>Excellent</v>
      </c>
    </row>
    <row r="612" spans="1:12" x14ac:dyDescent="0.2">
      <c r="A612" t="s">
        <v>10</v>
      </c>
      <c r="B612">
        <f t="shared" si="37"/>
        <v>3</v>
      </c>
      <c r="C612" s="1">
        <v>41885</v>
      </c>
      <c r="D612">
        <v>82</v>
      </c>
      <c r="E612">
        <v>46</v>
      </c>
      <c r="F612">
        <v>634</v>
      </c>
      <c r="G612">
        <v>133</v>
      </c>
      <c r="H612">
        <v>333</v>
      </c>
      <c r="I612">
        <f t="shared" si="38"/>
        <v>1228</v>
      </c>
      <c r="J612" t="s">
        <v>7</v>
      </c>
      <c r="K612">
        <f t="shared" si="36"/>
        <v>2658</v>
      </c>
      <c r="L612" t="str">
        <f t="shared" si="39"/>
        <v>Very Good</v>
      </c>
    </row>
    <row r="613" spans="1:12" x14ac:dyDescent="0.2">
      <c r="A613" t="s">
        <v>11</v>
      </c>
      <c r="B613">
        <f t="shared" si="37"/>
        <v>4</v>
      </c>
      <c r="C613" s="1">
        <v>41886</v>
      </c>
      <c r="D613">
        <v>82</v>
      </c>
      <c r="E613">
        <v>34</v>
      </c>
      <c r="F613">
        <v>445</v>
      </c>
      <c r="G613">
        <v>211</v>
      </c>
      <c r="H613">
        <v>214</v>
      </c>
      <c r="I613">
        <f t="shared" si="38"/>
        <v>986</v>
      </c>
      <c r="J613" t="s">
        <v>7</v>
      </c>
      <c r="K613">
        <f t="shared" si="36"/>
        <v>2353.3000000000002</v>
      </c>
      <c r="L613" t="str">
        <f t="shared" si="39"/>
        <v>Good</v>
      </c>
    </row>
    <row r="614" spans="1:12" x14ac:dyDescent="0.2">
      <c r="A614" t="s">
        <v>12</v>
      </c>
      <c r="B614">
        <f t="shared" si="37"/>
        <v>5</v>
      </c>
      <c r="C614" s="1">
        <v>41887</v>
      </c>
      <c r="D614">
        <v>124</v>
      </c>
      <c r="E614">
        <v>82</v>
      </c>
      <c r="F614">
        <v>759</v>
      </c>
      <c r="G614">
        <v>204</v>
      </c>
      <c r="H614">
        <v>426</v>
      </c>
      <c r="I614">
        <f t="shared" si="38"/>
        <v>1595</v>
      </c>
      <c r="J614" t="s">
        <v>7</v>
      </c>
      <c r="K614">
        <f t="shared" si="36"/>
        <v>3794.1099999999997</v>
      </c>
      <c r="L614" t="str">
        <f t="shared" si="39"/>
        <v>Excellent</v>
      </c>
    </row>
    <row r="615" spans="1:12" x14ac:dyDescent="0.2">
      <c r="A615" t="s">
        <v>13</v>
      </c>
      <c r="B615">
        <f t="shared" si="37"/>
        <v>6</v>
      </c>
      <c r="C615" s="1">
        <v>41888</v>
      </c>
      <c r="D615">
        <v>90</v>
      </c>
      <c r="E615">
        <v>80</v>
      </c>
      <c r="F615">
        <v>465</v>
      </c>
      <c r="G615">
        <v>312</v>
      </c>
      <c r="H615">
        <v>355</v>
      </c>
      <c r="I615">
        <f t="shared" si="38"/>
        <v>1302</v>
      </c>
      <c r="J615" t="s">
        <v>7</v>
      </c>
      <c r="K615">
        <f t="shared" si="36"/>
        <v>3444.6800000000003</v>
      </c>
      <c r="L615" t="str">
        <f t="shared" si="39"/>
        <v>Excellent</v>
      </c>
    </row>
    <row r="616" spans="1:12" x14ac:dyDescent="0.2">
      <c r="A616" t="s">
        <v>14</v>
      </c>
      <c r="B616">
        <f t="shared" si="37"/>
        <v>7</v>
      </c>
      <c r="C616" s="1">
        <v>41889</v>
      </c>
      <c r="D616">
        <v>85</v>
      </c>
      <c r="E616">
        <v>42</v>
      </c>
      <c r="F616">
        <v>511</v>
      </c>
      <c r="G616">
        <v>298</v>
      </c>
      <c r="H616">
        <v>303</v>
      </c>
      <c r="I616">
        <f t="shared" si="38"/>
        <v>1239</v>
      </c>
      <c r="J616" t="s">
        <v>7</v>
      </c>
      <c r="K616">
        <f t="shared" si="36"/>
        <v>2951.38</v>
      </c>
      <c r="L616" t="str">
        <f t="shared" si="39"/>
        <v>Very Good</v>
      </c>
    </row>
    <row r="617" spans="1:12" x14ac:dyDescent="0.2">
      <c r="A617" t="s">
        <v>8</v>
      </c>
      <c r="B617">
        <f t="shared" si="37"/>
        <v>1</v>
      </c>
      <c r="C617" s="1">
        <v>41890</v>
      </c>
      <c r="D617">
        <v>70</v>
      </c>
      <c r="E617">
        <v>40</v>
      </c>
      <c r="F617">
        <v>467</v>
      </c>
      <c r="G617">
        <v>140</v>
      </c>
      <c r="H617">
        <v>219</v>
      </c>
      <c r="I617">
        <f t="shared" si="38"/>
        <v>936</v>
      </c>
      <c r="J617" t="s">
        <v>7</v>
      </c>
      <c r="K617">
        <f t="shared" si="36"/>
        <v>2151.7399999999998</v>
      </c>
      <c r="L617" t="str">
        <f t="shared" si="39"/>
        <v>Good</v>
      </c>
    </row>
    <row r="618" spans="1:12" x14ac:dyDescent="0.2">
      <c r="A618" t="s">
        <v>9</v>
      </c>
      <c r="B618">
        <f t="shared" si="37"/>
        <v>2</v>
      </c>
      <c r="C618" s="1">
        <v>41891</v>
      </c>
      <c r="D618">
        <v>94</v>
      </c>
      <c r="E618">
        <v>40</v>
      </c>
      <c r="F618">
        <v>681</v>
      </c>
      <c r="G618">
        <v>210</v>
      </c>
      <c r="H618">
        <v>458</v>
      </c>
      <c r="I618">
        <f t="shared" si="38"/>
        <v>1483</v>
      </c>
      <c r="J618" t="s">
        <v>7</v>
      </c>
      <c r="K618">
        <f t="shared" si="36"/>
        <v>3204.51</v>
      </c>
      <c r="L618" t="str">
        <f t="shared" si="39"/>
        <v>Excellent</v>
      </c>
    </row>
    <row r="619" spans="1:12" x14ac:dyDescent="0.2">
      <c r="A619" t="s">
        <v>10</v>
      </c>
      <c r="B619">
        <f t="shared" si="37"/>
        <v>3</v>
      </c>
      <c r="C619" s="1">
        <v>41892</v>
      </c>
      <c r="D619">
        <v>51</v>
      </c>
      <c r="E619">
        <v>46</v>
      </c>
      <c r="F619">
        <v>570</v>
      </c>
      <c r="G619">
        <v>172</v>
      </c>
      <c r="H619">
        <v>347</v>
      </c>
      <c r="I619">
        <f t="shared" si="38"/>
        <v>1186</v>
      </c>
      <c r="J619" t="s">
        <v>7</v>
      </c>
      <c r="K619">
        <f t="shared" si="36"/>
        <v>2537.6099999999997</v>
      </c>
      <c r="L619" t="str">
        <f t="shared" si="39"/>
        <v>Very Good</v>
      </c>
    </row>
    <row r="620" spans="1:12" x14ac:dyDescent="0.2">
      <c r="A620" t="s">
        <v>11</v>
      </c>
      <c r="B620">
        <f t="shared" si="37"/>
        <v>4</v>
      </c>
      <c r="C620" s="1">
        <v>41893</v>
      </c>
      <c r="D620">
        <v>96</v>
      </c>
      <c r="E620">
        <v>52</v>
      </c>
      <c r="F620">
        <v>294</v>
      </c>
      <c r="G620">
        <v>173</v>
      </c>
      <c r="H620">
        <v>214</v>
      </c>
      <c r="I620">
        <f t="shared" si="38"/>
        <v>829</v>
      </c>
      <c r="J620" t="s">
        <v>7</v>
      </c>
      <c r="K620">
        <f t="shared" si="36"/>
        <v>2352.19</v>
      </c>
      <c r="L620" t="str">
        <f t="shared" si="39"/>
        <v>Good</v>
      </c>
    </row>
    <row r="621" spans="1:12" x14ac:dyDescent="0.2">
      <c r="A621" t="s">
        <v>12</v>
      </c>
      <c r="B621">
        <f t="shared" si="37"/>
        <v>5</v>
      </c>
      <c r="C621" s="1">
        <v>41894</v>
      </c>
      <c r="D621">
        <v>105</v>
      </c>
      <c r="E621">
        <v>60</v>
      </c>
      <c r="F621">
        <v>788</v>
      </c>
      <c r="G621">
        <v>157</v>
      </c>
      <c r="H621">
        <v>416</v>
      </c>
      <c r="I621">
        <f t="shared" si="38"/>
        <v>1526</v>
      </c>
      <c r="J621" t="s">
        <v>7</v>
      </c>
      <c r="K621">
        <f t="shared" si="36"/>
        <v>3329.89</v>
      </c>
      <c r="L621" t="str">
        <f t="shared" si="39"/>
        <v>Excellent</v>
      </c>
    </row>
    <row r="622" spans="1:12" x14ac:dyDescent="0.2">
      <c r="A622" t="s">
        <v>13</v>
      </c>
      <c r="B622">
        <f t="shared" si="37"/>
        <v>6</v>
      </c>
      <c r="C622" s="1">
        <v>41895</v>
      </c>
      <c r="D622">
        <v>90</v>
      </c>
      <c r="E622">
        <v>95</v>
      </c>
      <c r="F622">
        <v>422</v>
      </c>
      <c r="G622">
        <v>189</v>
      </c>
      <c r="H622">
        <v>443</v>
      </c>
      <c r="I622">
        <f t="shared" si="38"/>
        <v>1239</v>
      </c>
      <c r="J622" t="s">
        <v>7</v>
      </c>
      <c r="K622">
        <f t="shared" si="36"/>
        <v>3351.96</v>
      </c>
      <c r="L622" t="str">
        <f t="shared" si="39"/>
        <v>Excellent</v>
      </c>
    </row>
    <row r="623" spans="1:12" x14ac:dyDescent="0.2">
      <c r="A623" t="s">
        <v>14</v>
      </c>
      <c r="B623">
        <f t="shared" si="37"/>
        <v>7</v>
      </c>
      <c r="C623" s="1">
        <v>41896</v>
      </c>
      <c r="D623">
        <v>72</v>
      </c>
      <c r="E623">
        <v>62</v>
      </c>
      <c r="F623">
        <v>576</v>
      </c>
      <c r="G623">
        <v>206</v>
      </c>
      <c r="H623">
        <v>486</v>
      </c>
      <c r="I623">
        <f t="shared" si="38"/>
        <v>1402</v>
      </c>
      <c r="J623" t="s">
        <v>7</v>
      </c>
      <c r="K623">
        <f t="shared" si="36"/>
        <v>3210.32</v>
      </c>
      <c r="L623" t="str">
        <f t="shared" si="39"/>
        <v>Excellent</v>
      </c>
    </row>
    <row r="624" spans="1:12" x14ac:dyDescent="0.2">
      <c r="A624" t="s">
        <v>8</v>
      </c>
      <c r="B624">
        <f t="shared" si="37"/>
        <v>1</v>
      </c>
      <c r="C624" s="1">
        <v>41897</v>
      </c>
      <c r="D624">
        <v>86</v>
      </c>
      <c r="E624">
        <v>29</v>
      </c>
      <c r="F624">
        <v>575</v>
      </c>
      <c r="G624">
        <v>288</v>
      </c>
      <c r="H624">
        <v>335</v>
      </c>
      <c r="I624">
        <f t="shared" si="38"/>
        <v>1313</v>
      </c>
      <c r="J624" t="s">
        <v>7</v>
      </c>
      <c r="K624">
        <f t="shared" si="36"/>
        <v>2931.52</v>
      </c>
      <c r="L624" t="str">
        <f t="shared" si="39"/>
        <v>Very Good</v>
      </c>
    </row>
    <row r="625" spans="1:12" x14ac:dyDescent="0.2">
      <c r="A625" t="s">
        <v>9</v>
      </c>
      <c r="B625">
        <f t="shared" si="37"/>
        <v>2</v>
      </c>
      <c r="C625" s="1">
        <v>41898</v>
      </c>
      <c r="D625">
        <v>99</v>
      </c>
      <c r="E625">
        <v>37</v>
      </c>
      <c r="F625">
        <v>397</v>
      </c>
      <c r="G625">
        <v>200</v>
      </c>
      <c r="H625">
        <v>360</v>
      </c>
      <c r="I625">
        <f t="shared" si="38"/>
        <v>1093</v>
      </c>
      <c r="J625" t="s">
        <v>7</v>
      </c>
      <c r="K625">
        <f t="shared" si="36"/>
        <v>2702.43</v>
      </c>
      <c r="L625" t="str">
        <f t="shared" si="39"/>
        <v>Very Good</v>
      </c>
    </row>
    <row r="626" spans="1:12" x14ac:dyDescent="0.2">
      <c r="A626" t="s">
        <v>10</v>
      </c>
      <c r="B626">
        <f t="shared" si="37"/>
        <v>3</v>
      </c>
      <c r="C626" s="1">
        <v>41899</v>
      </c>
      <c r="D626">
        <v>68</v>
      </c>
      <c r="E626">
        <v>55</v>
      </c>
      <c r="F626">
        <v>395</v>
      </c>
      <c r="G626">
        <v>198</v>
      </c>
      <c r="H626">
        <v>442</v>
      </c>
      <c r="I626">
        <f t="shared" si="38"/>
        <v>1158</v>
      </c>
      <c r="J626" t="s">
        <v>7</v>
      </c>
      <c r="K626">
        <f t="shared" si="36"/>
        <v>2827.15</v>
      </c>
      <c r="L626" t="str">
        <f t="shared" si="39"/>
        <v>Very Good</v>
      </c>
    </row>
    <row r="627" spans="1:12" x14ac:dyDescent="0.2">
      <c r="A627" t="s">
        <v>11</v>
      </c>
      <c r="B627">
        <f t="shared" si="37"/>
        <v>4</v>
      </c>
      <c r="C627" s="1">
        <v>41900</v>
      </c>
      <c r="D627">
        <v>43</v>
      </c>
      <c r="E627">
        <v>48</v>
      </c>
      <c r="F627">
        <v>441</v>
      </c>
      <c r="G627">
        <v>251</v>
      </c>
      <c r="H627">
        <v>420</v>
      </c>
      <c r="I627">
        <f t="shared" si="38"/>
        <v>1203</v>
      </c>
      <c r="J627" t="s">
        <v>7</v>
      </c>
      <c r="K627">
        <f t="shared" si="36"/>
        <v>2758.38</v>
      </c>
      <c r="L627" t="str">
        <f t="shared" si="39"/>
        <v>Very Good</v>
      </c>
    </row>
    <row r="628" spans="1:12" x14ac:dyDescent="0.2">
      <c r="A628" t="s">
        <v>12</v>
      </c>
      <c r="B628">
        <f t="shared" si="37"/>
        <v>5</v>
      </c>
      <c r="C628" s="1">
        <v>41901</v>
      </c>
      <c r="D628">
        <v>104</v>
      </c>
      <c r="E628">
        <v>68</v>
      </c>
      <c r="F628">
        <v>697</v>
      </c>
      <c r="G628">
        <v>306</v>
      </c>
      <c r="H628">
        <v>334</v>
      </c>
      <c r="I628">
        <f t="shared" si="38"/>
        <v>1509</v>
      </c>
      <c r="J628" t="s">
        <v>7</v>
      </c>
      <c r="K628">
        <f t="shared" si="36"/>
        <v>3591.63</v>
      </c>
      <c r="L628" t="str">
        <f t="shared" si="39"/>
        <v>Excellent</v>
      </c>
    </row>
    <row r="629" spans="1:12" x14ac:dyDescent="0.2">
      <c r="A629" t="s">
        <v>13</v>
      </c>
      <c r="B629">
        <f t="shared" si="37"/>
        <v>6</v>
      </c>
      <c r="C629" s="1">
        <v>41902</v>
      </c>
      <c r="D629">
        <v>142</v>
      </c>
      <c r="E629">
        <v>87</v>
      </c>
      <c r="F629">
        <v>555</v>
      </c>
      <c r="G629">
        <v>230</v>
      </c>
      <c r="H629">
        <v>638</v>
      </c>
      <c r="I629">
        <f t="shared" si="38"/>
        <v>1652</v>
      </c>
      <c r="J629" t="s">
        <v>6</v>
      </c>
      <c r="K629">
        <f t="shared" si="36"/>
        <v>4256.2699999999995</v>
      </c>
      <c r="L629" t="str">
        <f t="shared" si="39"/>
        <v>Excellent</v>
      </c>
    </row>
    <row r="630" spans="1:12" x14ac:dyDescent="0.2">
      <c r="A630" t="s">
        <v>14</v>
      </c>
      <c r="B630">
        <f t="shared" si="37"/>
        <v>7</v>
      </c>
      <c r="C630" s="1">
        <v>41903</v>
      </c>
      <c r="D630">
        <v>113</v>
      </c>
      <c r="E630">
        <v>54</v>
      </c>
      <c r="F630">
        <v>656</v>
      </c>
      <c r="G630">
        <v>216</v>
      </c>
      <c r="H630">
        <v>601</v>
      </c>
      <c r="I630">
        <f t="shared" si="38"/>
        <v>1640</v>
      </c>
      <c r="J630" t="s">
        <v>7</v>
      </c>
      <c r="K630">
        <f t="shared" si="36"/>
        <v>3738.7700000000004</v>
      </c>
      <c r="L630" t="str">
        <f t="shared" si="39"/>
        <v>Excellent</v>
      </c>
    </row>
    <row r="631" spans="1:12" x14ac:dyDescent="0.2">
      <c r="A631" t="s">
        <v>8</v>
      </c>
      <c r="B631">
        <f t="shared" si="37"/>
        <v>1</v>
      </c>
      <c r="C631" s="1">
        <v>41904</v>
      </c>
      <c r="D631">
        <v>68</v>
      </c>
      <c r="E631">
        <v>63</v>
      </c>
      <c r="F631">
        <v>494</v>
      </c>
      <c r="G631">
        <v>256</v>
      </c>
      <c r="H631">
        <v>422</v>
      </c>
      <c r="I631">
        <f t="shared" si="38"/>
        <v>1303</v>
      </c>
      <c r="J631" t="s">
        <v>7</v>
      </c>
      <c r="K631">
        <f t="shared" si="36"/>
        <v>3134.7799999999997</v>
      </c>
      <c r="L631" t="str">
        <f t="shared" si="39"/>
        <v>Excellent</v>
      </c>
    </row>
    <row r="632" spans="1:12" x14ac:dyDescent="0.2">
      <c r="A632" t="s">
        <v>9</v>
      </c>
      <c r="B632">
        <f t="shared" si="37"/>
        <v>2</v>
      </c>
      <c r="C632" s="1">
        <v>41905</v>
      </c>
      <c r="D632">
        <v>67</v>
      </c>
      <c r="E632">
        <v>60</v>
      </c>
      <c r="F632">
        <v>370</v>
      </c>
      <c r="G632">
        <v>270</v>
      </c>
      <c r="H632">
        <v>374</v>
      </c>
      <c r="I632">
        <f t="shared" si="38"/>
        <v>1141</v>
      </c>
      <c r="J632" t="s">
        <v>7</v>
      </c>
      <c r="K632">
        <f t="shared" si="36"/>
        <v>2923.3599999999997</v>
      </c>
      <c r="L632" t="str">
        <f t="shared" si="39"/>
        <v>Very Good</v>
      </c>
    </row>
    <row r="633" spans="1:12" x14ac:dyDescent="0.2">
      <c r="A633" t="s">
        <v>10</v>
      </c>
      <c r="B633">
        <f t="shared" si="37"/>
        <v>3</v>
      </c>
      <c r="C633" s="1">
        <v>41906</v>
      </c>
      <c r="D633">
        <v>96</v>
      </c>
      <c r="E633">
        <v>43</v>
      </c>
      <c r="F633">
        <v>590</v>
      </c>
      <c r="G633">
        <v>248</v>
      </c>
      <c r="H633">
        <v>281</v>
      </c>
      <c r="I633">
        <f t="shared" si="38"/>
        <v>1258</v>
      </c>
      <c r="J633" t="s">
        <v>7</v>
      </c>
      <c r="K633">
        <f t="shared" si="36"/>
        <v>2917.31</v>
      </c>
      <c r="L633" t="str">
        <f t="shared" si="39"/>
        <v>Very Good</v>
      </c>
    </row>
    <row r="634" spans="1:12" x14ac:dyDescent="0.2">
      <c r="A634" t="s">
        <v>11</v>
      </c>
      <c r="B634">
        <f t="shared" si="37"/>
        <v>4</v>
      </c>
      <c r="C634" s="1">
        <v>41907</v>
      </c>
      <c r="D634">
        <v>95</v>
      </c>
      <c r="E634">
        <v>34</v>
      </c>
      <c r="F634">
        <v>501</v>
      </c>
      <c r="G634">
        <v>180</v>
      </c>
      <c r="H634">
        <v>526</v>
      </c>
      <c r="I634">
        <f t="shared" si="38"/>
        <v>1336</v>
      </c>
      <c r="J634" t="s">
        <v>7</v>
      </c>
      <c r="K634">
        <f t="shared" si="36"/>
        <v>3021.4300000000003</v>
      </c>
      <c r="L634" t="str">
        <f t="shared" si="39"/>
        <v>Excellent</v>
      </c>
    </row>
    <row r="635" spans="1:12" x14ac:dyDescent="0.2">
      <c r="A635" t="s">
        <v>12</v>
      </c>
      <c r="B635">
        <f t="shared" si="37"/>
        <v>5</v>
      </c>
      <c r="C635" s="1">
        <v>41908</v>
      </c>
      <c r="D635">
        <v>102</v>
      </c>
      <c r="E635">
        <v>53</v>
      </c>
      <c r="F635">
        <v>514</v>
      </c>
      <c r="G635">
        <v>279</v>
      </c>
      <c r="H635">
        <v>338</v>
      </c>
      <c r="I635">
        <f t="shared" si="38"/>
        <v>1286</v>
      </c>
      <c r="J635" t="s">
        <v>7</v>
      </c>
      <c r="K635">
        <f t="shared" si="36"/>
        <v>3182.19</v>
      </c>
      <c r="L635" t="str">
        <f t="shared" si="39"/>
        <v>Excellent</v>
      </c>
    </row>
    <row r="636" spans="1:12" x14ac:dyDescent="0.2">
      <c r="A636" t="s">
        <v>13</v>
      </c>
      <c r="B636">
        <f t="shared" si="37"/>
        <v>6</v>
      </c>
      <c r="C636" s="1">
        <v>41909</v>
      </c>
      <c r="D636">
        <v>99</v>
      </c>
      <c r="E636">
        <v>49</v>
      </c>
      <c r="F636">
        <v>769</v>
      </c>
      <c r="G636">
        <v>275</v>
      </c>
      <c r="H636">
        <v>537</v>
      </c>
      <c r="I636">
        <f t="shared" si="38"/>
        <v>1729</v>
      </c>
      <c r="J636" t="s">
        <v>7</v>
      </c>
      <c r="K636">
        <f t="shared" si="36"/>
        <v>3761.1899999999996</v>
      </c>
      <c r="L636" t="str">
        <f t="shared" si="39"/>
        <v>Excellent</v>
      </c>
    </row>
    <row r="637" spans="1:12" x14ac:dyDescent="0.2">
      <c r="A637" t="s">
        <v>14</v>
      </c>
      <c r="B637">
        <f t="shared" si="37"/>
        <v>7</v>
      </c>
      <c r="C637" s="1">
        <v>41910</v>
      </c>
      <c r="D637">
        <v>81</v>
      </c>
      <c r="E637">
        <v>64</v>
      </c>
      <c r="F637">
        <v>697</v>
      </c>
      <c r="G637">
        <v>138</v>
      </c>
      <c r="H637">
        <v>293</v>
      </c>
      <c r="I637">
        <f t="shared" si="38"/>
        <v>1273</v>
      </c>
      <c r="J637" t="s">
        <v>7</v>
      </c>
      <c r="K637">
        <f t="shared" si="36"/>
        <v>2820.2200000000003</v>
      </c>
      <c r="L637" t="str">
        <f t="shared" si="39"/>
        <v>Very Good</v>
      </c>
    </row>
    <row r="638" spans="1:12" x14ac:dyDescent="0.2">
      <c r="A638" t="s">
        <v>8</v>
      </c>
      <c r="B638">
        <f t="shared" si="37"/>
        <v>1</v>
      </c>
      <c r="C638" s="1">
        <v>41911</v>
      </c>
      <c r="D638">
        <v>106</v>
      </c>
      <c r="E638">
        <v>43</v>
      </c>
      <c r="F638">
        <v>600</v>
      </c>
      <c r="G638">
        <v>161</v>
      </c>
      <c r="H638">
        <v>435</v>
      </c>
      <c r="I638">
        <f t="shared" si="38"/>
        <v>1345</v>
      </c>
      <c r="J638" t="s">
        <v>7</v>
      </c>
      <c r="K638">
        <f t="shared" si="36"/>
        <v>3038.54</v>
      </c>
      <c r="L638" t="str">
        <f t="shared" si="39"/>
        <v>Excellent</v>
      </c>
    </row>
    <row r="639" spans="1:12" x14ac:dyDescent="0.2">
      <c r="A639" t="s">
        <v>9</v>
      </c>
      <c r="B639">
        <f t="shared" si="37"/>
        <v>2</v>
      </c>
      <c r="C639" s="1">
        <v>41912</v>
      </c>
      <c r="D639">
        <v>66</v>
      </c>
      <c r="E639">
        <v>40</v>
      </c>
      <c r="F639">
        <v>626</v>
      </c>
      <c r="G639">
        <v>125</v>
      </c>
      <c r="H639">
        <v>361</v>
      </c>
      <c r="I639">
        <f t="shared" si="38"/>
        <v>1218</v>
      </c>
      <c r="J639" t="s">
        <v>7</v>
      </c>
      <c r="K639">
        <f t="shared" si="36"/>
        <v>2520.88</v>
      </c>
      <c r="L639" t="str">
        <f t="shared" si="39"/>
        <v>Very Good</v>
      </c>
    </row>
    <row r="640" spans="1:12" x14ac:dyDescent="0.2">
      <c r="A640" t="s">
        <v>10</v>
      </c>
      <c r="B640">
        <f t="shared" si="37"/>
        <v>3</v>
      </c>
      <c r="C640" s="1">
        <v>41913</v>
      </c>
      <c r="D640">
        <v>87</v>
      </c>
      <c r="E640">
        <v>48</v>
      </c>
      <c r="F640">
        <v>440</v>
      </c>
      <c r="G640">
        <v>193</v>
      </c>
      <c r="H640">
        <v>306</v>
      </c>
      <c r="I640">
        <f t="shared" si="38"/>
        <v>1074</v>
      </c>
      <c r="J640" t="s">
        <v>7</v>
      </c>
      <c r="K640">
        <f t="shared" si="36"/>
        <v>2643.11</v>
      </c>
      <c r="L640" t="str">
        <f t="shared" si="39"/>
        <v>Very Good</v>
      </c>
    </row>
    <row r="641" spans="1:12" x14ac:dyDescent="0.2">
      <c r="A641" t="s">
        <v>11</v>
      </c>
      <c r="B641">
        <f t="shared" si="37"/>
        <v>4</v>
      </c>
      <c r="C641" s="1">
        <v>41914</v>
      </c>
      <c r="D641">
        <v>76</v>
      </c>
      <c r="E641">
        <v>29</v>
      </c>
      <c r="F641">
        <v>535</v>
      </c>
      <c r="G641">
        <v>240</v>
      </c>
      <c r="H641">
        <v>402</v>
      </c>
      <c r="I641">
        <f t="shared" si="38"/>
        <v>1282</v>
      </c>
      <c r="J641" t="s">
        <v>7</v>
      </c>
      <c r="K641">
        <f t="shared" si="36"/>
        <v>2816.73</v>
      </c>
      <c r="L641" t="str">
        <f t="shared" si="39"/>
        <v>Very Good</v>
      </c>
    </row>
    <row r="642" spans="1:12" x14ac:dyDescent="0.2">
      <c r="A642" t="s">
        <v>12</v>
      </c>
      <c r="B642">
        <f t="shared" si="37"/>
        <v>5</v>
      </c>
      <c r="C642" s="1">
        <v>41915</v>
      </c>
      <c r="D642">
        <v>96</v>
      </c>
      <c r="E642">
        <v>71</v>
      </c>
      <c r="F642">
        <v>631</v>
      </c>
      <c r="G642">
        <v>267</v>
      </c>
      <c r="H642">
        <v>274</v>
      </c>
      <c r="I642">
        <f t="shared" si="38"/>
        <v>1339</v>
      </c>
      <c r="J642" t="s">
        <v>7</v>
      </c>
      <c r="K642">
        <f t="shared" ref="K642:K705" si="40">SUM(D642*6.5, E642*9.5,F642*0.99,G642*2.99,H642*1.99)</f>
        <v>3266.7799999999997</v>
      </c>
      <c r="L642" t="str">
        <f t="shared" si="39"/>
        <v>Excellent</v>
      </c>
    </row>
    <row r="643" spans="1:12" x14ac:dyDescent="0.2">
      <c r="A643" t="s">
        <v>13</v>
      </c>
      <c r="B643">
        <f t="shared" ref="B643:B706" si="41">VLOOKUP(A643, $M$42:$N$48,2)</f>
        <v>6</v>
      </c>
      <c r="C643" s="1">
        <v>41916</v>
      </c>
      <c r="D643">
        <v>102</v>
      </c>
      <c r="E643">
        <v>77</v>
      </c>
      <c r="F643">
        <v>444</v>
      </c>
      <c r="G643">
        <v>230</v>
      </c>
      <c r="H643">
        <v>687</v>
      </c>
      <c r="I643">
        <f t="shared" ref="I643:I706" si="42">SUM(D643,E643,F643,G643,H643)</f>
        <v>1540</v>
      </c>
      <c r="J643" t="s">
        <v>7</v>
      </c>
      <c r="K643">
        <f t="shared" si="40"/>
        <v>3888.8900000000003</v>
      </c>
      <c r="L643" t="str">
        <f t="shared" ref="L643:L706" si="43">VLOOKUP(K643, $N$19:$O$22, 2)</f>
        <v>Excellent</v>
      </c>
    </row>
    <row r="644" spans="1:12" x14ac:dyDescent="0.2">
      <c r="A644" t="s">
        <v>14</v>
      </c>
      <c r="B644">
        <f t="shared" si="41"/>
        <v>7</v>
      </c>
      <c r="C644" s="1">
        <v>41917</v>
      </c>
      <c r="D644">
        <v>113</v>
      </c>
      <c r="E644">
        <v>53</v>
      </c>
      <c r="F644">
        <v>689</v>
      </c>
      <c r="G644">
        <v>272</v>
      </c>
      <c r="H644">
        <v>617</v>
      </c>
      <c r="I644">
        <f t="shared" si="42"/>
        <v>1744</v>
      </c>
      <c r="J644" t="s">
        <v>7</v>
      </c>
      <c r="K644">
        <f t="shared" si="40"/>
        <v>3961.2200000000003</v>
      </c>
      <c r="L644" t="str">
        <f t="shared" si="43"/>
        <v>Excellent</v>
      </c>
    </row>
    <row r="645" spans="1:12" x14ac:dyDescent="0.2">
      <c r="A645" t="s">
        <v>8</v>
      </c>
      <c r="B645">
        <f t="shared" si="41"/>
        <v>1</v>
      </c>
      <c r="C645" s="1">
        <v>41918</v>
      </c>
      <c r="D645">
        <v>84</v>
      </c>
      <c r="E645">
        <v>61</v>
      </c>
      <c r="F645">
        <v>585</v>
      </c>
      <c r="G645">
        <v>148</v>
      </c>
      <c r="H645">
        <v>397</v>
      </c>
      <c r="I645">
        <f t="shared" si="42"/>
        <v>1275</v>
      </c>
      <c r="J645" t="s">
        <v>7</v>
      </c>
      <c r="K645">
        <f t="shared" si="40"/>
        <v>2937.2</v>
      </c>
      <c r="L645" t="str">
        <f t="shared" si="43"/>
        <v>Very Good</v>
      </c>
    </row>
    <row r="646" spans="1:12" x14ac:dyDescent="0.2">
      <c r="A646" t="s">
        <v>9</v>
      </c>
      <c r="B646">
        <f t="shared" si="41"/>
        <v>2</v>
      </c>
      <c r="C646" s="1">
        <v>41919</v>
      </c>
      <c r="D646">
        <v>75</v>
      </c>
      <c r="E646">
        <v>51</v>
      </c>
      <c r="F646">
        <v>482</v>
      </c>
      <c r="G646">
        <v>176</v>
      </c>
      <c r="H646">
        <v>241</v>
      </c>
      <c r="I646">
        <f t="shared" si="42"/>
        <v>1025</v>
      </c>
      <c r="J646" t="s">
        <v>7</v>
      </c>
      <c r="K646">
        <f t="shared" si="40"/>
        <v>2455.0100000000002</v>
      </c>
      <c r="L646" t="str">
        <f t="shared" si="43"/>
        <v>Good</v>
      </c>
    </row>
    <row r="647" spans="1:12" x14ac:dyDescent="0.2">
      <c r="A647" t="s">
        <v>10</v>
      </c>
      <c r="B647">
        <f t="shared" si="41"/>
        <v>3</v>
      </c>
      <c r="C647" s="1">
        <v>41920</v>
      </c>
      <c r="D647">
        <v>74</v>
      </c>
      <c r="E647">
        <v>22</v>
      </c>
      <c r="F647">
        <v>376</v>
      </c>
      <c r="G647">
        <v>184</v>
      </c>
      <c r="H647">
        <v>461</v>
      </c>
      <c r="I647">
        <f t="shared" si="42"/>
        <v>1117</v>
      </c>
      <c r="J647" t="s">
        <v>7</v>
      </c>
      <c r="K647">
        <f t="shared" si="40"/>
        <v>2529.79</v>
      </c>
      <c r="L647" t="str">
        <f t="shared" si="43"/>
        <v>Very Good</v>
      </c>
    </row>
    <row r="648" spans="1:12" x14ac:dyDescent="0.2">
      <c r="A648" t="s">
        <v>11</v>
      </c>
      <c r="B648">
        <f t="shared" si="41"/>
        <v>4</v>
      </c>
      <c r="C648" s="1">
        <v>41921</v>
      </c>
      <c r="D648">
        <v>62</v>
      </c>
      <c r="E648">
        <v>65</v>
      </c>
      <c r="F648">
        <v>625</v>
      </c>
      <c r="G648">
        <v>206</v>
      </c>
      <c r="H648">
        <v>253</v>
      </c>
      <c r="I648">
        <f t="shared" si="42"/>
        <v>1211</v>
      </c>
      <c r="J648" t="s">
        <v>7</v>
      </c>
      <c r="K648">
        <f t="shared" si="40"/>
        <v>2758.66</v>
      </c>
      <c r="L648" t="str">
        <f t="shared" si="43"/>
        <v>Very Good</v>
      </c>
    </row>
    <row r="649" spans="1:12" x14ac:dyDescent="0.2">
      <c r="A649" t="s">
        <v>12</v>
      </c>
      <c r="B649">
        <f t="shared" si="41"/>
        <v>5</v>
      </c>
      <c r="C649" s="1">
        <v>41922</v>
      </c>
      <c r="D649">
        <v>86</v>
      </c>
      <c r="E649">
        <v>63</v>
      </c>
      <c r="F649">
        <v>514</v>
      </c>
      <c r="G649">
        <v>225</v>
      </c>
      <c r="H649">
        <v>329</v>
      </c>
      <c r="I649">
        <f t="shared" si="42"/>
        <v>1217</v>
      </c>
      <c r="J649" t="s">
        <v>7</v>
      </c>
      <c r="K649">
        <f t="shared" si="40"/>
        <v>2993.82</v>
      </c>
      <c r="L649" t="str">
        <f t="shared" si="43"/>
        <v>Very Good</v>
      </c>
    </row>
    <row r="650" spans="1:12" x14ac:dyDescent="0.2">
      <c r="A650" t="s">
        <v>13</v>
      </c>
      <c r="B650">
        <f t="shared" si="41"/>
        <v>6</v>
      </c>
      <c r="C650" s="1">
        <v>41923</v>
      </c>
      <c r="D650">
        <v>85</v>
      </c>
      <c r="E650">
        <v>58</v>
      </c>
      <c r="F650">
        <v>540</v>
      </c>
      <c r="G650">
        <v>269</v>
      </c>
      <c r="H650">
        <v>491</v>
      </c>
      <c r="I650">
        <f t="shared" si="42"/>
        <v>1443</v>
      </c>
      <c r="J650" t="s">
        <v>7</v>
      </c>
      <c r="K650">
        <f t="shared" si="40"/>
        <v>3419.5</v>
      </c>
      <c r="L650" t="str">
        <f t="shared" si="43"/>
        <v>Excellent</v>
      </c>
    </row>
    <row r="651" spans="1:12" x14ac:dyDescent="0.2">
      <c r="A651" t="s">
        <v>14</v>
      </c>
      <c r="B651">
        <f t="shared" si="41"/>
        <v>7</v>
      </c>
      <c r="C651" s="1">
        <v>41924</v>
      </c>
      <c r="D651">
        <v>80</v>
      </c>
      <c r="E651">
        <v>76</v>
      </c>
      <c r="F651">
        <v>385</v>
      </c>
      <c r="G651">
        <v>223</v>
      </c>
      <c r="H651">
        <v>233</v>
      </c>
      <c r="I651">
        <f t="shared" si="42"/>
        <v>997</v>
      </c>
      <c r="J651" t="s">
        <v>7</v>
      </c>
      <c r="K651">
        <f t="shared" si="40"/>
        <v>2753.59</v>
      </c>
      <c r="L651" t="str">
        <f t="shared" si="43"/>
        <v>Very Good</v>
      </c>
    </row>
    <row r="652" spans="1:12" x14ac:dyDescent="0.2">
      <c r="A652" t="s">
        <v>8</v>
      </c>
      <c r="B652">
        <f t="shared" si="41"/>
        <v>1</v>
      </c>
      <c r="C652" s="1">
        <v>41925</v>
      </c>
      <c r="D652">
        <v>63</v>
      </c>
      <c r="E652">
        <v>52</v>
      </c>
      <c r="F652">
        <v>637</v>
      </c>
      <c r="G652">
        <v>209</v>
      </c>
      <c r="H652">
        <v>317</v>
      </c>
      <c r="I652">
        <f t="shared" si="42"/>
        <v>1278</v>
      </c>
      <c r="J652" t="s">
        <v>7</v>
      </c>
      <c r="K652">
        <f t="shared" si="40"/>
        <v>2789.87</v>
      </c>
      <c r="L652" t="str">
        <f t="shared" si="43"/>
        <v>Very Good</v>
      </c>
    </row>
    <row r="653" spans="1:12" x14ac:dyDescent="0.2">
      <c r="A653" t="s">
        <v>9</v>
      </c>
      <c r="B653">
        <f t="shared" si="41"/>
        <v>2</v>
      </c>
      <c r="C653" s="1">
        <v>41926</v>
      </c>
      <c r="D653">
        <v>65</v>
      </c>
      <c r="E653">
        <v>49</v>
      </c>
      <c r="F653">
        <v>590</v>
      </c>
      <c r="G653">
        <v>147</v>
      </c>
      <c r="H653">
        <v>366</v>
      </c>
      <c r="I653">
        <f t="shared" si="42"/>
        <v>1217</v>
      </c>
      <c r="J653" t="s">
        <v>7</v>
      </c>
      <c r="K653">
        <f t="shared" si="40"/>
        <v>2639.97</v>
      </c>
      <c r="L653" t="str">
        <f t="shared" si="43"/>
        <v>Very Good</v>
      </c>
    </row>
    <row r="654" spans="1:12" x14ac:dyDescent="0.2">
      <c r="A654" t="s">
        <v>10</v>
      </c>
      <c r="B654">
        <f t="shared" si="41"/>
        <v>3</v>
      </c>
      <c r="C654" s="1">
        <v>41927</v>
      </c>
      <c r="D654">
        <v>70</v>
      </c>
      <c r="E654">
        <v>45</v>
      </c>
      <c r="F654">
        <v>532</v>
      </c>
      <c r="G654">
        <v>259</v>
      </c>
      <c r="H654">
        <v>346</v>
      </c>
      <c r="I654">
        <f t="shared" si="42"/>
        <v>1252</v>
      </c>
      <c r="J654" t="s">
        <v>7</v>
      </c>
      <c r="K654">
        <f t="shared" si="40"/>
        <v>2872.13</v>
      </c>
      <c r="L654" t="str">
        <f t="shared" si="43"/>
        <v>Very Good</v>
      </c>
    </row>
    <row r="655" spans="1:12" x14ac:dyDescent="0.2">
      <c r="A655" t="s">
        <v>11</v>
      </c>
      <c r="B655">
        <f t="shared" si="41"/>
        <v>4</v>
      </c>
      <c r="C655" s="1">
        <v>41928</v>
      </c>
      <c r="D655">
        <v>103</v>
      </c>
      <c r="E655">
        <v>28</v>
      </c>
      <c r="F655">
        <v>569</v>
      </c>
      <c r="G655">
        <v>314</v>
      </c>
      <c r="H655">
        <v>433</v>
      </c>
      <c r="I655">
        <f t="shared" si="42"/>
        <v>1447</v>
      </c>
      <c r="J655" t="s">
        <v>7</v>
      </c>
      <c r="K655">
        <f t="shared" si="40"/>
        <v>3299.34</v>
      </c>
      <c r="L655" t="str">
        <f t="shared" si="43"/>
        <v>Excellent</v>
      </c>
    </row>
    <row r="656" spans="1:12" x14ac:dyDescent="0.2">
      <c r="A656" t="s">
        <v>12</v>
      </c>
      <c r="B656">
        <f t="shared" si="41"/>
        <v>5</v>
      </c>
      <c r="C656" s="1">
        <v>41929</v>
      </c>
      <c r="D656">
        <v>117</v>
      </c>
      <c r="E656">
        <v>45</v>
      </c>
      <c r="F656">
        <v>527</v>
      </c>
      <c r="G656">
        <v>128</v>
      </c>
      <c r="H656">
        <v>567</v>
      </c>
      <c r="I656">
        <f t="shared" si="42"/>
        <v>1384</v>
      </c>
      <c r="J656" t="s">
        <v>7</v>
      </c>
      <c r="K656">
        <f t="shared" si="40"/>
        <v>3220.7799999999997</v>
      </c>
      <c r="L656" t="str">
        <f t="shared" si="43"/>
        <v>Excellent</v>
      </c>
    </row>
    <row r="657" spans="1:12" x14ac:dyDescent="0.2">
      <c r="A657" t="s">
        <v>13</v>
      </c>
      <c r="B657">
        <f t="shared" si="41"/>
        <v>6</v>
      </c>
      <c r="C657" s="1">
        <v>41930</v>
      </c>
      <c r="D657">
        <v>134</v>
      </c>
      <c r="E657">
        <v>84</v>
      </c>
      <c r="F657">
        <v>941</v>
      </c>
      <c r="G657">
        <v>196</v>
      </c>
      <c r="H657">
        <v>461</v>
      </c>
      <c r="I657">
        <f t="shared" si="42"/>
        <v>1816</v>
      </c>
      <c r="J657" t="s">
        <v>7</v>
      </c>
      <c r="K657">
        <f t="shared" si="40"/>
        <v>4104.0200000000004</v>
      </c>
      <c r="L657" t="str">
        <f t="shared" si="43"/>
        <v>Excellent</v>
      </c>
    </row>
    <row r="658" spans="1:12" x14ac:dyDescent="0.2">
      <c r="A658" t="s">
        <v>14</v>
      </c>
      <c r="B658">
        <f t="shared" si="41"/>
        <v>7</v>
      </c>
      <c r="C658" s="1">
        <v>41931</v>
      </c>
      <c r="D658">
        <v>79</v>
      </c>
      <c r="E658">
        <v>63</v>
      </c>
      <c r="F658">
        <v>658</v>
      </c>
      <c r="G658">
        <v>196</v>
      </c>
      <c r="H658">
        <v>459</v>
      </c>
      <c r="I658">
        <f t="shared" si="42"/>
        <v>1455</v>
      </c>
      <c r="J658" t="s">
        <v>6</v>
      </c>
      <c r="K658">
        <f t="shared" si="40"/>
        <v>3262.87</v>
      </c>
      <c r="L658" t="str">
        <f t="shared" si="43"/>
        <v>Excellent</v>
      </c>
    </row>
    <row r="659" spans="1:12" x14ac:dyDescent="0.2">
      <c r="A659" t="s">
        <v>8</v>
      </c>
      <c r="B659">
        <f t="shared" si="41"/>
        <v>1</v>
      </c>
      <c r="C659" s="1">
        <v>41932</v>
      </c>
      <c r="D659">
        <v>106</v>
      </c>
      <c r="E659">
        <v>42</v>
      </c>
      <c r="F659">
        <v>584</v>
      </c>
      <c r="G659">
        <v>141</v>
      </c>
      <c r="H659">
        <v>303</v>
      </c>
      <c r="I659">
        <f t="shared" si="42"/>
        <v>1176</v>
      </c>
      <c r="J659" t="s">
        <v>7</v>
      </c>
      <c r="K659">
        <f t="shared" si="40"/>
        <v>2690.7200000000003</v>
      </c>
      <c r="L659" t="str">
        <f t="shared" si="43"/>
        <v>Very Good</v>
      </c>
    </row>
    <row r="660" spans="1:12" x14ac:dyDescent="0.2">
      <c r="A660" t="s">
        <v>9</v>
      </c>
      <c r="B660">
        <f t="shared" si="41"/>
        <v>2</v>
      </c>
      <c r="C660" s="1">
        <v>41933</v>
      </c>
      <c r="D660">
        <v>90</v>
      </c>
      <c r="E660">
        <v>44</v>
      </c>
      <c r="F660">
        <v>508</v>
      </c>
      <c r="G660">
        <v>219</v>
      </c>
      <c r="H660">
        <v>233</v>
      </c>
      <c r="I660">
        <f t="shared" si="42"/>
        <v>1094</v>
      </c>
      <c r="J660" t="s">
        <v>7</v>
      </c>
      <c r="K660">
        <f t="shared" si="40"/>
        <v>2624.4</v>
      </c>
      <c r="L660" t="str">
        <f t="shared" si="43"/>
        <v>Very Good</v>
      </c>
    </row>
    <row r="661" spans="1:12" x14ac:dyDescent="0.2">
      <c r="A661" t="s">
        <v>10</v>
      </c>
      <c r="B661">
        <f t="shared" si="41"/>
        <v>3</v>
      </c>
      <c r="C661" s="1">
        <v>41934</v>
      </c>
      <c r="D661">
        <v>78</v>
      </c>
      <c r="E661">
        <v>53</v>
      </c>
      <c r="F661">
        <v>403</v>
      </c>
      <c r="G661">
        <v>243</v>
      </c>
      <c r="H661">
        <v>442</v>
      </c>
      <c r="I661">
        <f t="shared" si="42"/>
        <v>1219</v>
      </c>
      <c r="J661" t="s">
        <v>7</v>
      </c>
      <c r="K661">
        <f t="shared" si="40"/>
        <v>3015.62</v>
      </c>
      <c r="L661" t="str">
        <f t="shared" si="43"/>
        <v>Excellent</v>
      </c>
    </row>
    <row r="662" spans="1:12" x14ac:dyDescent="0.2">
      <c r="A662" t="s">
        <v>11</v>
      </c>
      <c r="B662">
        <f t="shared" si="41"/>
        <v>4</v>
      </c>
      <c r="C662" s="1">
        <v>41935</v>
      </c>
      <c r="D662">
        <v>82</v>
      </c>
      <c r="E662">
        <v>46</v>
      </c>
      <c r="F662">
        <v>754</v>
      </c>
      <c r="G662">
        <v>202</v>
      </c>
      <c r="H662">
        <v>376</v>
      </c>
      <c r="I662">
        <f t="shared" si="42"/>
        <v>1460</v>
      </c>
      <c r="J662" t="s">
        <v>7</v>
      </c>
      <c r="K662">
        <f t="shared" si="40"/>
        <v>3068.6800000000003</v>
      </c>
      <c r="L662" t="str">
        <f t="shared" si="43"/>
        <v>Excellent</v>
      </c>
    </row>
    <row r="663" spans="1:12" x14ac:dyDescent="0.2">
      <c r="A663" t="s">
        <v>12</v>
      </c>
      <c r="B663">
        <f t="shared" si="41"/>
        <v>5</v>
      </c>
      <c r="C663" s="1">
        <v>41936</v>
      </c>
      <c r="D663">
        <v>110</v>
      </c>
      <c r="E663">
        <v>78</v>
      </c>
      <c r="F663">
        <v>403</v>
      </c>
      <c r="G663">
        <v>223</v>
      </c>
      <c r="H663">
        <v>543</v>
      </c>
      <c r="I663">
        <f t="shared" si="42"/>
        <v>1357</v>
      </c>
      <c r="J663" t="s">
        <v>7</v>
      </c>
      <c r="K663">
        <f t="shared" si="40"/>
        <v>3602.3100000000004</v>
      </c>
      <c r="L663" t="str">
        <f t="shared" si="43"/>
        <v>Excellent</v>
      </c>
    </row>
    <row r="664" spans="1:12" x14ac:dyDescent="0.2">
      <c r="A664" t="s">
        <v>13</v>
      </c>
      <c r="B664">
        <f t="shared" si="41"/>
        <v>6</v>
      </c>
      <c r="C664" s="1">
        <v>41937</v>
      </c>
      <c r="D664">
        <v>95</v>
      </c>
      <c r="E664">
        <v>72</v>
      </c>
      <c r="F664">
        <v>582</v>
      </c>
      <c r="G664">
        <v>253</v>
      </c>
      <c r="H664">
        <v>323</v>
      </c>
      <c r="I664">
        <f t="shared" si="42"/>
        <v>1325</v>
      </c>
      <c r="J664" t="s">
        <v>7</v>
      </c>
      <c r="K664">
        <f t="shared" si="40"/>
        <v>3276.9199999999996</v>
      </c>
      <c r="L664" t="str">
        <f t="shared" si="43"/>
        <v>Excellent</v>
      </c>
    </row>
    <row r="665" spans="1:12" x14ac:dyDescent="0.2">
      <c r="A665" t="s">
        <v>14</v>
      </c>
      <c r="B665">
        <f t="shared" si="41"/>
        <v>7</v>
      </c>
      <c r="C665" s="1">
        <v>41938</v>
      </c>
      <c r="D665">
        <v>93</v>
      </c>
      <c r="E665">
        <v>69</v>
      </c>
      <c r="F665">
        <v>554</v>
      </c>
      <c r="G665">
        <v>271</v>
      </c>
      <c r="H665">
        <v>343</v>
      </c>
      <c r="I665">
        <f t="shared" si="42"/>
        <v>1330</v>
      </c>
      <c r="J665" t="s">
        <v>7</v>
      </c>
      <c r="K665">
        <f t="shared" si="40"/>
        <v>3301.32</v>
      </c>
      <c r="L665" t="str">
        <f t="shared" si="43"/>
        <v>Excellent</v>
      </c>
    </row>
    <row r="666" spans="1:12" x14ac:dyDescent="0.2">
      <c r="A666" t="s">
        <v>8</v>
      </c>
      <c r="B666">
        <f t="shared" si="41"/>
        <v>1</v>
      </c>
      <c r="C666" s="1">
        <v>41939</v>
      </c>
      <c r="D666">
        <v>74</v>
      </c>
      <c r="E666">
        <v>46</v>
      </c>
      <c r="F666">
        <v>488</v>
      </c>
      <c r="G666">
        <v>194</v>
      </c>
      <c r="H666">
        <v>347</v>
      </c>
      <c r="I666">
        <f t="shared" si="42"/>
        <v>1149</v>
      </c>
      <c r="J666" t="s">
        <v>7</v>
      </c>
      <c r="K666">
        <f t="shared" si="40"/>
        <v>2671.71</v>
      </c>
      <c r="L666" t="str">
        <f t="shared" si="43"/>
        <v>Very Good</v>
      </c>
    </row>
    <row r="667" spans="1:12" x14ac:dyDescent="0.2">
      <c r="A667" t="s">
        <v>9</v>
      </c>
      <c r="B667">
        <f t="shared" si="41"/>
        <v>2</v>
      </c>
      <c r="C667" s="1">
        <v>41940</v>
      </c>
      <c r="D667">
        <v>100</v>
      </c>
      <c r="E667">
        <v>50</v>
      </c>
      <c r="F667">
        <v>528</v>
      </c>
      <c r="G667">
        <v>120</v>
      </c>
      <c r="H667">
        <v>411</v>
      </c>
      <c r="I667">
        <f t="shared" si="42"/>
        <v>1209</v>
      </c>
      <c r="J667" t="s">
        <v>7</v>
      </c>
      <c r="K667">
        <f t="shared" si="40"/>
        <v>2824.41</v>
      </c>
      <c r="L667" t="str">
        <f t="shared" si="43"/>
        <v>Very Good</v>
      </c>
    </row>
    <row r="668" spans="1:12" x14ac:dyDescent="0.2">
      <c r="A668" t="s">
        <v>10</v>
      </c>
      <c r="B668">
        <f t="shared" si="41"/>
        <v>3</v>
      </c>
      <c r="C668" s="1">
        <v>41941</v>
      </c>
      <c r="D668">
        <v>59</v>
      </c>
      <c r="E668">
        <v>37</v>
      </c>
      <c r="F668">
        <v>290</v>
      </c>
      <c r="G668">
        <v>123</v>
      </c>
      <c r="H668">
        <v>301</v>
      </c>
      <c r="I668">
        <f t="shared" si="42"/>
        <v>810</v>
      </c>
      <c r="J668" t="s">
        <v>7</v>
      </c>
      <c r="K668">
        <f t="shared" si="40"/>
        <v>1988.8600000000001</v>
      </c>
      <c r="L668" t="str">
        <f t="shared" si="43"/>
        <v>Low</v>
      </c>
    </row>
    <row r="669" spans="1:12" x14ac:dyDescent="0.2">
      <c r="A669" t="s">
        <v>11</v>
      </c>
      <c r="B669">
        <f t="shared" si="41"/>
        <v>4</v>
      </c>
      <c r="C669" s="1">
        <v>41942</v>
      </c>
      <c r="D669">
        <v>82</v>
      </c>
      <c r="E669">
        <v>41</v>
      </c>
      <c r="F669">
        <v>414</v>
      </c>
      <c r="G669">
        <v>235</v>
      </c>
      <c r="H669">
        <v>482</v>
      </c>
      <c r="I669">
        <f t="shared" si="42"/>
        <v>1254</v>
      </c>
      <c r="J669" t="s">
        <v>7</v>
      </c>
      <c r="K669">
        <f t="shared" si="40"/>
        <v>2994.19</v>
      </c>
      <c r="L669" t="str">
        <f t="shared" si="43"/>
        <v>Very Good</v>
      </c>
    </row>
    <row r="670" spans="1:12" x14ac:dyDescent="0.2">
      <c r="A670" t="s">
        <v>12</v>
      </c>
      <c r="B670">
        <f t="shared" si="41"/>
        <v>5</v>
      </c>
      <c r="C670" s="1">
        <v>41943</v>
      </c>
      <c r="D670">
        <v>89</v>
      </c>
      <c r="E670">
        <v>82</v>
      </c>
      <c r="F670">
        <v>552</v>
      </c>
      <c r="G670">
        <v>234</v>
      </c>
      <c r="H670">
        <v>426</v>
      </c>
      <c r="I670">
        <f t="shared" si="42"/>
        <v>1383</v>
      </c>
      <c r="J670" t="s">
        <v>7</v>
      </c>
      <c r="K670">
        <f t="shared" si="40"/>
        <v>3451.38</v>
      </c>
      <c r="L670" t="str">
        <f t="shared" si="43"/>
        <v>Excellent</v>
      </c>
    </row>
    <row r="671" spans="1:12" x14ac:dyDescent="0.2">
      <c r="A671" t="s">
        <v>13</v>
      </c>
      <c r="B671">
        <f t="shared" si="41"/>
        <v>6</v>
      </c>
      <c r="C671" s="1">
        <v>41944</v>
      </c>
      <c r="D671">
        <v>119</v>
      </c>
      <c r="E671">
        <v>71</v>
      </c>
      <c r="F671">
        <v>840</v>
      </c>
      <c r="G671">
        <v>233</v>
      </c>
      <c r="H671">
        <v>758</v>
      </c>
      <c r="I671">
        <f t="shared" si="42"/>
        <v>2021</v>
      </c>
      <c r="J671" t="s">
        <v>7</v>
      </c>
      <c r="K671">
        <f t="shared" si="40"/>
        <v>4484.6900000000005</v>
      </c>
      <c r="L671" t="str">
        <f t="shared" si="43"/>
        <v>Excellent</v>
      </c>
    </row>
    <row r="672" spans="1:12" x14ac:dyDescent="0.2">
      <c r="A672" t="s">
        <v>14</v>
      </c>
      <c r="B672">
        <f t="shared" si="41"/>
        <v>7</v>
      </c>
      <c r="C672" s="1">
        <v>41945</v>
      </c>
      <c r="D672">
        <v>123</v>
      </c>
      <c r="E672">
        <v>68</v>
      </c>
      <c r="F672">
        <v>860</v>
      </c>
      <c r="G672">
        <v>174</v>
      </c>
      <c r="H672">
        <v>427</v>
      </c>
      <c r="I672">
        <f t="shared" si="42"/>
        <v>1652</v>
      </c>
      <c r="J672" t="s">
        <v>7</v>
      </c>
      <c r="K672">
        <f t="shared" si="40"/>
        <v>3666.89</v>
      </c>
      <c r="L672" t="str">
        <f t="shared" si="43"/>
        <v>Excellent</v>
      </c>
    </row>
    <row r="673" spans="1:12" x14ac:dyDescent="0.2">
      <c r="A673" t="s">
        <v>8</v>
      </c>
      <c r="B673">
        <f t="shared" si="41"/>
        <v>1</v>
      </c>
      <c r="C673" s="1">
        <v>41946</v>
      </c>
      <c r="D673">
        <v>97</v>
      </c>
      <c r="E673">
        <v>38</v>
      </c>
      <c r="F673">
        <v>377</v>
      </c>
      <c r="G673">
        <v>119</v>
      </c>
      <c r="H673">
        <v>433</v>
      </c>
      <c r="I673">
        <f t="shared" si="42"/>
        <v>1064</v>
      </c>
      <c r="J673" t="s">
        <v>7</v>
      </c>
      <c r="K673">
        <f t="shared" si="40"/>
        <v>2582.21</v>
      </c>
      <c r="L673" t="str">
        <f t="shared" si="43"/>
        <v>Very Good</v>
      </c>
    </row>
    <row r="674" spans="1:12" x14ac:dyDescent="0.2">
      <c r="A674" t="s">
        <v>9</v>
      </c>
      <c r="B674">
        <f t="shared" si="41"/>
        <v>2</v>
      </c>
      <c r="C674" s="1">
        <v>41947</v>
      </c>
      <c r="D674">
        <v>74</v>
      </c>
      <c r="E674">
        <v>58</v>
      </c>
      <c r="F674">
        <v>358</v>
      </c>
      <c r="G674">
        <v>165</v>
      </c>
      <c r="H674">
        <v>214</v>
      </c>
      <c r="I674">
        <f t="shared" si="42"/>
        <v>869</v>
      </c>
      <c r="J674" t="s">
        <v>7</v>
      </c>
      <c r="K674">
        <f t="shared" si="40"/>
        <v>2305.63</v>
      </c>
      <c r="L674" t="str">
        <f t="shared" si="43"/>
        <v>Good</v>
      </c>
    </row>
    <row r="675" spans="1:12" x14ac:dyDescent="0.2">
      <c r="A675" t="s">
        <v>10</v>
      </c>
      <c r="B675">
        <f t="shared" si="41"/>
        <v>3</v>
      </c>
      <c r="C675" s="1">
        <v>41948</v>
      </c>
      <c r="D675">
        <v>49</v>
      </c>
      <c r="E675">
        <v>49</v>
      </c>
      <c r="F675">
        <v>613</v>
      </c>
      <c r="G675">
        <v>175</v>
      </c>
      <c r="H675">
        <v>306</v>
      </c>
      <c r="I675">
        <f t="shared" si="42"/>
        <v>1192</v>
      </c>
      <c r="J675" t="s">
        <v>7</v>
      </c>
      <c r="K675">
        <f t="shared" si="40"/>
        <v>2523.06</v>
      </c>
      <c r="L675" t="str">
        <f t="shared" si="43"/>
        <v>Very Good</v>
      </c>
    </row>
    <row r="676" spans="1:12" x14ac:dyDescent="0.2">
      <c r="A676" t="s">
        <v>11</v>
      </c>
      <c r="B676">
        <f t="shared" si="41"/>
        <v>4</v>
      </c>
      <c r="C676" s="1">
        <v>41949</v>
      </c>
      <c r="D676">
        <v>97</v>
      </c>
      <c r="E676">
        <v>39</v>
      </c>
      <c r="F676">
        <v>636</v>
      </c>
      <c r="G676">
        <v>109</v>
      </c>
      <c r="H676">
        <v>316</v>
      </c>
      <c r="I676">
        <f t="shared" si="42"/>
        <v>1197</v>
      </c>
      <c r="J676" t="s">
        <v>7</v>
      </c>
      <c r="K676">
        <f t="shared" si="40"/>
        <v>2585.39</v>
      </c>
      <c r="L676" t="str">
        <f t="shared" si="43"/>
        <v>Very Good</v>
      </c>
    </row>
    <row r="677" spans="1:12" x14ac:dyDescent="0.2">
      <c r="A677" t="s">
        <v>12</v>
      </c>
      <c r="B677">
        <f t="shared" si="41"/>
        <v>5</v>
      </c>
      <c r="C677" s="1">
        <v>41950</v>
      </c>
      <c r="D677">
        <v>76</v>
      </c>
      <c r="E677">
        <v>69</v>
      </c>
      <c r="F677">
        <v>614</v>
      </c>
      <c r="G677">
        <v>209</v>
      </c>
      <c r="H677">
        <v>521</v>
      </c>
      <c r="I677">
        <f t="shared" si="42"/>
        <v>1489</v>
      </c>
      <c r="J677" t="s">
        <v>7</v>
      </c>
      <c r="K677">
        <f t="shared" si="40"/>
        <v>3419.0600000000004</v>
      </c>
      <c r="L677" t="str">
        <f t="shared" si="43"/>
        <v>Excellent</v>
      </c>
    </row>
    <row r="678" spans="1:12" x14ac:dyDescent="0.2">
      <c r="A678" t="s">
        <v>13</v>
      </c>
      <c r="B678">
        <f t="shared" si="41"/>
        <v>6</v>
      </c>
      <c r="C678" s="1">
        <v>41951</v>
      </c>
      <c r="D678">
        <v>124</v>
      </c>
      <c r="E678">
        <v>78</v>
      </c>
      <c r="F678">
        <v>803</v>
      </c>
      <c r="G678">
        <v>256</v>
      </c>
      <c r="H678">
        <v>404</v>
      </c>
      <c r="I678">
        <f t="shared" si="42"/>
        <v>1665</v>
      </c>
      <c r="J678" t="s">
        <v>7</v>
      </c>
      <c r="K678">
        <f t="shared" si="40"/>
        <v>3911.3700000000003</v>
      </c>
      <c r="L678" t="str">
        <f t="shared" si="43"/>
        <v>Excellent</v>
      </c>
    </row>
    <row r="679" spans="1:12" x14ac:dyDescent="0.2">
      <c r="A679" t="s">
        <v>14</v>
      </c>
      <c r="B679">
        <f t="shared" si="41"/>
        <v>7</v>
      </c>
      <c r="C679" s="1">
        <v>41952</v>
      </c>
      <c r="D679">
        <v>59</v>
      </c>
      <c r="E679">
        <v>64</v>
      </c>
      <c r="F679">
        <v>722</v>
      </c>
      <c r="G679">
        <v>182</v>
      </c>
      <c r="H679">
        <v>329</v>
      </c>
      <c r="I679">
        <f t="shared" si="42"/>
        <v>1356</v>
      </c>
      <c r="J679" t="s">
        <v>7</v>
      </c>
      <c r="K679">
        <f t="shared" si="40"/>
        <v>2905.17</v>
      </c>
      <c r="L679" t="str">
        <f t="shared" si="43"/>
        <v>Very Good</v>
      </c>
    </row>
    <row r="680" spans="1:12" x14ac:dyDescent="0.2">
      <c r="A680" t="s">
        <v>8</v>
      </c>
      <c r="B680">
        <f t="shared" si="41"/>
        <v>1</v>
      </c>
      <c r="C680" s="1">
        <v>41953</v>
      </c>
      <c r="D680">
        <v>75</v>
      </c>
      <c r="E680">
        <v>54</v>
      </c>
      <c r="F680">
        <v>456</v>
      </c>
      <c r="G680">
        <v>120</v>
      </c>
      <c r="H680">
        <v>253</v>
      </c>
      <c r="I680">
        <f t="shared" si="42"/>
        <v>958</v>
      </c>
      <c r="J680" t="s">
        <v>7</v>
      </c>
      <c r="K680">
        <f t="shared" si="40"/>
        <v>2314.21</v>
      </c>
      <c r="L680" t="str">
        <f t="shared" si="43"/>
        <v>Good</v>
      </c>
    </row>
    <row r="681" spans="1:12" x14ac:dyDescent="0.2">
      <c r="A681" t="s">
        <v>9</v>
      </c>
      <c r="B681">
        <f t="shared" si="41"/>
        <v>2</v>
      </c>
      <c r="C681" s="1">
        <v>41954</v>
      </c>
      <c r="D681">
        <v>72</v>
      </c>
      <c r="E681">
        <v>33</v>
      </c>
      <c r="F681">
        <v>473</v>
      </c>
      <c r="G681">
        <v>147</v>
      </c>
      <c r="H681">
        <v>295</v>
      </c>
      <c r="I681">
        <f t="shared" si="42"/>
        <v>1020</v>
      </c>
      <c r="J681" t="s">
        <v>6</v>
      </c>
      <c r="K681">
        <f t="shared" si="40"/>
        <v>2276.35</v>
      </c>
      <c r="L681" t="str">
        <f t="shared" si="43"/>
        <v>Good</v>
      </c>
    </row>
    <row r="682" spans="1:12" x14ac:dyDescent="0.2">
      <c r="A682" t="s">
        <v>10</v>
      </c>
      <c r="B682">
        <f t="shared" si="41"/>
        <v>3</v>
      </c>
      <c r="C682" s="1">
        <v>41955</v>
      </c>
      <c r="D682">
        <v>97</v>
      </c>
      <c r="E682">
        <v>62</v>
      </c>
      <c r="F682">
        <v>489</v>
      </c>
      <c r="G682">
        <v>155</v>
      </c>
      <c r="H682">
        <v>210</v>
      </c>
      <c r="I682">
        <f t="shared" si="42"/>
        <v>1013</v>
      </c>
      <c r="J682" t="s">
        <v>7</v>
      </c>
      <c r="K682">
        <f t="shared" si="40"/>
        <v>2584.9600000000005</v>
      </c>
      <c r="L682" t="str">
        <f t="shared" si="43"/>
        <v>Very Good</v>
      </c>
    </row>
    <row r="683" spans="1:12" x14ac:dyDescent="0.2">
      <c r="A683" t="s">
        <v>11</v>
      </c>
      <c r="B683">
        <f t="shared" si="41"/>
        <v>4</v>
      </c>
      <c r="C683" s="1">
        <v>41956</v>
      </c>
      <c r="D683">
        <v>87</v>
      </c>
      <c r="E683">
        <v>38</v>
      </c>
      <c r="F683">
        <v>425</v>
      </c>
      <c r="G683">
        <v>166</v>
      </c>
      <c r="H683">
        <v>298</v>
      </c>
      <c r="I683">
        <f t="shared" si="42"/>
        <v>1014</v>
      </c>
      <c r="J683" t="s">
        <v>7</v>
      </c>
      <c r="K683">
        <f t="shared" si="40"/>
        <v>2436.61</v>
      </c>
      <c r="L683" t="str">
        <f t="shared" si="43"/>
        <v>Good</v>
      </c>
    </row>
    <row r="684" spans="1:12" x14ac:dyDescent="0.2">
      <c r="A684" t="s">
        <v>12</v>
      </c>
      <c r="B684">
        <f t="shared" si="41"/>
        <v>5</v>
      </c>
      <c r="C684" s="1">
        <v>41957</v>
      </c>
      <c r="D684">
        <v>96</v>
      </c>
      <c r="E684">
        <v>71</v>
      </c>
      <c r="F684">
        <v>602</v>
      </c>
      <c r="G684">
        <v>217</v>
      </c>
      <c r="H684">
        <v>376</v>
      </c>
      <c r="I684">
        <f t="shared" si="42"/>
        <v>1362</v>
      </c>
      <c r="J684" t="s">
        <v>7</v>
      </c>
      <c r="K684">
        <f t="shared" si="40"/>
        <v>3291.55</v>
      </c>
      <c r="L684" t="str">
        <f t="shared" si="43"/>
        <v>Excellent</v>
      </c>
    </row>
    <row r="685" spans="1:12" x14ac:dyDescent="0.2">
      <c r="A685" t="s">
        <v>13</v>
      </c>
      <c r="B685">
        <f t="shared" si="41"/>
        <v>6</v>
      </c>
      <c r="C685" s="1">
        <v>41958</v>
      </c>
      <c r="D685">
        <v>125</v>
      </c>
      <c r="E685">
        <v>88</v>
      </c>
      <c r="F685">
        <v>744</v>
      </c>
      <c r="G685">
        <v>267</v>
      </c>
      <c r="H685">
        <v>500</v>
      </c>
      <c r="I685">
        <f t="shared" si="42"/>
        <v>1724</v>
      </c>
      <c r="J685" t="s">
        <v>7</v>
      </c>
      <c r="K685">
        <f t="shared" si="40"/>
        <v>4178.3899999999994</v>
      </c>
      <c r="L685" t="str">
        <f t="shared" si="43"/>
        <v>Excellent</v>
      </c>
    </row>
    <row r="686" spans="1:12" x14ac:dyDescent="0.2">
      <c r="A686" t="s">
        <v>14</v>
      </c>
      <c r="B686">
        <f t="shared" si="41"/>
        <v>7</v>
      </c>
      <c r="C686" s="1">
        <v>41959</v>
      </c>
      <c r="D686">
        <v>87</v>
      </c>
      <c r="E686">
        <v>89</v>
      </c>
      <c r="F686">
        <v>649</v>
      </c>
      <c r="G686">
        <v>193</v>
      </c>
      <c r="H686">
        <v>391</v>
      </c>
      <c r="I686">
        <f t="shared" si="42"/>
        <v>1409</v>
      </c>
      <c r="J686" t="s">
        <v>7</v>
      </c>
      <c r="K686">
        <f t="shared" si="40"/>
        <v>3408.6700000000005</v>
      </c>
      <c r="L686" t="str">
        <f t="shared" si="43"/>
        <v>Excellent</v>
      </c>
    </row>
    <row r="687" spans="1:12" x14ac:dyDescent="0.2">
      <c r="A687" t="s">
        <v>8</v>
      </c>
      <c r="B687">
        <f t="shared" si="41"/>
        <v>1</v>
      </c>
      <c r="C687" s="1">
        <v>41960</v>
      </c>
      <c r="D687">
        <v>69</v>
      </c>
      <c r="E687">
        <v>44</v>
      </c>
      <c r="F687">
        <v>549</v>
      </c>
      <c r="G687">
        <v>151</v>
      </c>
      <c r="H687">
        <v>289</v>
      </c>
      <c r="I687">
        <f t="shared" si="42"/>
        <v>1102</v>
      </c>
      <c r="J687" t="s">
        <v>7</v>
      </c>
      <c r="K687">
        <f t="shared" si="40"/>
        <v>2436.61</v>
      </c>
      <c r="L687" t="str">
        <f t="shared" si="43"/>
        <v>Good</v>
      </c>
    </row>
    <row r="688" spans="1:12" x14ac:dyDescent="0.2">
      <c r="A688" t="s">
        <v>9</v>
      </c>
      <c r="B688">
        <f t="shared" si="41"/>
        <v>2</v>
      </c>
      <c r="C688" s="1">
        <v>41961</v>
      </c>
      <c r="D688">
        <v>84</v>
      </c>
      <c r="E688">
        <v>47</v>
      </c>
      <c r="F688">
        <v>497</v>
      </c>
      <c r="G688">
        <v>164</v>
      </c>
      <c r="H688">
        <v>214</v>
      </c>
      <c r="I688">
        <f t="shared" si="42"/>
        <v>1006</v>
      </c>
      <c r="J688" t="s">
        <v>7</v>
      </c>
      <c r="K688">
        <f t="shared" si="40"/>
        <v>2400.75</v>
      </c>
      <c r="L688" t="str">
        <f t="shared" si="43"/>
        <v>Good</v>
      </c>
    </row>
    <row r="689" spans="1:12" x14ac:dyDescent="0.2">
      <c r="A689" t="s">
        <v>10</v>
      </c>
      <c r="B689">
        <f t="shared" si="41"/>
        <v>3</v>
      </c>
      <c r="C689" s="1">
        <v>41962</v>
      </c>
      <c r="D689">
        <v>90</v>
      </c>
      <c r="E689">
        <v>33</v>
      </c>
      <c r="F689">
        <v>584</v>
      </c>
      <c r="G689">
        <v>106</v>
      </c>
      <c r="H689">
        <v>279</v>
      </c>
      <c r="I689">
        <f t="shared" si="42"/>
        <v>1092</v>
      </c>
      <c r="J689" t="s">
        <v>7</v>
      </c>
      <c r="K689">
        <f t="shared" si="40"/>
        <v>2348.81</v>
      </c>
      <c r="L689" t="str">
        <f t="shared" si="43"/>
        <v>Good</v>
      </c>
    </row>
    <row r="690" spans="1:12" x14ac:dyDescent="0.2">
      <c r="A690" t="s">
        <v>11</v>
      </c>
      <c r="B690">
        <f t="shared" si="41"/>
        <v>4</v>
      </c>
      <c r="C690" s="1">
        <v>41963</v>
      </c>
      <c r="D690">
        <v>62</v>
      </c>
      <c r="E690">
        <v>46</v>
      </c>
      <c r="F690">
        <v>512</v>
      </c>
      <c r="G690">
        <v>85</v>
      </c>
      <c r="H690">
        <v>222</v>
      </c>
      <c r="I690">
        <f t="shared" si="42"/>
        <v>927</v>
      </c>
      <c r="J690" t="s">
        <v>7</v>
      </c>
      <c r="K690">
        <f t="shared" si="40"/>
        <v>2042.8100000000002</v>
      </c>
      <c r="L690" t="str">
        <f t="shared" si="43"/>
        <v>Good</v>
      </c>
    </row>
    <row r="691" spans="1:12" x14ac:dyDescent="0.2">
      <c r="A691" t="s">
        <v>12</v>
      </c>
      <c r="B691">
        <f t="shared" si="41"/>
        <v>5</v>
      </c>
      <c r="C691" s="1">
        <v>41964</v>
      </c>
      <c r="D691">
        <v>66</v>
      </c>
      <c r="E691">
        <v>64</v>
      </c>
      <c r="F691">
        <v>720</v>
      </c>
      <c r="G691">
        <v>147</v>
      </c>
      <c r="H691">
        <v>535</v>
      </c>
      <c r="I691">
        <f t="shared" si="42"/>
        <v>1532</v>
      </c>
      <c r="J691" t="s">
        <v>7</v>
      </c>
      <c r="K691">
        <f t="shared" si="40"/>
        <v>3253.98</v>
      </c>
      <c r="L691" t="str">
        <f t="shared" si="43"/>
        <v>Excellent</v>
      </c>
    </row>
    <row r="692" spans="1:12" x14ac:dyDescent="0.2">
      <c r="A692" t="s">
        <v>13</v>
      </c>
      <c r="B692">
        <f t="shared" si="41"/>
        <v>6</v>
      </c>
      <c r="C692" s="1">
        <v>41965</v>
      </c>
      <c r="D692">
        <v>115</v>
      </c>
      <c r="E692">
        <v>66</v>
      </c>
      <c r="F692">
        <v>745</v>
      </c>
      <c r="G692">
        <v>316</v>
      </c>
      <c r="H692">
        <v>494</v>
      </c>
      <c r="I692">
        <f t="shared" si="42"/>
        <v>1736</v>
      </c>
      <c r="J692" t="s">
        <v>7</v>
      </c>
      <c r="K692">
        <f t="shared" si="40"/>
        <v>4039.9500000000003</v>
      </c>
      <c r="L692" t="str">
        <f t="shared" si="43"/>
        <v>Excellent</v>
      </c>
    </row>
    <row r="693" spans="1:12" x14ac:dyDescent="0.2">
      <c r="A693" t="s">
        <v>14</v>
      </c>
      <c r="B693">
        <f t="shared" si="41"/>
        <v>7</v>
      </c>
      <c r="C693" s="1">
        <v>41966</v>
      </c>
      <c r="D693">
        <v>69</v>
      </c>
      <c r="E693">
        <v>53</v>
      </c>
      <c r="F693">
        <v>594</v>
      </c>
      <c r="G693">
        <v>144</v>
      </c>
      <c r="H693">
        <v>591</v>
      </c>
      <c r="I693">
        <f t="shared" si="42"/>
        <v>1451</v>
      </c>
      <c r="J693" t="s">
        <v>7</v>
      </c>
      <c r="K693">
        <f t="shared" si="40"/>
        <v>3146.71</v>
      </c>
      <c r="L693" t="str">
        <f t="shared" si="43"/>
        <v>Excellent</v>
      </c>
    </row>
    <row r="694" spans="1:12" x14ac:dyDescent="0.2">
      <c r="A694" t="s">
        <v>8</v>
      </c>
      <c r="B694">
        <f t="shared" si="41"/>
        <v>1</v>
      </c>
      <c r="C694" s="1">
        <v>41967</v>
      </c>
      <c r="D694">
        <v>93</v>
      </c>
      <c r="E694">
        <v>46</v>
      </c>
      <c r="F694">
        <v>465</v>
      </c>
      <c r="G694">
        <v>186</v>
      </c>
      <c r="H694">
        <v>435</v>
      </c>
      <c r="I694">
        <f t="shared" si="42"/>
        <v>1225</v>
      </c>
      <c r="J694" t="s">
        <v>6</v>
      </c>
      <c r="K694">
        <f t="shared" si="40"/>
        <v>2923.64</v>
      </c>
      <c r="L694" t="str">
        <f t="shared" si="43"/>
        <v>Very Good</v>
      </c>
    </row>
    <row r="695" spans="1:12" x14ac:dyDescent="0.2">
      <c r="A695" t="s">
        <v>9</v>
      </c>
      <c r="B695">
        <f t="shared" si="41"/>
        <v>2</v>
      </c>
      <c r="C695" s="1">
        <v>41968</v>
      </c>
      <c r="D695">
        <v>77</v>
      </c>
      <c r="E695">
        <v>49</v>
      </c>
      <c r="F695">
        <v>432</v>
      </c>
      <c r="G695">
        <v>151</v>
      </c>
      <c r="H695">
        <v>356</v>
      </c>
      <c r="I695">
        <f t="shared" si="42"/>
        <v>1065</v>
      </c>
      <c r="J695" t="s">
        <v>7</v>
      </c>
      <c r="K695">
        <f t="shared" si="40"/>
        <v>2553.61</v>
      </c>
      <c r="L695" t="str">
        <f t="shared" si="43"/>
        <v>Very Good</v>
      </c>
    </row>
    <row r="696" spans="1:12" x14ac:dyDescent="0.2">
      <c r="A696" t="s">
        <v>10</v>
      </c>
      <c r="B696">
        <f t="shared" si="41"/>
        <v>3</v>
      </c>
      <c r="C696" s="1">
        <v>41969</v>
      </c>
      <c r="D696">
        <v>102</v>
      </c>
      <c r="E696">
        <v>61</v>
      </c>
      <c r="F696">
        <v>558</v>
      </c>
      <c r="G696">
        <v>132</v>
      </c>
      <c r="H696">
        <v>331</v>
      </c>
      <c r="I696">
        <f t="shared" si="42"/>
        <v>1184</v>
      </c>
      <c r="J696" t="s">
        <v>7</v>
      </c>
      <c r="K696">
        <f t="shared" si="40"/>
        <v>2848.29</v>
      </c>
      <c r="L696" t="str">
        <f t="shared" si="43"/>
        <v>Very Good</v>
      </c>
    </row>
    <row r="697" spans="1:12" x14ac:dyDescent="0.2">
      <c r="A697" t="s">
        <v>11</v>
      </c>
      <c r="B697">
        <f t="shared" si="41"/>
        <v>4</v>
      </c>
      <c r="C697" s="1">
        <v>41970</v>
      </c>
      <c r="D697">
        <v>63</v>
      </c>
      <c r="E697">
        <v>52</v>
      </c>
      <c r="F697">
        <v>561</v>
      </c>
      <c r="G697">
        <v>92</v>
      </c>
      <c r="H697">
        <v>278</v>
      </c>
      <c r="I697">
        <f t="shared" si="42"/>
        <v>1046</v>
      </c>
      <c r="J697" t="s">
        <v>7</v>
      </c>
      <c r="K697">
        <f t="shared" si="40"/>
        <v>2287.1899999999996</v>
      </c>
      <c r="L697" t="str">
        <f t="shared" si="43"/>
        <v>Good</v>
      </c>
    </row>
    <row r="698" spans="1:12" x14ac:dyDescent="0.2">
      <c r="A698" t="s">
        <v>12</v>
      </c>
      <c r="B698">
        <f t="shared" si="41"/>
        <v>5</v>
      </c>
      <c r="C698" s="1">
        <v>41971</v>
      </c>
      <c r="D698">
        <v>87</v>
      </c>
      <c r="E698">
        <v>55</v>
      </c>
      <c r="F698">
        <v>601</v>
      </c>
      <c r="G698">
        <v>201</v>
      </c>
      <c r="H698">
        <v>471</v>
      </c>
      <c r="I698">
        <f t="shared" si="42"/>
        <v>1415</v>
      </c>
      <c r="J698" t="s">
        <v>7</v>
      </c>
      <c r="K698">
        <f t="shared" si="40"/>
        <v>3221.27</v>
      </c>
      <c r="L698" t="str">
        <f t="shared" si="43"/>
        <v>Excellent</v>
      </c>
    </row>
    <row r="699" spans="1:12" x14ac:dyDescent="0.2">
      <c r="A699" t="s">
        <v>13</v>
      </c>
      <c r="B699">
        <f t="shared" si="41"/>
        <v>6</v>
      </c>
      <c r="C699" s="1">
        <v>41972</v>
      </c>
      <c r="D699">
        <v>93</v>
      </c>
      <c r="E699">
        <v>56</v>
      </c>
      <c r="F699">
        <v>746</v>
      </c>
      <c r="G699">
        <v>135</v>
      </c>
      <c r="H699">
        <v>332</v>
      </c>
      <c r="I699">
        <f t="shared" si="42"/>
        <v>1362</v>
      </c>
      <c r="J699" t="s">
        <v>7</v>
      </c>
      <c r="K699">
        <f t="shared" si="40"/>
        <v>2939.37</v>
      </c>
      <c r="L699" t="str">
        <f t="shared" si="43"/>
        <v>Very Good</v>
      </c>
    </row>
    <row r="700" spans="1:12" x14ac:dyDescent="0.2">
      <c r="A700" t="s">
        <v>14</v>
      </c>
      <c r="B700">
        <f t="shared" si="41"/>
        <v>7</v>
      </c>
      <c r="C700" s="1">
        <v>41973</v>
      </c>
      <c r="D700">
        <v>77</v>
      </c>
      <c r="E700">
        <v>53</v>
      </c>
      <c r="F700">
        <v>401</v>
      </c>
      <c r="G700">
        <v>190</v>
      </c>
      <c r="H700">
        <v>518</v>
      </c>
      <c r="I700">
        <f t="shared" si="42"/>
        <v>1239</v>
      </c>
      <c r="J700" t="s">
        <v>7</v>
      </c>
      <c r="K700">
        <f t="shared" si="40"/>
        <v>2999.91</v>
      </c>
      <c r="L700" t="str">
        <f t="shared" si="43"/>
        <v>Very Good</v>
      </c>
    </row>
    <row r="701" spans="1:12" x14ac:dyDescent="0.2">
      <c r="A701" t="s">
        <v>8</v>
      </c>
      <c r="B701">
        <f t="shared" si="41"/>
        <v>1</v>
      </c>
      <c r="C701" s="1">
        <v>41974</v>
      </c>
      <c r="D701">
        <v>92</v>
      </c>
      <c r="E701">
        <v>56</v>
      </c>
      <c r="F701">
        <v>629</v>
      </c>
      <c r="G701">
        <v>104</v>
      </c>
      <c r="H701">
        <v>409</v>
      </c>
      <c r="I701">
        <f t="shared" si="42"/>
        <v>1290</v>
      </c>
      <c r="J701" t="s">
        <v>7</v>
      </c>
      <c r="K701">
        <f t="shared" si="40"/>
        <v>2877.58</v>
      </c>
      <c r="L701" t="str">
        <f t="shared" si="43"/>
        <v>Very Good</v>
      </c>
    </row>
    <row r="702" spans="1:12" x14ac:dyDescent="0.2">
      <c r="A702" t="s">
        <v>9</v>
      </c>
      <c r="B702">
        <f t="shared" si="41"/>
        <v>2</v>
      </c>
      <c r="C702" s="1">
        <v>41975</v>
      </c>
      <c r="D702">
        <v>83</v>
      </c>
      <c r="E702">
        <v>55</v>
      </c>
      <c r="F702">
        <v>464</v>
      </c>
      <c r="G702">
        <v>128</v>
      </c>
      <c r="H702">
        <v>396</v>
      </c>
      <c r="I702">
        <f t="shared" si="42"/>
        <v>1126</v>
      </c>
      <c r="J702" t="s">
        <v>7</v>
      </c>
      <c r="K702">
        <f t="shared" si="40"/>
        <v>2692.12</v>
      </c>
      <c r="L702" t="str">
        <f t="shared" si="43"/>
        <v>Very Good</v>
      </c>
    </row>
    <row r="703" spans="1:12" x14ac:dyDescent="0.2">
      <c r="A703" t="s">
        <v>10</v>
      </c>
      <c r="B703">
        <f t="shared" si="41"/>
        <v>3</v>
      </c>
      <c r="C703" s="1">
        <v>41976</v>
      </c>
      <c r="D703">
        <v>71</v>
      </c>
      <c r="E703">
        <v>46</v>
      </c>
      <c r="F703">
        <v>465</v>
      </c>
      <c r="G703">
        <v>142</v>
      </c>
      <c r="H703">
        <v>236</v>
      </c>
      <c r="I703">
        <f t="shared" si="42"/>
        <v>960</v>
      </c>
      <c r="J703" t="s">
        <v>7</v>
      </c>
      <c r="K703">
        <f t="shared" si="40"/>
        <v>2253.0699999999997</v>
      </c>
      <c r="L703" t="str">
        <f t="shared" si="43"/>
        <v>Good</v>
      </c>
    </row>
    <row r="704" spans="1:12" x14ac:dyDescent="0.2">
      <c r="A704" t="s">
        <v>11</v>
      </c>
      <c r="B704">
        <f t="shared" si="41"/>
        <v>4</v>
      </c>
      <c r="C704" s="1">
        <v>41977</v>
      </c>
      <c r="D704">
        <v>52</v>
      </c>
      <c r="E704">
        <v>56</v>
      </c>
      <c r="F704">
        <v>385</v>
      </c>
      <c r="G704">
        <v>201</v>
      </c>
      <c r="H704">
        <v>328</v>
      </c>
      <c r="I704">
        <f t="shared" si="42"/>
        <v>1022</v>
      </c>
      <c r="J704" t="s">
        <v>7</v>
      </c>
      <c r="K704">
        <f t="shared" si="40"/>
        <v>2504.86</v>
      </c>
      <c r="L704" t="str">
        <f t="shared" si="43"/>
        <v>Very Good</v>
      </c>
    </row>
    <row r="705" spans="1:12" x14ac:dyDescent="0.2">
      <c r="A705" t="s">
        <v>12</v>
      </c>
      <c r="B705">
        <f t="shared" si="41"/>
        <v>5</v>
      </c>
      <c r="C705" s="1">
        <v>41978</v>
      </c>
      <c r="D705">
        <v>98</v>
      </c>
      <c r="E705">
        <v>63</v>
      </c>
      <c r="F705">
        <v>582</v>
      </c>
      <c r="G705">
        <v>198</v>
      </c>
      <c r="H705">
        <v>444</v>
      </c>
      <c r="I705">
        <f t="shared" si="42"/>
        <v>1385</v>
      </c>
      <c r="J705" t="s">
        <v>7</v>
      </c>
      <c r="K705">
        <f t="shared" si="40"/>
        <v>3287.2599999999998</v>
      </c>
      <c r="L705" t="str">
        <f t="shared" si="43"/>
        <v>Excellent</v>
      </c>
    </row>
    <row r="706" spans="1:12" x14ac:dyDescent="0.2">
      <c r="A706" t="s">
        <v>13</v>
      </c>
      <c r="B706">
        <f t="shared" si="41"/>
        <v>6</v>
      </c>
      <c r="C706" s="1">
        <v>41979</v>
      </c>
      <c r="D706">
        <v>114</v>
      </c>
      <c r="E706">
        <v>52</v>
      </c>
      <c r="F706">
        <v>657</v>
      </c>
      <c r="G706">
        <v>277</v>
      </c>
      <c r="H706">
        <v>392</v>
      </c>
      <c r="I706">
        <f t="shared" si="42"/>
        <v>1492</v>
      </c>
      <c r="J706" t="s">
        <v>7</v>
      </c>
      <c r="K706">
        <f t="shared" ref="K706:K769" si="44">SUM(D706*6.5, E706*9.5,F706*0.99,G706*2.99,H706*1.99)</f>
        <v>3493.74</v>
      </c>
      <c r="L706" t="str">
        <f t="shared" si="43"/>
        <v>Excellent</v>
      </c>
    </row>
    <row r="707" spans="1:12" x14ac:dyDescent="0.2">
      <c r="A707" t="s">
        <v>14</v>
      </c>
      <c r="B707">
        <f t="shared" ref="B707:B770" si="45">VLOOKUP(A707, $M$42:$N$48,2)</f>
        <v>7</v>
      </c>
      <c r="C707" s="1">
        <v>41980</v>
      </c>
      <c r="D707">
        <v>87</v>
      </c>
      <c r="E707">
        <v>50</v>
      </c>
      <c r="F707">
        <v>685</v>
      </c>
      <c r="G707">
        <v>129</v>
      </c>
      <c r="H707">
        <v>488</v>
      </c>
      <c r="I707">
        <f t="shared" ref="I707:I770" si="46">SUM(D707,E707,F707,G707,H707)</f>
        <v>1439</v>
      </c>
      <c r="J707" t="s">
        <v>7</v>
      </c>
      <c r="K707">
        <f t="shared" si="44"/>
        <v>3075.48</v>
      </c>
      <c r="L707" t="str">
        <f t="shared" ref="L707:L770" si="47">VLOOKUP(K707, $N$19:$O$22, 2)</f>
        <v>Excellent</v>
      </c>
    </row>
    <row r="708" spans="1:12" x14ac:dyDescent="0.2">
      <c r="A708" t="s">
        <v>8</v>
      </c>
      <c r="B708">
        <f t="shared" si="45"/>
        <v>1</v>
      </c>
      <c r="C708" s="1">
        <v>41981</v>
      </c>
      <c r="D708">
        <v>70</v>
      </c>
      <c r="E708">
        <v>54</v>
      </c>
      <c r="F708">
        <v>577</v>
      </c>
      <c r="G708">
        <v>149</v>
      </c>
      <c r="H708">
        <v>228</v>
      </c>
      <c r="I708">
        <f t="shared" si="46"/>
        <v>1078</v>
      </c>
      <c r="J708" t="s">
        <v>7</v>
      </c>
      <c r="K708">
        <f t="shared" si="44"/>
        <v>2438.46</v>
      </c>
      <c r="L708" t="str">
        <f t="shared" si="47"/>
        <v>Good</v>
      </c>
    </row>
    <row r="709" spans="1:12" x14ac:dyDescent="0.2">
      <c r="A709" t="s">
        <v>9</v>
      </c>
      <c r="B709">
        <f t="shared" si="45"/>
        <v>2</v>
      </c>
      <c r="C709" s="1">
        <v>41982</v>
      </c>
      <c r="D709">
        <v>110</v>
      </c>
      <c r="E709">
        <v>68</v>
      </c>
      <c r="F709">
        <v>716</v>
      </c>
      <c r="G709">
        <v>239</v>
      </c>
      <c r="H709">
        <v>444</v>
      </c>
      <c r="I709">
        <f t="shared" si="46"/>
        <v>1577</v>
      </c>
      <c r="J709" t="s">
        <v>6</v>
      </c>
      <c r="K709">
        <f t="shared" si="44"/>
        <v>3668.01</v>
      </c>
      <c r="L709" t="str">
        <f t="shared" si="47"/>
        <v>Excellent</v>
      </c>
    </row>
    <row r="710" spans="1:12" x14ac:dyDescent="0.2">
      <c r="A710" t="s">
        <v>10</v>
      </c>
      <c r="B710">
        <f t="shared" si="45"/>
        <v>3</v>
      </c>
      <c r="C710" s="1">
        <v>41983</v>
      </c>
      <c r="D710">
        <v>86</v>
      </c>
      <c r="E710">
        <v>49</v>
      </c>
      <c r="F710">
        <v>533</v>
      </c>
      <c r="G710">
        <v>220</v>
      </c>
      <c r="H710">
        <v>345</v>
      </c>
      <c r="I710">
        <f t="shared" si="46"/>
        <v>1233</v>
      </c>
      <c r="J710" t="s">
        <v>7</v>
      </c>
      <c r="K710">
        <f t="shared" si="44"/>
        <v>2896.5200000000004</v>
      </c>
      <c r="L710" t="str">
        <f t="shared" si="47"/>
        <v>Very Good</v>
      </c>
    </row>
    <row r="711" spans="1:12" x14ac:dyDescent="0.2">
      <c r="A711" t="s">
        <v>11</v>
      </c>
      <c r="B711">
        <f t="shared" si="45"/>
        <v>4</v>
      </c>
      <c r="C711" s="1">
        <v>41984</v>
      </c>
      <c r="D711">
        <v>55</v>
      </c>
      <c r="E711">
        <v>63</v>
      </c>
      <c r="F711">
        <v>566</v>
      </c>
      <c r="G711">
        <v>239</v>
      </c>
      <c r="H711">
        <v>306</v>
      </c>
      <c r="I711">
        <f t="shared" si="46"/>
        <v>1229</v>
      </c>
      <c r="J711" t="s">
        <v>7</v>
      </c>
      <c r="K711">
        <f t="shared" si="44"/>
        <v>2839.8900000000003</v>
      </c>
      <c r="L711" t="str">
        <f t="shared" si="47"/>
        <v>Very Good</v>
      </c>
    </row>
    <row r="712" spans="1:12" x14ac:dyDescent="0.2">
      <c r="A712" t="s">
        <v>12</v>
      </c>
      <c r="B712">
        <f t="shared" si="45"/>
        <v>5</v>
      </c>
      <c r="C712" s="1">
        <v>41985</v>
      </c>
      <c r="D712">
        <v>106</v>
      </c>
      <c r="E712">
        <v>64</v>
      </c>
      <c r="F712">
        <v>686</v>
      </c>
      <c r="G712">
        <v>96</v>
      </c>
      <c r="H712">
        <v>410</v>
      </c>
      <c r="I712">
        <f t="shared" si="46"/>
        <v>1362</v>
      </c>
      <c r="J712" t="s">
        <v>7</v>
      </c>
      <c r="K712">
        <f t="shared" si="44"/>
        <v>3079.08</v>
      </c>
      <c r="L712" t="str">
        <f t="shared" si="47"/>
        <v>Excellent</v>
      </c>
    </row>
    <row r="713" spans="1:12" x14ac:dyDescent="0.2">
      <c r="A713" t="s">
        <v>13</v>
      </c>
      <c r="B713">
        <f t="shared" si="45"/>
        <v>6</v>
      </c>
      <c r="C713" s="1">
        <v>41986</v>
      </c>
      <c r="D713">
        <v>143</v>
      </c>
      <c r="E713">
        <v>93</v>
      </c>
      <c r="F713">
        <v>594</v>
      </c>
      <c r="G713">
        <v>342</v>
      </c>
      <c r="H713">
        <v>639</v>
      </c>
      <c r="I713">
        <f t="shared" si="46"/>
        <v>1811</v>
      </c>
      <c r="J713" t="s">
        <v>7</v>
      </c>
      <c r="K713">
        <f t="shared" si="44"/>
        <v>4695.25</v>
      </c>
      <c r="L713" t="str">
        <f t="shared" si="47"/>
        <v>Excellent</v>
      </c>
    </row>
    <row r="714" spans="1:12" x14ac:dyDescent="0.2">
      <c r="A714" t="s">
        <v>14</v>
      </c>
      <c r="B714">
        <f t="shared" si="45"/>
        <v>7</v>
      </c>
      <c r="C714" s="1">
        <v>41987</v>
      </c>
      <c r="D714">
        <v>100</v>
      </c>
      <c r="E714">
        <v>67</v>
      </c>
      <c r="F714">
        <v>707</v>
      </c>
      <c r="G714">
        <v>243</v>
      </c>
      <c r="H714">
        <v>277</v>
      </c>
      <c r="I714">
        <f t="shared" si="46"/>
        <v>1394</v>
      </c>
      <c r="J714" t="s">
        <v>7</v>
      </c>
      <c r="K714">
        <f t="shared" si="44"/>
        <v>3264.23</v>
      </c>
      <c r="L714" t="str">
        <f t="shared" si="47"/>
        <v>Excellent</v>
      </c>
    </row>
    <row r="715" spans="1:12" x14ac:dyDescent="0.2">
      <c r="A715" t="s">
        <v>8</v>
      </c>
      <c r="B715">
        <f t="shared" si="45"/>
        <v>1</v>
      </c>
      <c r="C715" s="1">
        <v>41988</v>
      </c>
      <c r="D715">
        <v>101</v>
      </c>
      <c r="E715">
        <v>39</v>
      </c>
      <c r="F715">
        <v>423</v>
      </c>
      <c r="G715">
        <v>167</v>
      </c>
      <c r="H715">
        <v>305</v>
      </c>
      <c r="I715">
        <f t="shared" si="46"/>
        <v>1035</v>
      </c>
      <c r="J715" t="s">
        <v>7</v>
      </c>
      <c r="K715">
        <f t="shared" si="44"/>
        <v>2552.0500000000002</v>
      </c>
      <c r="L715" t="str">
        <f t="shared" si="47"/>
        <v>Very Good</v>
      </c>
    </row>
    <row r="716" spans="1:12" x14ac:dyDescent="0.2">
      <c r="A716" t="s">
        <v>9</v>
      </c>
      <c r="B716">
        <f t="shared" si="45"/>
        <v>2</v>
      </c>
      <c r="C716" s="1">
        <v>41989</v>
      </c>
      <c r="D716">
        <v>76</v>
      </c>
      <c r="E716">
        <v>63</v>
      </c>
      <c r="F716">
        <v>581</v>
      </c>
      <c r="G716">
        <v>202</v>
      </c>
      <c r="H716">
        <v>347</v>
      </c>
      <c r="I716">
        <f t="shared" si="46"/>
        <v>1269</v>
      </c>
      <c r="J716" t="s">
        <v>7</v>
      </c>
      <c r="K716">
        <f t="shared" si="44"/>
        <v>2962.2</v>
      </c>
      <c r="L716" t="str">
        <f t="shared" si="47"/>
        <v>Very Good</v>
      </c>
    </row>
    <row r="717" spans="1:12" x14ac:dyDescent="0.2">
      <c r="A717" t="s">
        <v>10</v>
      </c>
      <c r="B717">
        <f t="shared" si="45"/>
        <v>3</v>
      </c>
      <c r="C717" s="1">
        <v>41990</v>
      </c>
      <c r="D717">
        <v>38</v>
      </c>
      <c r="E717">
        <v>40</v>
      </c>
      <c r="F717">
        <v>489</v>
      </c>
      <c r="G717">
        <v>96</v>
      </c>
      <c r="H717">
        <v>433</v>
      </c>
      <c r="I717">
        <f t="shared" si="46"/>
        <v>1096</v>
      </c>
      <c r="J717" t="s">
        <v>7</v>
      </c>
      <c r="K717">
        <f t="shared" si="44"/>
        <v>2259.8200000000002</v>
      </c>
      <c r="L717" t="str">
        <f t="shared" si="47"/>
        <v>Good</v>
      </c>
    </row>
    <row r="718" spans="1:12" x14ac:dyDescent="0.2">
      <c r="A718" t="s">
        <v>11</v>
      </c>
      <c r="B718">
        <f t="shared" si="45"/>
        <v>4</v>
      </c>
      <c r="C718" s="1">
        <v>41991</v>
      </c>
      <c r="D718">
        <v>90</v>
      </c>
      <c r="E718">
        <v>52</v>
      </c>
      <c r="F718">
        <v>387</v>
      </c>
      <c r="G718">
        <v>129</v>
      </c>
      <c r="H718">
        <v>378</v>
      </c>
      <c r="I718">
        <f t="shared" si="46"/>
        <v>1036</v>
      </c>
      <c r="J718" t="s">
        <v>7</v>
      </c>
      <c r="K718">
        <f t="shared" si="44"/>
        <v>2600.0600000000004</v>
      </c>
      <c r="L718" t="str">
        <f t="shared" si="47"/>
        <v>Very Good</v>
      </c>
    </row>
    <row r="719" spans="1:12" x14ac:dyDescent="0.2">
      <c r="A719" t="s">
        <v>12</v>
      </c>
      <c r="B719">
        <f t="shared" si="45"/>
        <v>5</v>
      </c>
      <c r="C719" s="1">
        <v>41992</v>
      </c>
      <c r="D719">
        <v>80</v>
      </c>
      <c r="E719">
        <v>68</v>
      </c>
      <c r="F719">
        <v>532</v>
      </c>
      <c r="G719">
        <v>236</v>
      </c>
      <c r="H719">
        <v>441</v>
      </c>
      <c r="I719">
        <f t="shared" si="46"/>
        <v>1357</v>
      </c>
      <c r="J719" t="s">
        <v>7</v>
      </c>
      <c r="K719">
        <f t="shared" si="44"/>
        <v>3275.91</v>
      </c>
      <c r="L719" t="str">
        <f t="shared" si="47"/>
        <v>Excellent</v>
      </c>
    </row>
    <row r="720" spans="1:12" x14ac:dyDescent="0.2">
      <c r="A720" t="s">
        <v>13</v>
      </c>
      <c r="B720">
        <f t="shared" si="45"/>
        <v>6</v>
      </c>
      <c r="C720" s="1">
        <v>41993</v>
      </c>
      <c r="D720">
        <v>140</v>
      </c>
      <c r="E720">
        <v>62</v>
      </c>
      <c r="F720">
        <v>657</v>
      </c>
      <c r="G720">
        <v>292</v>
      </c>
      <c r="H720">
        <v>473</v>
      </c>
      <c r="I720">
        <f t="shared" si="46"/>
        <v>1624</v>
      </c>
      <c r="J720" t="s">
        <v>7</v>
      </c>
      <c r="K720">
        <f t="shared" si="44"/>
        <v>3963.7799999999997</v>
      </c>
      <c r="L720" t="str">
        <f t="shared" si="47"/>
        <v>Excellent</v>
      </c>
    </row>
    <row r="721" spans="1:12" x14ac:dyDescent="0.2">
      <c r="A721" t="s">
        <v>14</v>
      </c>
      <c r="B721">
        <f t="shared" si="45"/>
        <v>7</v>
      </c>
      <c r="C721" s="1">
        <v>41994</v>
      </c>
      <c r="D721">
        <v>68</v>
      </c>
      <c r="E721">
        <v>49</v>
      </c>
      <c r="F721">
        <v>391</v>
      </c>
      <c r="G721">
        <v>148</v>
      </c>
      <c r="H721">
        <v>563</v>
      </c>
      <c r="I721">
        <f t="shared" si="46"/>
        <v>1219</v>
      </c>
      <c r="J721" t="s">
        <v>7</v>
      </c>
      <c r="K721">
        <f t="shared" si="44"/>
        <v>2857.4799999999996</v>
      </c>
      <c r="L721" t="str">
        <f t="shared" si="47"/>
        <v>Very Good</v>
      </c>
    </row>
    <row r="722" spans="1:12" x14ac:dyDescent="0.2">
      <c r="A722" t="s">
        <v>8</v>
      </c>
      <c r="B722">
        <f t="shared" si="45"/>
        <v>1</v>
      </c>
      <c r="C722" s="1">
        <v>41995</v>
      </c>
      <c r="D722">
        <v>73</v>
      </c>
      <c r="E722">
        <v>71</v>
      </c>
      <c r="F722">
        <v>381</v>
      </c>
      <c r="G722">
        <v>171</v>
      </c>
      <c r="H722">
        <v>368</v>
      </c>
      <c r="I722">
        <f t="shared" si="46"/>
        <v>1064</v>
      </c>
      <c r="J722" t="s">
        <v>7</v>
      </c>
      <c r="K722">
        <f t="shared" si="44"/>
        <v>2769.8</v>
      </c>
      <c r="L722" t="str">
        <f t="shared" si="47"/>
        <v>Very Good</v>
      </c>
    </row>
    <row r="723" spans="1:12" x14ac:dyDescent="0.2">
      <c r="A723" t="s">
        <v>9</v>
      </c>
      <c r="B723">
        <f t="shared" si="45"/>
        <v>2</v>
      </c>
      <c r="C723" s="1">
        <v>41996</v>
      </c>
      <c r="D723">
        <v>71</v>
      </c>
      <c r="E723">
        <v>43</v>
      </c>
      <c r="F723">
        <v>419</v>
      </c>
      <c r="G723">
        <v>155</v>
      </c>
      <c r="H723">
        <v>352</v>
      </c>
      <c r="I723">
        <f t="shared" si="46"/>
        <v>1040</v>
      </c>
      <c r="J723" t="s">
        <v>7</v>
      </c>
      <c r="K723">
        <f t="shared" si="44"/>
        <v>2448.7399999999998</v>
      </c>
      <c r="L723" t="str">
        <f t="shared" si="47"/>
        <v>Good</v>
      </c>
    </row>
    <row r="724" spans="1:12" x14ac:dyDescent="0.2">
      <c r="A724" t="s">
        <v>10</v>
      </c>
      <c r="B724">
        <f t="shared" si="45"/>
        <v>3</v>
      </c>
      <c r="C724" s="1">
        <v>41997</v>
      </c>
      <c r="D724">
        <v>55</v>
      </c>
      <c r="E724">
        <v>28</v>
      </c>
      <c r="F724">
        <v>647</v>
      </c>
      <c r="G724">
        <v>206</v>
      </c>
      <c r="H724">
        <v>305</v>
      </c>
      <c r="I724">
        <f t="shared" si="46"/>
        <v>1241</v>
      </c>
      <c r="J724" t="s">
        <v>7</v>
      </c>
      <c r="K724">
        <f t="shared" si="44"/>
        <v>2486.92</v>
      </c>
      <c r="L724" t="str">
        <f t="shared" si="47"/>
        <v>Good</v>
      </c>
    </row>
    <row r="725" spans="1:12" x14ac:dyDescent="0.2">
      <c r="A725" t="s">
        <v>11</v>
      </c>
      <c r="B725">
        <f t="shared" si="45"/>
        <v>4</v>
      </c>
      <c r="C725" s="1">
        <v>41998</v>
      </c>
      <c r="D725">
        <v>90</v>
      </c>
      <c r="E725">
        <v>51</v>
      </c>
      <c r="F725">
        <v>650</v>
      </c>
      <c r="G725">
        <v>115</v>
      </c>
      <c r="H725">
        <v>216</v>
      </c>
      <c r="I725">
        <f t="shared" si="46"/>
        <v>1122</v>
      </c>
      <c r="J725" t="s">
        <v>7</v>
      </c>
      <c r="K725">
        <f t="shared" si="44"/>
        <v>2486.69</v>
      </c>
      <c r="L725" t="str">
        <f t="shared" si="47"/>
        <v>Good</v>
      </c>
    </row>
    <row r="726" spans="1:12" x14ac:dyDescent="0.2">
      <c r="A726" t="s">
        <v>12</v>
      </c>
      <c r="B726">
        <f t="shared" si="45"/>
        <v>5</v>
      </c>
      <c r="C726" s="1">
        <v>41999</v>
      </c>
      <c r="D726">
        <v>88</v>
      </c>
      <c r="E726">
        <v>67</v>
      </c>
      <c r="F726">
        <v>663</v>
      </c>
      <c r="G726">
        <v>182</v>
      </c>
      <c r="H726">
        <v>375</v>
      </c>
      <c r="I726">
        <f t="shared" si="46"/>
        <v>1375</v>
      </c>
      <c r="J726" t="s">
        <v>7</v>
      </c>
      <c r="K726">
        <f t="shared" si="44"/>
        <v>3155.3</v>
      </c>
      <c r="L726" t="str">
        <f t="shared" si="47"/>
        <v>Excellent</v>
      </c>
    </row>
    <row r="727" spans="1:12" x14ac:dyDescent="0.2">
      <c r="A727" t="s">
        <v>13</v>
      </c>
      <c r="B727">
        <f t="shared" si="45"/>
        <v>6</v>
      </c>
      <c r="C727" s="1">
        <v>42000</v>
      </c>
      <c r="D727">
        <v>113</v>
      </c>
      <c r="E727">
        <v>74</v>
      </c>
      <c r="F727">
        <v>600</v>
      </c>
      <c r="G727">
        <v>207</v>
      </c>
      <c r="H727">
        <v>528</v>
      </c>
      <c r="I727">
        <f t="shared" si="46"/>
        <v>1522</v>
      </c>
      <c r="J727" t="s">
        <v>7</v>
      </c>
      <c r="K727">
        <f t="shared" si="44"/>
        <v>3701.1500000000005</v>
      </c>
      <c r="L727" t="str">
        <f t="shared" si="47"/>
        <v>Excellent</v>
      </c>
    </row>
    <row r="728" spans="1:12" x14ac:dyDescent="0.2">
      <c r="A728" t="s">
        <v>14</v>
      </c>
      <c r="B728">
        <f t="shared" si="45"/>
        <v>7</v>
      </c>
      <c r="C728" s="1">
        <v>42001</v>
      </c>
      <c r="D728">
        <v>88</v>
      </c>
      <c r="E728">
        <v>82</v>
      </c>
      <c r="F728">
        <v>601</v>
      </c>
      <c r="G728">
        <v>156</v>
      </c>
      <c r="H728">
        <v>427</v>
      </c>
      <c r="I728">
        <f t="shared" si="46"/>
        <v>1354</v>
      </c>
      <c r="J728" t="s">
        <v>7</v>
      </c>
      <c r="K728">
        <f t="shared" si="44"/>
        <v>3262.1600000000003</v>
      </c>
      <c r="L728" t="str">
        <f t="shared" si="47"/>
        <v>Excellent</v>
      </c>
    </row>
    <row r="729" spans="1:12" x14ac:dyDescent="0.2">
      <c r="A729" t="s">
        <v>8</v>
      </c>
      <c r="B729">
        <f t="shared" si="45"/>
        <v>1</v>
      </c>
      <c r="C729" s="1">
        <v>42002</v>
      </c>
      <c r="D729">
        <v>115</v>
      </c>
      <c r="E729">
        <v>48</v>
      </c>
      <c r="F729">
        <v>555</v>
      </c>
      <c r="G729">
        <v>252</v>
      </c>
      <c r="H729">
        <v>338</v>
      </c>
      <c r="I729">
        <f t="shared" si="46"/>
        <v>1308</v>
      </c>
      <c r="J729" t="s">
        <v>6</v>
      </c>
      <c r="K729">
        <f t="shared" si="44"/>
        <v>3179.05</v>
      </c>
      <c r="L729" t="str">
        <f t="shared" si="47"/>
        <v>Excellent</v>
      </c>
    </row>
    <row r="730" spans="1:12" x14ac:dyDescent="0.2">
      <c r="A730" t="s">
        <v>9</v>
      </c>
      <c r="B730">
        <f t="shared" si="45"/>
        <v>2</v>
      </c>
      <c r="C730" s="1">
        <v>42003</v>
      </c>
      <c r="D730">
        <v>84</v>
      </c>
      <c r="E730">
        <v>43</v>
      </c>
      <c r="F730">
        <v>555</v>
      </c>
      <c r="G730">
        <v>160</v>
      </c>
      <c r="H730">
        <v>339</v>
      </c>
      <c r="I730">
        <f t="shared" si="46"/>
        <v>1181</v>
      </c>
      <c r="J730" t="s">
        <v>7</v>
      </c>
      <c r="K730">
        <f t="shared" si="44"/>
        <v>2656.96</v>
      </c>
      <c r="L730" t="str">
        <f t="shared" si="47"/>
        <v>Very Good</v>
      </c>
    </row>
    <row r="731" spans="1:12" x14ac:dyDescent="0.2">
      <c r="A731" t="s">
        <v>10</v>
      </c>
      <c r="B731">
        <f t="shared" si="45"/>
        <v>3</v>
      </c>
      <c r="C731" s="1">
        <v>42004</v>
      </c>
      <c r="D731">
        <v>87</v>
      </c>
      <c r="E731">
        <v>64</v>
      </c>
      <c r="F731">
        <v>337</v>
      </c>
      <c r="G731">
        <v>151</v>
      </c>
      <c r="H731">
        <v>322</v>
      </c>
      <c r="I731">
        <f t="shared" si="46"/>
        <v>961</v>
      </c>
      <c r="J731" t="s">
        <v>7</v>
      </c>
      <c r="K731">
        <f t="shared" si="44"/>
        <v>2599.4</v>
      </c>
      <c r="L731" t="str">
        <f t="shared" si="47"/>
        <v>Very Good</v>
      </c>
    </row>
    <row r="732" spans="1:12" x14ac:dyDescent="0.2">
      <c r="A732" t="s">
        <v>11</v>
      </c>
      <c r="B732">
        <f t="shared" si="45"/>
        <v>4</v>
      </c>
      <c r="C732" s="1">
        <v>42005</v>
      </c>
      <c r="D732">
        <v>88</v>
      </c>
      <c r="E732">
        <v>39</v>
      </c>
      <c r="F732">
        <v>281</v>
      </c>
      <c r="G732">
        <v>155</v>
      </c>
      <c r="H732">
        <v>407</v>
      </c>
      <c r="I732">
        <f t="shared" si="46"/>
        <v>970</v>
      </c>
      <c r="J732" t="s">
        <v>7</v>
      </c>
      <c r="K732">
        <f t="shared" si="44"/>
        <v>2494.0700000000002</v>
      </c>
      <c r="L732" t="str">
        <f t="shared" si="47"/>
        <v>Good</v>
      </c>
    </row>
    <row r="733" spans="1:12" x14ac:dyDescent="0.2">
      <c r="A733" t="s">
        <v>12</v>
      </c>
      <c r="B733">
        <f t="shared" si="45"/>
        <v>5</v>
      </c>
      <c r="C733" s="1">
        <v>42006</v>
      </c>
      <c r="D733">
        <v>97</v>
      </c>
      <c r="E733">
        <v>35</v>
      </c>
      <c r="F733">
        <v>575</v>
      </c>
      <c r="G733">
        <v>131</v>
      </c>
      <c r="H733">
        <v>420</v>
      </c>
      <c r="I733">
        <f t="shared" si="46"/>
        <v>1258</v>
      </c>
      <c r="J733" t="s">
        <v>7</v>
      </c>
      <c r="K733">
        <f t="shared" si="44"/>
        <v>2759.74</v>
      </c>
      <c r="L733" t="str">
        <f t="shared" si="47"/>
        <v>Very Good</v>
      </c>
    </row>
    <row r="734" spans="1:12" x14ac:dyDescent="0.2">
      <c r="A734" t="s">
        <v>13</v>
      </c>
      <c r="B734">
        <f t="shared" si="45"/>
        <v>6</v>
      </c>
      <c r="C734" s="1">
        <v>42007</v>
      </c>
      <c r="D734">
        <v>104</v>
      </c>
      <c r="E734">
        <v>48</v>
      </c>
      <c r="F734">
        <v>742</v>
      </c>
      <c r="G734">
        <v>175</v>
      </c>
      <c r="H734">
        <v>536</v>
      </c>
      <c r="I734">
        <f t="shared" si="46"/>
        <v>1605</v>
      </c>
      <c r="J734" t="s">
        <v>7</v>
      </c>
      <c r="K734">
        <f t="shared" si="44"/>
        <v>3456.4700000000003</v>
      </c>
      <c r="L734" t="str">
        <f t="shared" si="47"/>
        <v>Excellent</v>
      </c>
    </row>
    <row r="735" spans="1:12" x14ac:dyDescent="0.2">
      <c r="A735" t="s">
        <v>14</v>
      </c>
      <c r="B735">
        <f t="shared" si="45"/>
        <v>7</v>
      </c>
      <c r="C735" s="1">
        <v>42008</v>
      </c>
      <c r="D735">
        <v>85</v>
      </c>
      <c r="E735">
        <v>76</v>
      </c>
      <c r="F735">
        <v>394</v>
      </c>
      <c r="G735">
        <v>196</v>
      </c>
      <c r="H735">
        <v>530</v>
      </c>
      <c r="I735">
        <f t="shared" si="46"/>
        <v>1281</v>
      </c>
      <c r="J735" t="s">
        <v>7</v>
      </c>
      <c r="K735">
        <f t="shared" si="44"/>
        <v>3305.3</v>
      </c>
      <c r="L735" t="str">
        <f t="shared" si="47"/>
        <v>Excellent</v>
      </c>
    </row>
    <row r="736" spans="1:12" x14ac:dyDescent="0.2">
      <c r="A736" t="s">
        <v>8</v>
      </c>
      <c r="B736">
        <f t="shared" si="45"/>
        <v>1</v>
      </c>
      <c r="C736" s="1">
        <v>42009</v>
      </c>
      <c r="D736">
        <v>87</v>
      </c>
      <c r="E736">
        <v>52</v>
      </c>
      <c r="F736">
        <v>335</v>
      </c>
      <c r="G736">
        <v>116</v>
      </c>
      <c r="H736">
        <v>362</v>
      </c>
      <c r="I736">
        <f t="shared" si="46"/>
        <v>952</v>
      </c>
      <c r="J736" t="s">
        <v>7</v>
      </c>
      <c r="K736">
        <f t="shared" si="44"/>
        <v>2458.3700000000003</v>
      </c>
      <c r="L736" t="str">
        <f t="shared" si="47"/>
        <v>Good</v>
      </c>
    </row>
    <row r="737" spans="1:12" x14ac:dyDescent="0.2">
      <c r="A737" t="s">
        <v>9</v>
      </c>
      <c r="B737">
        <f t="shared" si="45"/>
        <v>2</v>
      </c>
      <c r="C737" s="1">
        <v>42010</v>
      </c>
      <c r="D737">
        <v>82</v>
      </c>
      <c r="E737">
        <v>43</v>
      </c>
      <c r="F737">
        <v>458</v>
      </c>
      <c r="G737">
        <v>146</v>
      </c>
      <c r="H737">
        <v>295</v>
      </c>
      <c r="I737">
        <f t="shared" si="46"/>
        <v>1024</v>
      </c>
      <c r="J737" t="s">
        <v>7</v>
      </c>
      <c r="K737">
        <f t="shared" si="44"/>
        <v>2418.5100000000002</v>
      </c>
      <c r="L737" t="str">
        <f t="shared" si="47"/>
        <v>Good</v>
      </c>
    </row>
    <row r="738" spans="1:12" x14ac:dyDescent="0.2">
      <c r="A738" t="s">
        <v>10</v>
      </c>
      <c r="B738">
        <f t="shared" si="45"/>
        <v>3</v>
      </c>
      <c r="C738" s="1">
        <v>42011</v>
      </c>
      <c r="D738">
        <v>96</v>
      </c>
      <c r="E738">
        <v>49</v>
      </c>
      <c r="F738">
        <v>400</v>
      </c>
      <c r="G738">
        <v>173</v>
      </c>
      <c r="H738">
        <v>246</v>
      </c>
      <c r="I738">
        <f t="shared" si="46"/>
        <v>964</v>
      </c>
      <c r="J738" t="s">
        <v>7</v>
      </c>
      <c r="K738">
        <f t="shared" si="44"/>
        <v>2492.31</v>
      </c>
      <c r="L738" t="str">
        <f t="shared" si="47"/>
        <v>Good</v>
      </c>
    </row>
    <row r="739" spans="1:12" x14ac:dyDescent="0.2">
      <c r="A739" t="s">
        <v>11</v>
      </c>
      <c r="B739">
        <f t="shared" si="45"/>
        <v>4</v>
      </c>
      <c r="C739" s="1">
        <v>42012</v>
      </c>
      <c r="D739">
        <v>94</v>
      </c>
      <c r="E739">
        <v>43</v>
      </c>
      <c r="F739">
        <v>570</v>
      </c>
      <c r="G739">
        <v>185</v>
      </c>
      <c r="H739">
        <v>445</v>
      </c>
      <c r="I739">
        <f t="shared" si="46"/>
        <v>1337</v>
      </c>
      <c r="J739" t="s">
        <v>7</v>
      </c>
      <c r="K739">
        <f t="shared" si="44"/>
        <v>3022.5</v>
      </c>
      <c r="L739" t="str">
        <f t="shared" si="47"/>
        <v>Excellent</v>
      </c>
    </row>
    <row r="740" spans="1:12" x14ac:dyDescent="0.2">
      <c r="A740" t="s">
        <v>12</v>
      </c>
      <c r="B740">
        <f t="shared" si="45"/>
        <v>5</v>
      </c>
      <c r="C740" s="1">
        <v>42013</v>
      </c>
      <c r="D740">
        <v>90</v>
      </c>
      <c r="E740">
        <v>54</v>
      </c>
      <c r="F740">
        <v>526</v>
      </c>
      <c r="G740">
        <v>186</v>
      </c>
      <c r="H740">
        <v>400</v>
      </c>
      <c r="I740">
        <f t="shared" si="46"/>
        <v>1256</v>
      </c>
      <c r="J740" t="s">
        <v>7</v>
      </c>
      <c r="K740">
        <f t="shared" si="44"/>
        <v>2970.88</v>
      </c>
      <c r="L740" t="str">
        <f t="shared" si="47"/>
        <v>Very Good</v>
      </c>
    </row>
    <row r="741" spans="1:12" x14ac:dyDescent="0.2">
      <c r="A741" t="s">
        <v>13</v>
      </c>
      <c r="B741">
        <f t="shared" si="45"/>
        <v>6</v>
      </c>
      <c r="C741" s="1">
        <v>42014</v>
      </c>
      <c r="D741">
        <v>111</v>
      </c>
      <c r="E741">
        <v>64</v>
      </c>
      <c r="F741">
        <v>641</v>
      </c>
      <c r="G741">
        <v>198</v>
      </c>
      <c r="H741">
        <v>570</v>
      </c>
      <c r="I741">
        <f t="shared" si="46"/>
        <v>1584</v>
      </c>
      <c r="J741" t="s">
        <v>7</v>
      </c>
      <c r="K741">
        <f t="shared" si="44"/>
        <v>3690.41</v>
      </c>
      <c r="L741" t="str">
        <f t="shared" si="47"/>
        <v>Excellent</v>
      </c>
    </row>
    <row r="742" spans="1:12" x14ac:dyDescent="0.2">
      <c r="A742" t="s">
        <v>14</v>
      </c>
      <c r="B742">
        <f t="shared" si="45"/>
        <v>7</v>
      </c>
      <c r="C742" s="1">
        <v>42015</v>
      </c>
      <c r="D742">
        <v>109</v>
      </c>
      <c r="E742">
        <v>67</v>
      </c>
      <c r="F742">
        <v>614</v>
      </c>
      <c r="G742">
        <v>163</v>
      </c>
      <c r="H742">
        <v>451</v>
      </c>
      <c r="I742">
        <f t="shared" si="46"/>
        <v>1404</v>
      </c>
      <c r="J742" t="s">
        <v>7</v>
      </c>
      <c r="K742">
        <f t="shared" si="44"/>
        <v>3337.7200000000003</v>
      </c>
      <c r="L742" t="str">
        <f t="shared" si="47"/>
        <v>Excellent</v>
      </c>
    </row>
    <row r="743" spans="1:12" x14ac:dyDescent="0.2">
      <c r="A743" t="s">
        <v>8</v>
      </c>
      <c r="B743">
        <f t="shared" si="45"/>
        <v>1</v>
      </c>
      <c r="C743" s="1">
        <v>42016</v>
      </c>
      <c r="D743">
        <v>76</v>
      </c>
      <c r="E743">
        <v>51</v>
      </c>
      <c r="F743">
        <v>410</v>
      </c>
      <c r="G743">
        <v>166</v>
      </c>
      <c r="H743">
        <v>411</v>
      </c>
      <c r="I743">
        <f t="shared" si="46"/>
        <v>1114</v>
      </c>
      <c r="J743" t="s">
        <v>7</v>
      </c>
      <c r="K743">
        <f t="shared" si="44"/>
        <v>2698.63</v>
      </c>
      <c r="L743" t="str">
        <f t="shared" si="47"/>
        <v>Very Good</v>
      </c>
    </row>
    <row r="744" spans="1:12" x14ac:dyDescent="0.2">
      <c r="A744" t="s">
        <v>9</v>
      </c>
      <c r="B744">
        <f t="shared" si="45"/>
        <v>2</v>
      </c>
      <c r="C744" s="1">
        <v>42017</v>
      </c>
      <c r="D744">
        <v>75</v>
      </c>
      <c r="E744">
        <v>50</v>
      </c>
      <c r="F744">
        <v>484</v>
      </c>
      <c r="G744">
        <v>143</v>
      </c>
      <c r="H744">
        <v>408</v>
      </c>
      <c r="I744">
        <f t="shared" si="46"/>
        <v>1160</v>
      </c>
      <c r="J744" t="s">
        <v>7</v>
      </c>
      <c r="K744">
        <f t="shared" si="44"/>
        <v>2681.15</v>
      </c>
      <c r="L744" t="str">
        <f t="shared" si="47"/>
        <v>Very Good</v>
      </c>
    </row>
    <row r="745" spans="1:12" x14ac:dyDescent="0.2">
      <c r="A745" t="s">
        <v>10</v>
      </c>
      <c r="B745">
        <f t="shared" si="45"/>
        <v>3</v>
      </c>
      <c r="C745" s="1">
        <v>42018</v>
      </c>
      <c r="D745">
        <v>68</v>
      </c>
      <c r="E745">
        <v>41</v>
      </c>
      <c r="F745">
        <v>596</v>
      </c>
      <c r="G745">
        <v>132</v>
      </c>
      <c r="H745">
        <v>345</v>
      </c>
      <c r="I745">
        <f t="shared" si="46"/>
        <v>1182</v>
      </c>
      <c r="J745" t="s">
        <v>7</v>
      </c>
      <c r="K745">
        <f t="shared" si="44"/>
        <v>2502.77</v>
      </c>
      <c r="L745" t="str">
        <f t="shared" si="47"/>
        <v>Very Good</v>
      </c>
    </row>
    <row r="746" spans="1:12" x14ac:dyDescent="0.2">
      <c r="A746" t="s">
        <v>11</v>
      </c>
      <c r="B746">
        <f t="shared" si="45"/>
        <v>4</v>
      </c>
      <c r="C746" s="1">
        <v>42019</v>
      </c>
      <c r="D746">
        <v>81</v>
      </c>
      <c r="E746">
        <v>41</v>
      </c>
      <c r="F746">
        <v>491</v>
      </c>
      <c r="G746">
        <v>167</v>
      </c>
      <c r="H746">
        <v>282</v>
      </c>
      <c r="I746">
        <f t="shared" si="46"/>
        <v>1062</v>
      </c>
      <c r="J746" t="s">
        <v>7</v>
      </c>
      <c r="K746">
        <f t="shared" si="44"/>
        <v>2462.6</v>
      </c>
      <c r="L746" t="str">
        <f t="shared" si="47"/>
        <v>Good</v>
      </c>
    </row>
    <row r="747" spans="1:12" x14ac:dyDescent="0.2">
      <c r="A747" t="s">
        <v>12</v>
      </c>
      <c r="B747">
        <f t="shared" si="45"/>
        <v>5</v>
      </c>
      <c r="C747" s="1">
        <v>42020</v>
      </c>
      <c r="D747">
        <v>110</v>
      </c>
      <c r="E747">
        <v>38</v>
      </c>
      <c r="F747">
        <v>668</v>
      </c>
      <c r="G747">
        <v>148</v>
      </c>
      <c r="H747">
        <v>476</v>
      </c>
      <c r="I747">
        <f t="shared" si="46"/>
        <v>1440</v>
      </c>
      <c r="J747" t="s">
        <v>7</v>
      </c>
      <c r="K747">
        <f t="shared" si="44"/>
        <v>3127.08</v>
      </c>
      <c r="L747" t="str">
        <f t="shared" si="47"/>
        <v>Excellent</v>
      </c>
    </row>
    <row r="748" spans="1:12" x14ac:dyDescent="0.2">
      <c r="A748" t="s">
        <v>13</v>
      </c>
      <c r="B748">
        <f t="shared" si="45"/>
        <v>6</v>
      </c>
      <c r="C748" s="1">
        <v>42021</v>
      </c>
      <c r="D748">
        <v>129</v>
      </c>
      <c r="E748">
        <v>66</v>
      </c>
      <c r="F748">
        <v>759</v>
      </c>
      <c r="G748">
        <v>190</v>
      </c>
      <c r="H748">
        <v>309</v>
      </c>
      <c r="I748">
        <f t="shared" si="46"/>
        <v>1453</v>
      </c>
      <c r="J748" t="s">
        <v>7</v>
      </c>
      <c r="K748">
        <f t="shared" si="44"/>
        <v>3399.9199999999996</v>
      </c>
      <c r="L748" t="str">
        <f t="shared" si="47"/>
        <v>Excellent</v>
      </c>
    </row>
    <row r="749" spans="1:12" x14ac:dyDescent="0.2">
      <c r="A749" t="s">
        <v>14</v>
      </c>
      <c r="B749">
        <f t="shared" si="45"/>
        <v>7</v>
      </c>
      <c r="C749" s="1">
        <v>42022</v>
      </c>
      <c r="D749">
        <v>79</v>
      </c>
      <c r="E749">
        <v>58</v>
      </c>
      <c r="F749">
        <v>580</v>
      </c>
      <c r="G749">
        <v>208</v>
      </c>
      <c r="H749">
        <v>284</v>
      </c>
      <c r="I749">
        <f t="shared" si="46"/>
        <v>1209</v>
      </c>
      <c r="J749" t="s">
        <v>7</v>
      </c>
      <c r="K749">
        <f t="shared" si="44"/>
        <v>2825.7799999999997</v>
      </c>
      <c r="L749" t="str">
        <f t="shared" si="47"/>
        <v>Very Good</v>
      </c>
    </row>
    <row r="750" spans="1:12" x14ac:dyDescent="0.2">
      <c r="A750" t="s">
        <v>8</v>
      </c>
      <c r="B750">
        <f t="shared" si="45"/>
        <v>1</v>
      </c>
      <c r="C750" s="1">
        <v>42023</v>
      </c>
      <c r="D750">
        <v>76</v>
      </c>
      <c r="E750">
        <v>41</v>
      </c>
      <c r="F750">
        <v>381</v>
      </c>
      <c r="G750">
        <v>125</v>
      </c>
      <c r="H750">
        <v>410</v>
      </c>
      <c r="I750">
        <f t="shared" si="46"/>
        <v>1033</v>
      </c>
      <c r="J750" t="s">
        <v>7</v>
      </c>
      <c r="K750">
        <f t="shared" si="44"/>
        <v>2450.34</v>
      </c>
      <c r="L750" t="str">
        <f t="shared" si="47"/>
        <v>Good</v>
      </c>
    </row>
    <row r="751" spans="1:12" x14ac:dyDescent="0.2">
      <c r="A751" t="s">
        <v>9</v>
      </c>
      <c r="B751">
        <f t="shared" si="45"/>
        <v>2</v>
      </c>
      <c r="C751" s="1">
        <v>42024</v>
      </c>
      <c r="D751">
        <v>60</v>
      </c>
      <c r="E751">
        <v>40</v>
      </c>
      <c r="F751">
        <v>322</v>
      </c>
      <c r="G751">
        <v>111</v>
      </c>
      <c r="H751">
        <v>294</v>
      </c>
      <c r="I751">
        <f t="shared" si="46"/>
        <v>827</v>
      </c>
      <c r="J751" t="s">
        <v>7</v>
      </c>
      <c r="K751">
        <f t="shared" si="44"/>
        <v>2005.73</v>
      </c>
      <c r="L751" t="str">
        <f t="shared" si="47"/>
        <v>Good</v>
      </c>
    </row>
    <row r="752" spans="1:12" x14ac:dyDescent="0.2">
      <c r="A752" t="s">
        <v>10</v>
      </c>
      <c r="B752">
        <f t="shared" si="45"/>
        <v>3</v>
      </c>
      <c r="C752" s="1">
        <v>42025</v>
      </c>
      <c r="D752">
        <v>87</v>
      </c>
      <c r="E752">
        <v>38</v>
      </c>
      <c r="F752">
        <v>559</v>
      </c>
      <c r="G752">
        <v>119</v>
      </c>
      <c r="H752">
        <v>375</v>
      </c>
      <c r="I752">
        <f t="shared" si="46"/>
        <v>1178</v>
      </c>
      <c r="J752" t="s">
        <v>7</v>
      </c>
      <c r="K752">
        <f t="shared" si="44"/>
        <v>2581.9699999999998</v>
      </c>
      <c r="L752" t="str">
        <f t="shared" si="47"/>
        <v>Very Good</v>
      </c>
    </row>
    <row r="753" spans="1:12" x14ac:dyDescent="0.2">
      <c r="A753" t="s">
        <v>11</v>
      </c>
      <c r="B753">
        <f t="shared" si="45"/>
        <v>4</v>
      </c>
      <c r="C753" s="1">
        <v>42026</v>
      </c>
      <c r="D753">
        <v>80</v>
      </c>
      <c r="E753">
        <v>52</v>
      </c>
      <c r="F753">
        <v>466</v>
      </c>
      <c r="G753">
        <v>154</v>
      </c>
      <c r="H753">
        <v>315</v>
      </c>
      <c r="I753">
        <f t="shared" si="46"/>
        <v>1067</v>
      </c>
      <c r="J753" t="s">
        <v>7</v>
      </c>
      <c r="K753">
        <f t="shared" si="44"/>
        <v>2562.65</v>
      </c>
      <c r="L753" t="str">
        <f t="shared" si="47"/>
        <v>Very Good</v>
      </c>
    </row>
    <row r="754" spans="1:12" x14ac:dyDescent="0.2">
      <c r="A754" t="s">
        <v>12</v>
      </c>
      <c r="B754">
        <f t="shared" si="45"/>
        <v>5</v>
      </c>
      <c r="C754" s="1">
        <v>42027</v>
      </c>
      <c r="D754">
        <v>98</v>
      </c>
      <c r="E754">
        <v>73</v>
      </c>
      <c r="F754">
        <v>778</v>
      </c>
      <c r="G754">
        <v>187</v>
      </c>
      <c r="H754">
        <v>417</v>
      </c>
      <c r="I754">
        <f t="shared" si="46"/>
        <v>1553</v>
      </c>
      <c r="J754" t="s">
        <v>7</v>
      </c>
      <c r="K754">
        <f t="shared" si="44"/>
        <v>3489.6800000000003</v>
      </c>
      <c r="L754" t="str">
        <f t="shared" si="47"/>
        <v>Excellent</v>
      </c>
    </row>
    <row r="755" spans="1:12" x14ac:dyDescent="0.2">
      <c r="A755" t="s">
        <v>13</v>
      </c>
      <c r="B755">
        <f t="shared" si="45"/>
        <v>6</v>
      </c>
      <c r="C755" s="1">
        <v>42028</v>
      </c>
      <c r="D755">
        <v>92</v>
      </c>
      <c r="E755">
        <v>56</v>
      </c>
      <c r="F755">
        <v>702</v>
      </c>
      <c r="G755">
        <v>215</v>
      </c>
      <c r="H755">
        <v>448</v>
      </c>
      <c r="I755">
        <f t="shared" si="46"/>
        <v>1513</v>
      </c>
      <c r="J755" t="s">
        <v>7</v>
      </c>
      <c r="K755">
        <f t="shared" si="44"/>
        <v>3359.35</v>
      </c>
      <c r="L755" t="str">
        <f t="shared" si="47"/>
        <v>Excellent</v>
      </c>
    </row>
    <row r="756" spans="1:12" x14ac:dyDescent="0.2">
      <c r="A756" t="s">
        <v>14</v>
      </c>
      <c r="B756">
        <f t="shared" si="45"/>
        <v>7</v>
      </c>
      <c r="C756" s="1">
        <v>42029</v>
      </c>
      <c r="D756">
        <v>109</v>
      </c>
      <c r="E756">
        <v>75</v>
      </c>
      <c r="F756">
        <v>325</v>
      </c>
      <c r="G756">
        <v>193</v>
      </c>
      <c r="H756">
        <v>511</v>
      </c>
      <c r="I756">
        <f t="shared" si="46"/>
        <v>1213</v>
      </c>
      <c r="J756" t="s">
        <v>7</v>
      </c>
      <c r="K756">
        <f t="shared" si="44"/>
        <v>3336.71</v>
      </c>
      <c r="L756" t="str">
        <f t="shared" si="47"/>
        <v>Excellent</v>
      </c>
    </row>
    <row r="757" spans="1:12" x14ac:dyDescent="0.2">
      <c r="A757" t="s">
        <v>8</v>
      </c>
      <c r="B757">
        <f t="shared" si="45"/>
        <v>1</v>
      </c>
      <c r="C757" s="1">
        <v>42030</v>
      </c>
      <c r="D757">
        <v>58</v>
      </c>
      <c r="E757">
        <v>63</v>
      </c>
      <c r="F757">
        <v>443</v>
      </c>
      <c r="G757">
        <v>188</v>
      </c>
      <c r="H757">
        <v>346</v>
      </c>
      <c r="I757">
        <f t="shared" si="46"/>
        <v>1098</v>
      </c>
      <c r="J757" t="s">
        <v>7</v>
      </c>
      <c r="K757">
        <f t="shared" si="44"/>
        <v>2664.73</v>
      </c>
      <c r="L757" t="str">
        <f t="shared" si="47"/>
        <v>Very Good</v>
      </c>
    </row>
    <row r="758" spans="1:12" x14ac:dyDescent="0.2">
      <c r="A758" t="s">
        <v>9</v>
      </c>
      <c r="B758">
        <f t="shared" si="45"/>
        <v>2</v>
      </c>
      <c r="C758" s="1">
        <v>42031</v>
      </c>
      <c r="D758">
        <v>62</v>
      </c>
      <c r="E758">
        <v>35</v>
      </c>
      <c r="F758">
        <v>423</v>
      </c>
      <c r="G758">
        <v>169</v>
      </c>
      <c r="H758">
        <v>319</v>
      </c>
      <c r="I758">
        <f t="shared" si="46"/>
        <v>1008</v>
      </c>
      <c r="J758" t="s">
        <v>7</v>
      </c>
      <c r="K758">
        <f t="shared" si="44"/>
        <v>2294.39</v>
      </c>
      <c r="L758" t="str">
        <f t="shared" si="47"/>
        <v>Good</v>
      </c>
    </row>
    <row r="759" spans="1:12" x14ac:dyDescent="0.2">
      <c r="A759" t="s">
        <v>10</v>
      </c>
      <c r="B759">
        <f t="shared" si="45"/>
        <v>3</v>
      </c>
      <c r="C759" s="1">
        <v>42032</v>
      </c>
      <c r="D759">
        <v>83</v>
      </c>
      <c r="E759">
        <v>39</v>
      </c>
      <c r="F759">
        <v>373</v>
      </c>
      <c r="G759">
        <v>173</v>
      </c>
      <c r="H759">
        <v>411</v>
      </c>
      <c r="I759">
        <f t="shared" si="46"/>
        <v>1079</v>
      </c>
      <c r="J759" t="s">
        <v>7</v>
      </c>
      <c r="K759">
        <f t="shared" si="44"/>
        <v>2614.4299999999998</v>
      </c>
      <c r="L759" t="str">
        <f t="shared" si="47"/>
        <v>Very Good</v>
      </c>
    </row>
    <row r="760" spans="1:12" x14ac:dyDescent="0.2">
      <c r="A760" t="s">
        <v>11</v>
      </c>
      <c r="B760">
        <f t="shared" si="45"/>
        <v>4</v>
      </c>
      <c r="C760" s="1">
        <v>42033</v>
      </c>
      <c r="D760">
        <v>51</v>
      </c>
      <c r="E760">
        <v>57</v>
      </c>
      <c r="F760">
        <v>568</v>
      </c>
      <c r="G760">
        <v>100</v>
      </c>
      <c r="H760">
        <v>463</v>
      </c>
      <c r="I760">
        <f t="shared" si="46"/>
        <v>1239</v>
      </c>
      <c r="J760" t="s">
        <v>7</v>
      </c>
      <c r="K760">
        <f t="shared" si="44"/>
        <v>2655.69</v>
      </c>
      <c r="L760" t="str">
        <f t="shared" si="47"/>
        <v>Very Good</v>
      </c>
    </row>
    <row r="761" spans="1:12" x14ac:dyDescent="0.2">
      <c r="A761" t="s">
        <v>12</v>
      </c>
      <c r="B761">
        <f t="shared" si="45"/>
        <v>5</v>
      </c>
      <c r="C761" s="1">
        <v>42034</v>
      </c>
      <c r="D761">
        <v>74</v>
      </c>
      <c r="E761">
        <v>48</v>
      </c>
      <c r="F761">
        <v>629</v>
      </c>
      <c r="G761">
        <v>185</v>
      </c>
      <c r="H761">
        <v>421</v>
      </c>
      <c r="I761">
        <f t="shared" si="46"/>
        <v>1357</v>
      </c>
      <c r="J761" t="s">
        <v>7</v>
      </c>
      <c r="K761">
        <f t="shared" si="44"/>
        <v>2950.65</v>
      </c>
      <c r="L761" t="str">
        <f t="shared" si="47"/>
        <v>Very Good</v>
      </c>
    </row>
    <row r="762" spans="1:12" x14ac:dyDescent="0.2">
      <c r="A762" t="s">
        <v>13</v>
      </c>
      <c r="B762">
        <f t="shared" si="45"/>
        <v>6</v>
      </c>
      <c r="C762" s="1">
        <v>42035</v>
      </c>
      <c r="D762">
        <v>116</v>
      </c>
      <c r="E762">
        <v>59</v>
      </c>
      <c r="F762">
        <v>595</v>
      </c>
      <c r="G762">
        <v>184</v>
      </c>
      <c r="H762">
        <v>434</v>
      </c>
      <c r="I762">
        <f t="shared" si="46"/>
        <v>1388</v>
      </c>
      <c r="J762" t="s">
        <v>7</v>
      </c>
      <c r="K762">
        <f t="shared" si="44"/>
        <v>3317.37</v>
      </c>
      <c r="L762" t="str">
        <f t="shared" si="47"/>
        <v>Excellent</v>
      </c>
    </row>
    <row r="763" spans="1:12" x14ac:dyDescent="0.2">
      <c r="A763" t="s">
        <v>14</v>
      </c>
      <c r="B763">
        <f t="shared" si="45"/>
        <v>7</v>
      </c>
      <c r="C763" s="1">
        <v>42036</v>
      </c>
      <c r="D763">
        <v>107</v>
      </c>
      <c r="E763">
        <v>72</v>
      </c>
      <c r="F763">
        <v>412</v>
      </c>
      <c r="G763">
        <v>175</v>
      </c>
      <c r="H763">
        <v>424</v>
      </c>
      <c r="I763">
        <f t="shared" si="46"/>
        <v>1190</v>
      </c>
      <c r="J763" t="s">
        <v>7</v>
      </c>
      <c r="K763">
        <f t="shared" si="44"/>
        <v>3154.3900000000003</v>
      </c>
      <c r="L763" t="str">
        <f t="shared" si="47"/>
        <v>Excellent</v>
      </c>
    </row>
    <row r="764" spans="1:12" x14ac:dyDescent="0.2">
      <c r="A764" t="s">
        <v>8</v>
      </c>
      <c r="B764">
        <f t="shared" si="45"/>
        <v>1</v>
      </c>
      <c r="C764" s="1">
        <v>42037</v>
      </c>
      <c r="D764">
        <v>63</v>
      </c>
      <c r="E764">
        <v>40</v>
      </c>
      <c r="F764">
        <v>513</v>
      </c>
      <c r="G764">
        <v>165</v>
      </c>
      <c r="H764">
        <v>375</v>
      </c>
      <c r="I764">
        <f t="shared" si="46"/>
        <v>1156</v>
      </c>
      <c r="J764" t="s">
        <v>7</v>
      </c>
      <c r="K764">
        <f t="shared" si="44"/>
        <v>2536.9699999999998</v>
      </c>
      <c r="L764" t="str">
        <f t="shared" si="47"/>
        <v>Very Good</v>
      </c>
    </row>
    <row r="765" spans="1:12" x14ac:dyDescent="0.2">
      <c r="A765" t="s">
        <v>9</v>
      </c>
      <c r="B765">
        <f t="shared" si="45"/>
        <v>2</v>
      </c>
      <c r="C765" s="1">
        <v>42038</v>
      </c>
      <c r="D765">
        <v>86</v>
      </c>
      <c r="E765">
        <v>37</v>
      </c>
      <c r="F765">
        <v>308</v>
      </c>
      <c r="G765">
        <v>138</v>
      </c>
      <c r="H765">
        <v>312</v>
      </c>
      <c r="I765">
        <f t="shared" si="46"/>
        <v>881</v>
      </c>
      <c r="J765" t="s">
        <v>7</v>
      </c>
      <c r="K765">
        <f t="shared" si="44"/>
        <v>2248.92</v>
      </c>
      <c r="L765" t="str">
        <f t="shared" si="47"/>
        <v>Good</v>
      </c>
    </row>
    <row r="766" spans="1:12" x14ac:dyDescent="0.2">
      <c r="A766" t="s">
        <v>10</v>
      </c>
      <c r="B766">
        <f t="shared" si="45"/>
        <v>3</v>
      </c>
      <c r="C766" s="1">
        <v>42039</v>
      </c>
      <c r="D766">
        <v>87</v>
      </c>
      <c r="E766">
        <v>61</v>
      </c>
      <c r="F766">
        <v>521</v>
      </c>
      <c r="G766">
        <v>167</v>
      </c>
      <c r="H766">
        <v>337</v>
      </c>
      <c r="I766">
        <f t="shared" si="46"/>
        <v>1173</v>
      </c>
      <c r="J766" t="s">
        <v>7</v>
      </c>
      <c r="K766">
        <f t="shared" si="44"/>
        <v>2830.75</v>
      </c>
      <c r="L766" t="str">
        <f t="shared" si="47"/>
        <v>Very Good</v>
      </c>
    </row>
    <row r="767" spans="1:12" x14ac:dyDescent="0.2">
      <c r="A767" t="s">
        <v>11</v>
      </c>
      <c r="B767">
        <f t="shared" si="45"/>
        <v>4</v>
      </c>
      <c r="C767" s="1">
        <v>42040</v>
      </c>
      <c r="D767">
        <v>72</v>
      </c>
      <c r="E767">
        <v>42</v>
      </c>
      <c r="F767">
        <v>578</v>
      </c>
      <c r="G767">
        <v>132</v>
      </c>
      <c r="H767">
        <v>448</v>
      </c>
      <c r="I767">
        <f t="shared" si="46"/>
        <v>1272</v>
      </c>
      <c r="J767" t="s">
        <v>7</v>
      </c>
      <c r="K767">
        <f t="shared" si="44"/>
        <v>2725.42</v>
      </c>
      <c r="L767" t="str">
        <f t="shared" si="47"/>
        <v>Very Good</v>
      </c>
    </row>
    <row r="768" spans="1:12" x14ac:dyDescent="0.2">
      <c r="A768" t="s">
        <v>12</v>
      </c>
      <c r="B768">
        <f t="shared" si="45"/>
        <v>5</v>
      </c>
      <c r="C768" s="1">
        <v>42041</v>
      </c>
      <c r="D768">
        <v>89</v>
      </c>
      <c r="E768">
        <v>77</v>
      </c>
      <c r="F768">
        <v>883</v>
      </c>
      <c r="G768">
        <v>189</v>
      </c>
      <c r="H768">
        <v>356</v>
      </c>
      <c r="I768">
        <f t="shared" si="46"/>
        <v>1594</v>
      </c>
      <c r="J768" t="s">
        <v>7</v>
      </c>
      <c r="K768">
        <f t="shared" si="44"/>
        <v>3457.7200000000003</v>
      </c>
      <c r="L768" t="str">
        <f t="shared" si="47"/>
        <v>Excellent</v>
      </c>
    </row>
    <row r="769" spans="1:12" x14ac:dyDescent="0.2">
      <c r="A769" t="s">
        <v>13</v>
      </c>
      <c r="B769">
        <f t="shared" si="45"/>
        <v>6</v>
      </c>
      <c r="C769" s="1">
        <v>42042</v>
      </c>
      <c r="D769">
        <v>110</v>
      </c>
      <c r="E769">
        <v>67</v>
      </c>
      <c r="F769">
        <v>713</v>
      </c>
      <c r="G769">
        <v>219</v>
      </c>
      <c r="H769">
        <v>397</v>
      </c>
      <c r="I769">
        <f t="shared" si="46"/>
        <v>1506</v>
      </c>
      <c r="J769" t="s">
        <v>7</v>
      </c>
      <c r="K769">
        <f t="shared" si="44"/>
        <v>3502.21</v>
      </c>
      <c r="L769" t="str">
        <f t="shared" si="47"/>
        <v>Excellent</v>
      </c>
    </row>
    <row r="770" spans="1:12" x14ac:dyDescent="0.2">
      <c r="A770" t="s">
        <v>14</v>
      </c>
      <c r="B770">
        <f t="shared" si="45"/>
        <v>7</v>
      </c>
      <c r="C770" s="1">
        <v>42043</v>
      </c>
      <c r="D770">
        <v>90</v>
      </c>
      <c r="E770">
        <v>53</v>
      </c>
      <c r="F770">
        <v>845</v>
      </c>
      <c r="G770">
        <v>205</v>
      </c>
      <c r="H770">
        <v>319</v>
      </c>
      <c r="I770">
        <f t="shared" si="46"/>
        <v>1512</v>
      </c>
      <c r="J770" t="s">
        <v>7</v>
      </c>
      <c r="K770">
        <f t="shared" ref="K770:K833" si="48">SUM(D770*6.5, E770*9.5,F770*0.99,G770*2.99,H770*1.99)</f>
        <v>3172.81</v>
      </c>
      <c r="L770" t="str">
        <f t="shared" si="47"/>
        <v>Excellent</v>
      </c>
    </row>
    <row r="771" spans="1:12" x14ac:dyDescent="0.2">
      <c r="A771" t="s">
        <v>8</v>
      </c>
      <c r="B771">
        <f t="shared" ref="B771:B834" si="49">VLOOKUP(A771, $M$42:$N$48,2)</f>
        <v>1</v>
      </c>
      <c r="C771" s="1">
        <v>42044</v>
      </c>
      <c r="D771">
        <v>96</v>
      </c>
      <c r="E771">
        <v>43</v>
      </c>
      <c r="F771">
        <v>499</v>
      </c>
      <c r="G771">
        <v>179</v>
      </c>
      <c r="H771">
        <v>229</v>
      </c>
      <c r="I771">
        <f t="shared" ref="I771:I834" si="50">SUM(D771,E771,F771,G771,H771)</f>
        <v>1046</v>
      </c>
      <c r="J771" t="s">
        <v>7</v>
      </c>
      <c r="K771">
        <f t="shared" si="48"/>
        <v>2517.4300000000003</v>
      </c>
      <c r="L771" t="str">
        <f t="shared" ref="L771:L834" si="51">VLOOKUP(K771, $N$19:$O$22, 2)</f>
        <v>Very Good</v>
      </c>
    </row>
    <row r="772" spans="1:12" x14ac:dyDescent="0.2">
      <c r="A772" t="s">
        <v>9</v>
      </c>
      <c r="B772">
        <f t="shared" si="49"/>
        <v>2</v>
      </c>
      <c r="C772" s="1">
        <v>42045</v>
      </c>
      <c r="D772">
        <v>53</v>
      </c>
      <c r="E772">
        <v>54</v>
      </c>
      <c r="F772">
        <v>565</v>
      </c>
      <c r="G772">
        <v>240</v>
      </c>
      <c r="H772">
        <v>435</v>
      </c>
      <c r="I772">
        <f t="shared" si="50"/>
        <v>1347</v>
      </c>
      <c r="J772" t="s">
        <v>7</v>
      </c>
      <c r="K772">
        <f t="shared" si="48"/>
        <v>3000.1</v>
      </c>
      <c r="L772" t="str">
        <f t="shared" si="51"/>
        <v>Excellent</v>
      </c>
    </row>
    <row r="773" spans="1:12" x14ac:dyDescent="0.2">
      <c r="A773" t="s">
        <v>10</v>
      </c>
      <c r="B773">
        <f t="shared" si="49"/>
        <v>3</v>
      </c>
      <c r="C773" s="1">
        <v>42046</v>
      </c>
      <c r="D773">
        <v>71</v>
      </c>
      <c r="E773">
        <v>50</v>
      </c>
      <c r="F773">
        <v>463</v>
      </c>
      <c r="G773">
        <v>150</v>
      </c>
      <c r="H773">
        <v>429</v>
      </c>
      <c r="I773">
        <f t="shared" si="50"/>
        <v>1163</v>
      </c>
      <c r="J773" t="s">
        <v>7</v>
      </c>
      <c r="K773">
        <f t="shared" si="48"/>
        <v>2697.08</v>
      </c>
      <c r="L773" t="str">
        <f t="shared" si="51"/>
        <v>Very Good</v>
      </c>
    </row>
    <row r="774" spans="1:12" x14ac:dyDescent="0.2">
      <c r="A774" t="s">
        <v>11</v>
      </c>
      <c r="B774">
        <f t="shared" si="49"/>
        <v>4</v>
      </c>
      <c r="C774" s="1">
        <v>42047</v>
      </c>
      <c r="D774">
        <v>107</v>
      </c>
      <c r="E774">
        <v>67</v>
      </c>
      <c r="F774">
        <v>576</v>
      </c>
      <c r="G774">
        <v>119</v>
      </c>
      <c r="H774">
        <v>376</v>
      </c>
      <c r="I774">
        <f t="shared" si="50"/>
        <v>1245</v>
      </c>
      <c r="J774" t="s">
        <v>6</v>
      </c>
      <c r="K774">
        <f t="shared" si="48"/>
        <v>3006.29</v>
      </c>
      <c r="L774" t="str">
        <f t="shared" si="51"/>
        <v>Excellent</v>
      </c>
    </row>
    <row r="775" spans="1:12" x14ac:dyDescent="0.2">
      <c r="A775" t="s">
        <v>12</v>
      </c>
      <c r="B775">
        <f t="shared" si="49"/>
        <v>5</v>
      </c>
      <c r="C775" s="1">
        <v>42048</v>
      </c>
      <c r="D775">
        <v>89</v>
      </c>
      <c r="E775">
        <v>41</v>
      </c>
      <c r="F775">
        <v>594</v>
      </c>
      <c r="G775">
        <v>205</v>
      </c>
      <c r="H775">
        <v>428</v>
      </c>
      <c r="I775">
        <f t="shared" si="50"/>
        <v>1357</v>
      </c>
      <c r="J775" t="s">
        <v>7</v>
      </c>
      <c r="K775">
        <f t="shared" si="48"/>
        <v>3020.7300000000005</v>
      </c>
      <c r="L775" t="str">
        <f t="shared" si="51"/>
        <v>Excellent</v>
      </c>
    </row>
    <row r="776" spans="1:12" x14ac:dyDescent="0.2">
      <c r="A776" t="s">
        <v>13</v>
      </c>
      <c r="B776">
        <f t="shared" si="49"/>
        <v>6</v>
      </c>
      <c r="C776" s="1">
        <v>42049</v>
      </c>
      <c r="D776">
        <v>105</v>
      </c>
      <c r="E776">
        <v>64</v>
      </c>
      <c r="F776">
        <v>764</v>
      </c>
      <c r="G776">
        <v>208</v>
      </c>
      <c r="H776">
        <v>712</v>
      </c>
      <c r="I776">
        <f t="shared" si="50"/>
        <v>1853</v>
      </c>
      <c r="J776" t="s">
        <v>7</v>
      </c>
      <c r="K776">
        <f t="shared" si="48"/>
        <v>4085.66</v>
      </c>
      <c r="L776" t="str">
        <f t="shared" si="51"/>
        <v>Excellent</v>
      </c>
    </row>
    <row r="777" spans="1:12" x14ac:dyDescent="0.2">
      <c r="A777" t="s">
        <v>14</v>
      </c>
      <c r="B777">
        <f t="shared" si="49"/>
        <v>7</v>
      </c>
      <c r="C777" s="1">
        <v>42050</v>
      </c>
      <c r="D777">
        <v>117</v>
      </c>
      <c r="E777">
        <v>54</v>
      </c>
      <c r="F777">
        <v>387</v>
      </c>
      <c r="G777">
        <v>166</v>
      </c>
      <c r="H777">
        <v>303</v>
      </c>
      <c r="I777">
        <f t="shared" si="50"/>
        <v>1027</v>
      </c>
      <c r="J777" t="s">
        <v>7</v>
      </c>
      <c r="K777">
        <f t="shared" si="48"/>
        <v>2755.9400000000005</v>
      </c>
      <c r="L777" t="str">
        <f t="shared" si="51"/>
        <v>Very Good</v>
      </c>
    </row>
    <row r="778" spans="1:12" x14ac:dyDescent="0.2">
      <c r="A778" t="s">
        <v>8</v>
      </c>
      <c r="B778">
        <f t="shared" si="49"/>
        <v>1</v>
      </c>
      <c r="C778" s="1">
        <v>42051</v>
      </c>
      <c r="D778">
        <v>86</v>
      </c>
      <c r="E778">
        <v>54</v>
      </c>
      <c r="F778">
        <v>525</v>
      </c>
      <c r="G778">
        <v>151</v>
      </c>
      <c r="H778">
        <v>392</v>
      </c>
      <c r="I778">
        <f t="shared" si="50"/>
        <v>1208</v>
      </c>
      <c r="J778" t="s">
        <v>7</v>
      </c>
      <c r="K778">
        <f t="shared" si="48"/>
        <v>2823.32</v>
      </c>
      <c r="L778" t="str">
        <f t="shared" si="51"/>
        <v>Very Good</v>
      </c>
    </row>
    <row r="779" spans="1:12" x14ac:dyDescent="0.2">
      <c r="A779" t="s">
        <v>9</v>
      </c>
      <c r="B779">
        <f t="shared" si="49"/>
        <v>2</v>
      </c>
      <c r="C779" s="1">
        <v>42052</v>
      </c>
      <c r="D779">
        <v>84</v>
      </c>
      <c r="E779">
        <v>43</v>
      </c>
      <c r="F779">
        <v>629</v>
      </c>
      <c r="G779">
        <v>140</v>
      </c>
      <c r="H779">
        <v>406</v>
      </c>
      <c r="I779">
        <f t="shared" si="50"/>
        <v>1302</v>
      </c>
      <c r="J779" t="s">
        <v>7</v>
      </c>
      <c r="K779">
        <f t="shared" si="48"/>
        <v>2803.75</v>
      </c>
      <c r="L779" t="str">
        <f t="shared" si="51"/>
        <v>Very Good</v>
      </c>
    </row>
    <row r="780" spans="1:12" x14ac:dyDescent="0.2">
      <c r="A780" t="s">
        <v>10</v>
      </c>
      <c r="B780">
        <f t="shared" si="49"/>
        <v>3</v>
      </c>
      <c r="C780" s="1">
        <v>42053</v>
      </c>
      <c r="D780">
        <v>88</v>
      </c>
      <c r="E780">
        <v>46</v>
      </c>
      <c r="F780">
        <v>530</v>
      </c>
      <c r="G780">
        <v>119</v>
      </c>
      <c r="H780">
        <v>387</v>
      </c>
      <c r="I780">
        <f t="shared" si="50"/>
        <v>1170</v>
      </c>
      <c r="J780" t="s">
        <v>7</v>
      </c>
      <c r="K780">
        <f t="shared" si="48"/>
        <v>2659.64</v>
      </c>
      <c r="L780" t="str">
        <f t="shared" si="51"/>
        <v>Very Good</v>
      </c>
    </row>
    <row r="781" spans="1:12" x14ac:dyDescent="0.2">
      <c r="A781" t="s">
        <v>11</v>
      </c>
      <c r="B781">
        <f t="shared" si="49"/>
        <v>4</v>
      </c>
      <c r="C781" s="1">
        <v>42054</v>
      </c>
      <c r="D781">
        <v>102</v>
      </c>
      <c r="E781">
        <v>52</v>
      </c>
      <c r="F781">
        <v>460</v>
      </c>
      <c r="G781">
        <v>216</v>
      </c>
      <c r="H781">
        <v>486</v>
      </c>
      <c r="I781">
        <f t="shared" si="50"/>
        <v>1316</v>
      </c>
      <c r="J781" t="s">
        <v>7</v>
      </c>
      <c r="K781">
        <f t="shared" si="48"/>
        <v>3225.38</v>
      </c>
      <c r="L781" t="str">
        <f t="shared" si="51"/>
        <v>Excellent</v>
      </c>
    </row>
    <row r="782" spans="1:12" x14ac:dyDescent="0.2">
      <c r="A782" t="s">
        <v>12</v>
      </c>
      <c r="B782">
        <f t="shared" si="49"/>
        <v>5</v>
      </c>
      <c r="C782" s="1">
        <v>42055</v>
      </c>
      <c r="D782">
        <v>108</v>
      </c>
      <c r="E782">
        <v>70</v>
      </c>
      <c r="F782">
        <v>684</v>
      </c>
      <c r="G782">
        <v>170</v>
      </c>
      <c r="H782">
        <v>518</v>
      </c>
      <c r="I782">
        <f t="shared" si="50"/>
        <v>1550</v>
      </c>
      <c r="J782" t="s">
        <v>6</v>
      </c>
      <c r="K782">
        <f t="shared" si="48"/>
        <v>3583.2799999999997</v>
      </c>
      <c r="L782" t="str">
        <f t="shared" si="51"/>
        <v>Excellent</v>
      </c>
    </row>
    <row r="783" spans="1:12" x14ac:dyDescent="0.2">
      <c r="A783" t="s">
        <v>13</v>
      </c>
      <c r="B783">
        <f t="shared" si="49"/>
        <v>6</v>
      </c>
      <c r="C783" s="1">
        <v>42056</v>
      </c>
      <c r="D783">
        <v>146</v>
      </c>
      <c r="E783">
        <v>56</v>
      </c>
      <c r="F783">
        <v>634</v>
      </c>
      <c r="G783">
        <v>180</v>
      </c>
      <c r="H783">
        <v>393</v>
      </c>
      <c r="I783">
        <f t="shared" si="50"/>
        <v>1409</v>
      </c>
      <c r="J783" t="s">
        <v>7</v>
      </c>
      <c r="K783">
        <f t="shared" si="48"/>
        <v>3428.93</v>
      </c>
      <c r="L783" t="str">
        <f t="shared" si="51"/>
        <v>Excellent</v>
      </c>
    </row>
    <row r="784" spans="1:12" x14ac:dyDescent="0.2">
      <c r="A784" t="s">
        <v>14</v>
      </c>
      <c r="B784">
        <f t="shared" si="49"/>
        <v>7</v>
      </c>
      <c r="C784" s="1">
        <v>42057</v>
      </c>
      <c r="D784">
        <v>75</v>
      </c>
      <c r="E784">
        <v>31</v>
      </c>
      <c r="F784">
        <v>459</v>
      </c>
      <c r="G784">
        <v>124</v>
      </c>
      <c r="H784">
        <v>453</v>
      </c>
      <c r="I784">
        <f t="shared" si="50"/>
        <v>1142</v>
      </c>
      <c r="J784" t="s">
        <v>7</v>
      </c>
      <c r="K784">
        <f t="shared" si="48"/>
        <v>2508.64</v>
      </c>
      <c r="L784" t="str">
        <f t="shared" si="51"/>
        <v>Very Good</v>
      </c>
    </row>
    <row r="785" spans="1:12" x14ac:dyDescent="0.2">
      <c r="A785" t="s">
        <v>8</v>
      </c>
      <c r="B785">
        <f t="shared" si="49"/>
        <v>1</v>
      </c>
      <c r="C785" s="1">
        <v>42058</v>
      </c>
      <c r="D785">
        <v>104</v>
      </c>
      <c r="E785">
        <v>35</v>
      </c>
      <c r="F785">
        <v>552</v>
      </c>
      <c r="G785">
        <v>114</v>
      </c>
      <c r="H785">
        <v>334</v>
      </c>
      <c r="I785">
        <f t="shared" si="50"/>
        <v>1139</v>
      </c>
      <c r="J785" t="s">
        <v>7</v>
      </c>
      <c r="K785">
        <f t="shared" si="48"/>
        <v>2560.5</v>
      </c>
      <c r="L785" t="str">
        <f t="shared" si="51"/>
        <v>Very Good</v>
      </c>
    </row>
    <row r="786" spans="1:12" x14ac:dyDescent="0.2">
      <c r="A786" t="s">
        <v>9</v>
      </c>
      <c r="B786">
        <f t="shared" si="49"/>
        <v>2</v>
      </c>
      <c r="C786" s="1">
        <v>42059</v>
      </c>
      <c r="D786">
        <v>83</v>
      </c>
      <c r="E786">
        <v>53</v>
      </c>
      <c r="F786">
        <v>538</v>
      </c>
      <c r="G786">
        <v>145</v>
      </c>
      <c r="H786">
        <v>358</v>
      </c>
      <c r="I786">
        <f t="shared" si="50"/>
        <v>1177</v>
      </c>
      <c r="J786" t="s">
        <v>6</v>
      </c>
      <c r="K786">
        <f t="shared" si="48"/>
        <v>2721.5899999999997</v>
      </c>
      <c r="L786" t="str">
        <f t="shared" si="51"/>
        <v>Very Good</v>
      </c>
    </row>
    <row r="787" spans="1:12" x14ac:dyDescent="0.2">
      <c r="A787" t="s">
        <v>10</v>
      </c>
      <c r="B787">
        <f t="shared" si="49"/>
        <v>3</v>
      </c>
      <c r="C787" s="1">
        <v>42060</v>
      </c>
      <c r="D787">
        <v>55</v>
      </c>
      <c r="E787">
        <v>45</v>
      </c>
      <c r="F787">
        <v>621</v>
      </c>
      <c r="G787">
        <v>191</v>
      </c>
      <c r="H787">
        <v>257</v>
      </c>
      <c r="I787">
        <f t="shared" si="50"/>
        <v>1169</v>
      </c>
      <c r="J787" t="s">
        <v>7</v>
      </c>
      <c r="K787">
        <f t="shared" si="48"/>
        <v>2482.31</v>
      </c>
      <c r="L787" t="str">
        <f t="shared" si="51"/>
        <v>Good</v>
      </c>
    </row>
    <row r="788" spans="1:12" x14ac:dyDescent="0.2">
      <c r="A788" t="s">
        <v>11</v>
      </c>
      <c r="B788">
        <f t="shared" si="49"/>
        <v>4</v>
      </c>
      <c r="C788" s="1">
        <v>42061</v>
      </c>
      <c r="D788">
        <v>102</v>
      </c>
      <c r="E788">
        <v>53</v>
      </c>
      <c r="F788">
        <v>365</v>
      </c>
      <c r="G788">
        <v>190</v>
      </c>
      <c r="H788">
        <v>333</v>
      </c>
      <c r="I788">
        <f t="shared" si="50"/>
        <v>1043</v>
      </c>
      <c r="J788" t="s">
        <v>7</v>
      </c>
      <c r="K788">
        <f t="shared" si="48"/>
        <v>2758.62</v>
      </c>
      <c r="L788" t="str">
        <f t="shared" si="51"/>
        <v>Very Good</v>
      </c>
    </row>
    <row r="789" spans="1:12" x14ac:dyDescent="0.2">
      <c r="A789" t="s">
        <v>12</v>
      </c>
      <c r="B789">
        <f t="shared" si="49"/>
        <v>5</v>
      </c>
      <c r="C789" s="1">
        <v>42062</v>
      </c>
      <c r="D789">
        <v>101</v>
      </c>
      <c r="E789">
        <v>77</v>
      </c>
      <c r="F789">
        <v>584</v>
      </c>
      <c r="G789">
        <v>229</v>
      </c>
      <c r="H789">
        <v>335</v>
      </c>
      <c r="I789">
        <f t="shared" si="50"/>
        <v>1326</v>
      </c>
      <c r="J789" t="s">
        <v>7</v>
      </c>
      <c r="K789">
        <f t="shared" si="48"/>
        <v>3317.52</v>
      </c>
      <c r="L789" t="str">
        <f t="shared" si="51"/>
        <v>Excellent</v>
      </c>
    </row>
    <row r="790" spans="1:12" x14ac:dyDescent="0.2">
      <c r="A790" t="s">
        <v>13</v>
      </c>
      <c r="B790">
        <f t="shared" si="49"/>
        <v>6</v>
      </c>
      <c r="C790" s="1">
        <v>42063</v>
      </c>
      <c r="D790">
        <v>115</v>
      </c>
      <c r="E790">
        <v>73</v>
      </c>
      <c r="F790">
        <v>670</v>
      </c>
      <c r="G790">
        <v>225</v>
      </c>
      <c r="H790">
        <v>389</v>
      </c>
      <c r="I790">
        <f t="shared" si="50"/>
        <v>1472</v>
      </c>
      <c r="J790" t="s">
        <v>7</v>
      </c>
      <c r="K790">
        <f t="shared" si="48"/>
        <v>3551.1600000000003</v>
      </c>
      <c r="L790" t="str">
        <f t="shared" si="51"/>
        <v>Excellent</v>
      </c>
    </row>
    <row r="791" spans="1:12" x14ac:dyDescent="0.2">
      <c r="A791" t="s">
        <v>14</v>
      </c>
      <c r="B791">
        <f t="shared" si="49"/>
        <v>7</v>
      </c>
      <c r="C791" s="1">
        <v>42064</v>
      </c>
      <c r="D791">
        <v>100</v>
      </c>
      <c r="E791">
        <v>54</v>
      </c>
      <c r="F791">
        <v>648</v>
      </c>
      <c r="G791">
        <v>217</v>
      </c>
      <c r="H791">
        <v>522</v>
      </c>
      <c r="I791">
        <f t="shared" si="50"/>
        <v>1541</v>
      </c>
      <c r="J791" t="s">
        <v>7</v>
      </c>
      <c r="K791">
        <f t="shared" si="48"/>
        <v>3492.13</v>
      </c>
      <c r="L791" t="str">
        <f t="shared" si="51"/>
        <v>Excellent</v>
      </c>
    </row>
    <row r="792" spans="1:12" x14ac:dyDescent="0.2">
      <c r="A792" t="s">
        <v>8</v>
      </c>
      <c r="B792">
        <f t="shared" si="49"/>
        <v>1</v>
      </c>
      <c r="C792" s="1">
        <v>42065</v>
      </c>
      <c r="D792">
        <v>116</v>
      </c>
      <c r="E792">
        <v>47</v>
      </c>
      <c r="F792">
        <v>492</v>
      </c>
      <c r="G792">
        <v>193</v>
      </c>
      <c r="H792">
        <v>247</v>
      </c>
      <c r="I792">
        <f t="shared" si="50"/>
        <v>1095</v>
      </c>
      <c r="J792" t="s">
        <v>7</v>
      </c>
      <c r="K792">
        <f t="shared" si="48"/>
        <v>2756.1800000000003</v>
      </c>
      <c r="L792" t="str">
        <f t="shared" si="51"/>
        <v>Very Good</v>
      </c>
    </row>
    <row r="793" spans="1:12" x14ac:dyDescent="0.2">
      <c r="A793" t="s">
        <v>9</v>
      </c>
      <c r="B793">
        <f t="shared" si="49"/>
        <v>2</v>
      </c>
      <c r="C793" s="1">
        <v>42066</v>
      </c>
      <c r="D793">
        <v>37</v>
      </c>
      <c r="E793">
        <v>41</v>
      </c>
      <c r="F793">
        <v>419</v>
      </c>
      <c r="G793">
        <v>199</v>
      </c>
      <c r="H793">
        <v>453</v>
      </c>
      <c r="I793">
        <f t="shared" si="50"/>
        <v>1149</v>
      </c>
      <c r="J793" t="s">
        <v>7</v>
      </c>
      <c r="K793">
        <f t="shared" si="48"/>
        <v>2541.29</v>
      </c>
      <c r="L793" t="str">
        <f t="shared" si="51"/>
        <v>Very Good</v>
      </c>
    </row>
    <row r="794" spans="1:12" x14ac:dyDescent="0.2">
      <c r="A794" t="s">
        <v>10</v>
      </c>
      <c r="B794">
        <f t="shared" si="49"/>
        <v>3</v>
      </c>
      <c r="C794" s="1">
        <v>42067</v>
      </c>
      <c r="D794">
        <v>85</v>
      </c>
      <c r="E794">
        <v>47</v>
      </c>
      <c r="F794">
        <v>393</v>
      </c>
      <c r="G794">
        <v>166</v>
      </c>
      <c r="H794">
        <v>241</v>
      </c>
      <c r="I794">
        <f t="shared" si="50"/>
        <v>932</v>
      </c>
      <c r="J794" t="s">
        <v>7</v>
      </c>
      <c r="K794">
        <f t="shared" si="48"/>
        <v>2364</v>
      </c>
      <c r="L794" t="str">
        <f t="shared" si="51"/>
        <v>Good</v>
      </c>
    </row>
    <row r="795" spans="1:12" x14ac:dyDescent="0.2">
      <c r="A795" t="s">
        <v>11</v>
      </c>
      <c r="B795">
        <f t="shared" si="49"/>
        <v>4</v>
      </c>
      <c r="C795" s="1">
        <v>42068</v>
      </c>
      <c r="D795">
        <v>61</v>
      </c>
      <c r="E795">
        <v>54</v>
      </c>
      <c r="F795">
        <v>568</v>
      </c>
      <c r="G795">
        <v>123</v>
      </c>
      <c r="H795">
        <v>342</v>
      </c>
      <c r="I795">
        <f t="shared" si="50"/>
        <v>1148</v>
      </c>
      <c r="J795" t="s">
        <v>7</v>
      </c>
      <c r="K795">
        <f t="shared" si="48"/>
        <v>2520.17</v>
      </c>
      <c r="L795" t="str">
        <f t="shared" si="51"/>
        <v>Very Good</v>
      </c>
    </row>
    <row r="796" spans="1:12" x14ac:dyDescent="0.2">
      <c r="A796" t="s">
        <v>12</v>
      </c>
      <c r="B796">
        <f t="shared" si="49"/>
        <v>5</v>
      </c>
      <c r="C796" s="1">
        <v>42069</v>
      </c>
      <c r="D796">
        <v>124</v>
      </c>
      <c r="E796">
        <v>66</v>
      </c>
      <c r="F796">
        <v>674</v>
      </c>
      <c r="G796">
        <v>235</v>
      </c>
      <c r="H796">
        <v>492</v>
      </c>
      <c r="I796">
        <f t="shared" si="50"/>
        <v>1591</v>
      </c>
      <c r="J796" t="s">
        <v>7</v>
      </c>
      <c r="K796">
        <f t="shared" si="48"/>
        <v>3781.9900000000002</v>
      </c>
      <c r="L796" t="str">
        <f t="shared" si="51"/>
        <v>Excellent</v>
      </c>
    </row>
    <row r="797" spans="1:12" x14ac:dyDescent="0.2">
      <c r="A797" t="s">
        <v>13</v>
      </c>
      <c r="B797">
        <f t="shared" si="49"/>
        <v>6</v>
      </c>
      <c r="C797" s="1">
        <v>42070</v>
      </c>
      <c r="D797">
        <v>101</v>
      </c>
      <c r="E797">
        <v>84</v>
      </c>
      <c r="F797">
        <v>581</v>
      </c>
      <c r="G797">
        <v>221</v>
      </c>
      <c r="H797">
        <v>539</v>
      </c>
      <c r="I797">
        <f t="shared" si="50"/>
        <v>1526</v>
      </c>
      <c r="J797" t="s">
        <v>7</v>
      </c>
      <c r="K797">
        <f t="shared" si="48"/>
        <v>3763.09</v>
      </c>
      <c r="L797" t="str">
        <f t="shared" si="51"/>
        <v>Excellent</v>
      </c>
    </row>
    <row r="798" spans="1:12" x14ac:dyDescent="0.2">
      <c r="A798" t="s">
        <v>14</v>
      </c>
      <c r="B798">
        <f t="shared" si="49"/>
        <v>7</v>
      </c>
      <c r="C798" s="1">
        <v>42071</v>
      </c>
      <c r="D798">
        <v>77</v>
      </c>
      <c r="E798">
        <v>77</v>
      </c>
      <c r="F798">
        <v>614</v>
      </c>
      <c r="G798">
        <v>237</v>
      </c>
      <c r="H798">
        <v>208</v>
      </c>
      <c r="I798">
        <f t="shared" si="50"/>
        <v>1213</v>
      </c>
      <c r="J798" t="s">
        <v>7</v>
      </c>
      <c r="K798">
        <f t="shared" si="48"/>
        <v>2962.4100000000003</v>
      </c>
      <c r="L798" t="str">
        <f t="shared" si="51"/>
        <v>Very Good</v>
      </c>
    </row>
    <row r="799" spans="1:12" x14ac:dyDescent="0.2">
      <c r="A799" t="s">
        <v>8</v>
      </c>
      <c r="B799">
        <f t="shared" si="49"/>
        <v>1</v>
      </c>
      <c r="C799" s="1">
        <v>42072</v>
      </c>
      <c r="D799">
        <v>98</v>
      </c>
      <c r="E799">
        <v>43</v>
      </c>
      <c r="F799">
        <v>451</v>
      </c>
      <c r="G799">
        <v>165</v>
      </c>
      <c r="H799">
        <v>426</v>
      </c>
      <c r="I799">
        <f t="shared" si="50"/>
        <v>1183</v>
      </c>
      <c r="J799" t="s">
        <v>6</v>
      </c>
      <c r="K799">
        <f t="shared" si="48"/>
        <v>2833.08</v>
      </c>
      <c r="L799" t="str">
        <f t="shared" si="51"/>
        <v>Very Good</v>
      </c>
    </row>
    <row r="800" spans="1:12" x14ac:dyDescent="0.2">
      <c r="A800" t="s">
        <v>9</v>
      </c>
      <c r="B800">
        <f t="shared" si="49"/>
        <v>2</v>
      </c>
      <c r="C800" s="1">
        <v>42073</v>
      </c>
      <c r="D800">
        <v>83</v>
      </c>
      <c r="E800">
        <v>49</v>
      </c>
      <c r="F800">
        <v>508</v>
      </c>
      <c r="G800">
        <v>145</v>
      </c>
      <c r="H800">
        <v>448</v>
      </c>
      <c r="I800">
        <f t="shared" si="50"/>
        <v>1233</v>
      </c>
      <c r="J800" t="s">
        <v>7</v>
      </c>
      <c r="K800">
        <f t="shared" si="48"/>
        <v>2832.99</v>
      </c>
      <c r="L800" t="str">
        <f t="shared" si="51"/>
        <v>Very Good</v>
      </c>
    </row>
    <row r="801" spans="1:12" x14ac:dyDescent="0.2">
      <c r="A801" t="s">
        <v>10</v>
      </c>
      <c r="B801">
        <f t="shared" si="49"/>
        <v>3</v>
      </c>
      <c r="C801" s="1">
        <v>42074</v>
      </c>
      <c r="D801">
        <v>51</v>
      </c>
      <c r="E801">
        <v>48</v>
      </c>
      <c r="F801">
        <v>397</v>
      </c>
      <c r="G801">
        <v>127</v>
      </c>
      <c r="H801">
        <v>317</v>
      </c>
      <c r="I801">
        <f t="shared" si="50"/>
        <v>940</v>
      </c>
      <c r="J801" t="s">
        <v>7</v>
      </c>
      <c r="K801">
        <f t="shared" si="48"/>
        <v>2191.09</v>
      </c>
      <c r="L801" t="str">
        <f t="shared" si="51"/>
        <v>Good</v>
      </c>
    </row>
    <row r="802" spans="1:12" x14ac:dyDescent="0.2">
      <c r="A802" t="s">
        <v>11</v>
      </c>
      <c r="B802">
        <f t="shared" si="49"/>
        <v>4</v>
      </c>
      <c r="C802" s="1">
        <v>42075</v>
      </c>
      <c r="D802">
        <v>70</v>
      </c>
      <c r="E802">
        <v>54</v>
      </c>
      <c r="F802">
        <v>492</v>
      </c>
      <c r="G802">
        <v>171</v>
      </c>
      <c r="H802">
        <v>597</v>
      </c>
      <c r="I802">
        <f t="shared" si="50"/>
        <v>1384</v>
      </c>
      <c r="J802" t="s">
        <v>7</v>
      </c>
      <c r="K802">
        <f t="shared" si="48"/>
        <v>3154.3999999999996</v>
      </c>
      <c r="L802" t="str">
        <f t="shared" si="51"/>
        <v>Excellent</v>
      </c>
    </row>
    <row r="803" spans="1:12" x14ac:dyDescent="0.2">
      <c r="A803" t="s">
        <v>12</v>
      </c>
      <c r="B803">
        <f t="shared" si="49"/>
        <v>5</v>
      </c>
      <c r="C803" s="1">
        <v>42076</v>
      </c>
      <c r="D803">
        <v>78</v>
      </c>
      <c r="E803">
        <v>49</v>
      </c>
      <c r="F803">
        <v>463</v>
      </c>
      <c r="G803">
        <v>150</v>
      </c>
      <c r="H803">
        <v>244</v>
      </c>
      <c r="I803">
        <f t="shared" si="50"/>
        <v>984</v>
      </c>
      <c r="J803" t="s">
        <v>7</v>
      </c>
      <c r="K803">
        <f t="shared" si="48"/>
        <v>2364.9299999999998</v>
      </c>
      <c r="L803" t="str">
        <f t="shared" si="51"/>
        <v>Good</v>
      </c>
    </row>
    <row r="804" spans="1:12" x14ac:dyDescent="0.2">
      <c r="A804" t="s">
        <v>13</v>
      </c>
      <c r="B804">
        <f t="shared" si="49"/>
        <v>6</v>
      </c>
      <c r="C804" s="1">
        <v>42077</v>
      </c>
      <c r="D804">
        <v>119</v>
      </c>
      <c r="E804">
        <v>89</v>
      </c>
      <c r="F804">
        <v>751</v>
      </c>
      <c r="G804">
        <v>153</v>
      </c>
      <c r="H804">
        <v>412</v>
      </c>
      <c r="I804">
        <f t="shared" si="50"/>
        <v>1524</v>
      </c>
      <c r="J804" t="s">
        <v>7</v>
      </c>
      <c r="K804">
        <f t="shared" si="48"/>
        <v>3639.84</v>
      </c>
      <c r="L804" t="str">
        <f t="shared" si="51"/>
        <v>Excellent</v>
      </c>
    </row>
    <row r="805" spans="1:12" x14ac:dyDescent="0.2">
      <c r="A805" t="s">
        <v>14</v>
      </c>
      <c r="B805">
        <f t="shared" si="49"/>
        <v>7</v>
      </c>
      <c r="C805" s="1">
        <v>42078</v>
      </c>
      <c r="D805">
        <v>77</v>
      </c>
      <c r="E805">
        <v>48</v>
      </c>
      <c r="F805">
        <v>475</v>
      </c>
      <c r="G805">
        <v>212</v>
      </c>
      <c r="H805">
        <v>458</v>
      </c>
      <c r="I805">
        <f t="shared" si="50"/>
        <v>1270</v>
      </c>
      <c r="J805" t="s">
        <v>7</v>
      </c>
      <c r="K805">
        <f t="shared" si="48"/>
        <v>2972.05</v>
      </c>
      <c r="L805" t="str">
        <f t="shared" si="51"/>
        <v>Very Good</v>
      </c>
    </row>
    <row r="806" spans="1:12" x14ac:dyDescent="0.2">
      <c r="A806" t="s">
        <v>8</v>
      </c>
      <c r="B806">
        <f t="shared" si="49"/>
        <v>1</v>
      </c>
      <c r="C806" s="1">
        <v>42079</v>
      </c>
      <c r="D806">
        <v>78</v>
      </c>
      <c r="E806">
        <v>54</v>
      </c>
      <c r="F806">
        <v>597</v>
      </c>
      <c r="G806">
        <v>297</v>
      </c>
      <c r="H806">
        <v>380</v>
      </c>
      <c r="I806">
        <f t="shared" si="50"/>
        <v>1406</v>
      </c>
      <c r="J806" t="s">
        <v>6</v>
      </c>
      <c r="K806">
        <f t="shared" si="48"/>
        <v>3255.26</v>
      </c>
      <c r="L806" t="str">
        <f t="shared" si="51"/>
        <v>Excellent</v>
      </c>
    </row>
    <row r="807" spans="1:12" x14ac:dyDescent="0.2">
      <c r="A807" t="s">
        <v>9</v>
      </c>
      <c r="B807">
        <f t="shared" si="49"/>
        <v>2</v>
      </c>
      <c r="C807" s="1">
        <v>42080</v>
      </c>
      <c r="D807">
        <v>52</v>
      </c>
      <c r="E807">
        <v>77</v>
      </c>
      <c r="F807">
        <v>448</v>
      </c>
      <c r="G807">
        <v>213</v>
      </c>
      <c r="H807">
        <v>397</v>
      </c>
      <c r="I807">
        <f t="shared" si="50"/>
        <v>1187</v>
      </c>
      <c r="J807" t="s">
        <v>6</v>
      </c>
      <c r="K807">
        <f t="shared" si="48"/>
        <v>2939.92</v>
      </c>
      <c r="L807" t="str">
        <f t="shared" si="51"/>
        <v>Very Good</v>
      </c>
    </row>
    <row r="808" spans="1:12" x14ac:dyDescent="0.2">
      <c r="A808" t="s">
        <v>10</v>
      </c>
      <c r="B808">
        <f t="shared" si="49"/>
        <v>3</v>
      </c>
      <c r="C808" s="1">
        <v>42081</v>
      </c>
      <c r="D808">
        <v>71</v>
      </c>
      <c r="E808">
        <v>57</v>
      </c>
      <c r="F808">
        <v>470</v>
      </c>
      <c r="G808">
        <v>230</v>
      </c>
      <c r="H808">
        <v>164</v>
      </c>
      <c r="I808">
        <f t="shared" si="50"/>
        <v>992</v>
      </c>
      <c r="J808" t="s">
        <v>7</v>
      </c>
      <c r="K808">
        <f t="shared" si="48"/>
        <v>2482.36</v>
      </c>
      <c r="L808" t="str">
        <f t="shared" si="51"/>
        <v>Good</v>
      </c>
    </row>
    <row r="809" spans="1:12" x14ac:dyDescent="0.2">
      <c r="A809" t="s">
        <v>11</v>
      </c>
      <c r="B809">
        <f t="shared" si="49"/>
        <v>4</v>
      </c>
      <c r="C809" s="1">
        <v>42082</v>
      </c>
      <c r="D809">
        <v>88</v>
      </c>
      <c r="E809">
        <v>43</v>
      </c>
      <c r="F809">
        <v>530</v>
      </c>
      <c r="G809">
        <v>194</v>
      </c>
      <c r="H809">
        <v>416</v>
      </c>
      <c r="I809">
        <f t="shared" si="50"/>
        <v>1271</v>
      </c>
      <c r="J809" t="s">
        <v>7</v>
      </c>
      <c r="K809">
        <f t="shared" si="48"/>
        <v>2913.1000000000004</v>
      </c>
      <c r="L809" t="str">
        <f t="shared" si="51"/>
        <v>Very Good</v>
      </c>
    </row>
    <row r="810" spans="1:12" x14ac:dyDescent="0.2">
      <c r="A810" t="s">
        <v>12</v>
      </c>
      <c r="B810">
        <f t="shared" si="49"/>
        <v>5</v>
      </c>
      <c r="C810" s="1">
        <v>42083</v>
      </c>
      <c r="D810">
        <v>108</v>
      </c>
      <c r="E810">
        <v>89</v>
      </c>
      <c r="F810">
        <v>585</v>
      </c>
      <c r="G810">
        <v>250</v>
      </c>
      <c r="H810">
        <v>558</v>
      </c>
      <c r="I810">
        <f t="shared" si="50"/>
        <v>1590</v>
      </c>
      <c r="J810" t="s">
        <v>7</v>
      </c>
      <c r="K810">
        <f t="shared" si="48"/>
        <v>3984.57</v>
      </c>
      <c r="L810" t="str">
        <f t="shared" si="51"/>
        <v>Excellent</v>
      </c>
    </row>
    <row r="811" spans="1:12" x14ac:dyDescent="0.2">
      <c r="A811" t="s">
        <v>13</v>
      </c>
      <c r="B811">
        <f t="shared" si="49"/>
        <v>6</v>
      </c>
      <c r="C811" s="1">
        <v>42084</v>
      </c>
      <c r="D811">
        <v>94</v>
      </c>
      <c r="E811">
        <v>72</v>
      </c>
      <c r="F811">
        <v>696</v>
      </c>
      <c r="G811">
        <v>276</v>
      </c>
      <c r="H811">
        <v>319</v>
      </c>
      <c r="I811">
        <f t="shared" si="50"/>
        <v>1457</v>
      </c>
      <c r="J811" t="s">
        <v>7</v>
      </c>
      <c r="K811">
        <f t="shared" si="48"/>
        <v>3444.0899999999997</v>
      </c>
      <c r="L811" t="str">
        <f t="shared" si="51"/>
        <v>Excellent</v>
      </c>
    </row>
    <row r="812" spans="1:12" x14ac:dyDescent="0.2">
      <c r="A812" t="s">
        <v>14</v>
      </c>
      <c r="B812">
        <f t="shared" si="49"/>
        <v>7</v>
      </c>
      <c r="C812" s="1">
        <v>42085</v>
      </c>
      <c r="D812">
        <v>97</v>
      </c>
      <c r="E812">
        <v>46</v>
      </c>
      <c r="F812">
        <v>708</v>
      </c>
      <c r="G812">
        <v>174</v>
      </c>
      <c r="H812">
        <v>389</v>
      </c>
      <c r="I812">
        <f t="shared" si="50"/>
        <v>1414</v>
      </c>
      <c r="J812" t="s">
        <v>7</v>
      </c>
      <c r="K812">
        <f t="shared" si="48"/>
        <v>3062.7900000000004</v>
      </c>
      <c r="L812" t="str">
        <f t="shared" si="51"/>
        <v>Excellent</v>
      </c>
    </row>
    <row r="813" spans="1:12" x14ac:dyDescent="0.2">
      <c r="A813" t="s">
        <v>8</v>
      </c>
      <c r="B813">
        <f t="shared" si="49"/>
        <v>1</v>
      </c>
      <c r="C813" s="1">
        <v>42086</v>
      </c>
      <c r="D813">
        <v>54</v>
      </c>
      <c r="E813">
        <v>45</v>
      </c>
      <c r="F813">
        <v>380</v>
      </c>
      <c r="G813">
        <v>161</v>
      </c>
      <c r="H813">
        <v>330</v>
      </c>
      <c r="I813">
        <f t="shared" si="50"/>
        <v>970</v>
      </c>
      <c r="J813" t="s">
        <v>7</v>
      </c>
      <c r="K813">
        <f t="shared" si="48"/>
        <v>2292.79</v>
      </c>
      <c r="L813" t="str">
        <f t="shared" si="51"/>
        <v>Good</v>
      </c>
    </row>
    <row r="814" spans="1:12" x14ac:dyDescent="0.2">
      <c r="A814" t="s">
        <v>9</v>
      </c>
      <c r="B814">
        <f t="shared" si="49"/>
        <v>2</v>
      </c>
      <c r="C814" s="1">
        <v>42087</v>
      </c>
      <c r="D814">
        <v>67</v>
      </c>
      <c r="E814">
        <v>48</v>
      </c>
      <c r="F814">
        <v>435</v>
      </c>
      <c r="G814">
        <v>138</v>
      </c>
      <c r="H814">
        <v>272</v>
      </c>
      <c r="I814">
        <f t="shared" si="50"/>
        <v>960</v>
      </c>
      <c r="J814" t="s">
        <v>7</v>
      </c>
      <c r="K814">
        <f t="shared" si="48"/>
        <v>2276.0500000000002</v>
      </c>
      <c r="L814" t="str">
        <f t="shared" si="51"/>
        <v>Good</v>
      </c>
    </row>
    <row r="815" spans="1:12" x14ac:dyDescent="0.2">
      <c r="A815" t="s">
        <v>10</v>
      </c>
      <c r="B815">
        <f t="shared" si="49"/>
        <v>3</v>
      </c>
      <c r="C815" s="1">
        <v>42088</v>
      </c>
      <c r="D815">
        <v>67</v>
      </c>
      <c r="E815">
        <v>63</v>
      </c>
      <c r="F815">
        <v>348</v>
      </c>
      <c r="G815">
        <v>199</v>
      </c>
      <c r="H815">
        <v>251</v>
      </c>
      <c r="I815">
        <f t="shared" si="50"/>
        <v>928</v>
      </c>
      <c r="J815" t="s">
        <v>7</v>
      </c>
      <c r="K815">
        <f t="shared" si="48"/>
        <v>2473.02</v>
      </c>
      <c r="L815" t="str">
        <f t="shared" si="51"/>
        <v>Good</v>
      </c>
    </row>
    <row r="816" spans="1:12" x14ac:dyDescent="0.2">
      <c r="A816" t="s">
        <v>11</v>
      </c>
      <c r="B816">
        <f t="shared" si="49"/>
        <v>4</v>
      </c>
      <c r="C816" s="1">
        <v>42089</v>
      </c>
      <c r="D816">
        <v>78</v>
      </c>
      <c r="E816">
        <v>56</v>
      </c>
      <c r="F816">
        <v>523</v>
      </c>
      <c r="G816">
        <v>118</v>
      </c>
      <c r="H816">
        <v>367</v>
      </c>
      <c r="I816">
        <f t="shared" si="50"/>
        <v>1142</v>
      </c>
      <c r="J816" t="s">
        <v>7</v>
      </c>
      <c r="K816">
        <f t="shared" si="48"/>
        <v>2639.92</v>
      </c>
      <c r="L816" t="str">
        <f t="shared" si="51"/>
        <v>Very Good</v>
      </c>
    </row>
    <row r="817" spans="1:12" x14ac:dyDescent="0.2">
      <c r="A817" t="s">
        <v>12</v>
      </c>
      <c r="B817">
        <f t="shared" si="49"/>
        <v>5</v>
      </c>
      <c r="C817" s="1">
        <v>42090</v>
      </c>
      <c r="D817">
        <v>94</v>
      </c>
      <c r="E817">
        <v>66</v>
      </c>
      <c r="F817">
        <v>726</v>
      </c>
      <c r="G817">
        <v>149</v>
      </c>
      <c r="H817">
        <v>608</v>
      </c>
      <c r="I817">
        <f t="shared" si="50"/>
        <v>1643</v>
      </c>
      <c r="J817" t="s">
        <v>7</v>
      </c>
      <c r="K817">
        <f t="shared" si="48"/>
        <v>3612.17</v>
      </c>
      <c r="L817" t="str">
        <f t="shared" si="51"/>
        <v>Excellent</v>
      </c>
    </row>
    <row r="818" spans="1:12" x14ac:dyDescent="0.2">
      <c r="A818" t="s">
        <v>13</v>
      </c>
      <c r="B818">
        <f t="shared" si="49"/>
        <v>6</v>
      </c>
      <c r="C818" s="1">
        <v>42091</v>
      </c>
      <c r="D818">
        <v>109</v>
      </c>
      <c r="E818">
        <v>64</v>
      </c>
      <c r="F818">
        <v>686</v>
      </c>
      <c r="G818">
        <v>244</v>
      </c>
      <c r="H818">
        <v>609</v>
      </c>
      <c r="I818">
        <f t="shared" si="50"/>
        <v>1712</v>
      </c>
      <c r="J818" t="s">
        <v>7</v>
      </c>
      <c r="K818">
        <f t="shared" si="48"/>
        <v>3937.1099999999997</v>
      </c>
      <c r="L818" t="str">
        <f t="shared" si="51"/>
        <v>Excellent</v>
      </c>
    </row>
    <row r="819" spans="1:12" x14ac:dyDescent="0.2">
      <c r="A819" t="s">
        <v>14</v>
      </c>
      <c r="B819">
        <f t="shared" si="49"/>
        <v>7</v>
      </c>
      <c r="C819" s="1">
        <v>42092</v>
      </c>
      <c r="D819">
        <v>127</v>
      </c>
      <c r="E819">
        <v>56</v>
      </c>
      <c r="F819">
        <v>257</v>
      </c>
      <c r="G819">
        <v>236</v>
      </c>
      <c r="H819">
        <v>446</v>
      </c>
      <c r="I819">
        <f t="shared" si="50"/>
        <v>1122</v>
      </c>
      <c r="J819" t="s">
        <v>7</v>
      </c>
      <c r="K819">
        <f t="shared" si="48"/>
        <v>3205.11</v>
      </c>
      <c r="L819" t="str">
        <f t="shared" si="51"/>
        <v>Excellent</v>
      </c>
    </row>
    <row r="820" spans="1:12" x14ac:dyDescent="0.2">
      <c r="A820" t="s">
        <v>8</v>
      </c>
      <c r="B820">
        <f t="shared" si="49"/>
        <v>1</v>
      </c>
      <c r="C820" s="1">
        <v>42093</v>
      </c>
      <c r="D820">
        <v>93</v>
      </c>
      <c r="E820">
        <v>55</v>
      </c>
      <c r="F820">
        <v>547</v>
      </c>
      <c r="G820">
        <v>234</v>
      </c>
      <c r="H820">
        <v>427</v>
      </c>
      <c r="I820">
        <f t="shared" si="50"/>
        <v>1356</v>
      </c>
      <c r="J820" t="s">
        <v>6</v>
      </c>
      <c r="K820">
        <f t="shared" si="48"/>
        <v>3217.92</v>
      </c>
      <c r="L820" t="str">
        <f t="shared" si="51"/>
        <v>Excellent</v>
      </c>
    </row>
    <row r="821" spans="1:12" x14ac:dyDescent="0.2">
      <c r="A821" t="s">
        <v>9</v>
      </c>
      <c r="B821">
        <f t="shared" si="49"/>
        <v>2</v>
      </c>
      <c r="C821" s="1">
        <v>42094</v>
      </c>
      <c r="D821">
        <v>81</v>
      </c>
      <c r="E821">
        <v>39</v>
      </c>
      <c r="F821">
        <v>361</v>
      </c>
      <c r="G821">
        <v>122</v>
      </c>
      <c r="H821">
        <v>429</v>
      </c>
      <c r="I821">
        <f t="shared" si="50"/>
        <v>1032</v>
      </c>
      <c r="J821" t="s">
        <v>7</v>
      </c>
      <c r="K821">
        <f t="shared" si="48"/>
        <v>2472.88</v>
      </c>
      <c r="L821" t="str">
        <f t="shared" si="51"/>
        <v>Good</v>
      </c>
    </row>
    <row r="822" spans="1:12" x14ac:dyDescent="0.2">
      <c r="A822" t="s">
        <v>10</v>
      </c>
      <c r="B822">
        <f t="shared" si="49"/>
        <v>3</v>
      </c>
      <c r="C822" s="1">
        <v>42095</v>
      </c>
      <c r="D822">
        <v>74</v>
      </c>
      <c r="E822">
        <v>41</v>
      </c>
      <c r="F822">
        <v>457</v>
      </c>
      <c r="G822">
        <v>297</v>
      </c>
      <c r="H822">
        <v>259</v>
      </c>
      <c r="I822">
        <f t="shared" si="50"/>
        <v>1128</v>
      </c>
      <c r="J822" t="s">
        <v>7</v>
      </c>
      <c r="K822">
        <f t="shared" si="48"/>
        <v>2726.37</v>
      </c>
      <c r="L822" t="str">
        <f t="shared" si="51"/>
        <v>Very Good</v>
      </c>
    </row>
    <row r="823" spans="1:12" x14ac:dyDescent="0.2">
      <c r="A823" t="s">
        <v>11</v>
      </c>
      <c r="B823">
        <f t="shared" si="49"/>
        <v>4</v>
      </c>
      <c r="C823" s="1">
        <v>42096</v>
      </c>
      <c r="D823">
        <v>73</v>
      </c>
      <c r="E823">
        <v>40</v>
      </c>
      <c r="F823">
        <v>482</v>
      </c>
      <c r="G823">
        <v>199</v>
      </c>
      <c r="H823">
        <v>359</v>
      </c>
      <c r="I823">
        <f t="shared" si="50"/>
        <v>1153</v>
      </c>
      <c r="J823" t="s">
        <v>7</v>
      </c>
      <c r="K823">
        <f t="shared" si="48"/>
        <v>2641.1</v>
      </c>
      <c r="L823" t="str">
        <f t="shared" si="51"/>
        <v>Very Good</v>
      </c>
    </row>
    <row r="824" spans="1:12" x14ac:dyDescent="0.2">
      <c r="A824" t="s">
        <v>12</v>
      </c>
      <c r="B824">
        <f t="shared" si="49"/>
        <v>5</v>
      </c>
      <c r="C824" s="1">
        <v>42097</v>
      </c>
      <c r="D824">
        <v>88</v>
      </c>
      <c r="E824">
        <v>41</v>
      </c>
      <c r="F824">
        <v>744</v>
      </c>
      <c r="G824">
        <v>222</v>
      </c>
      <c r="H824">
        <v>584</v>
      </c>
      <c r="I824">
        <f t="shared" si="50"/>
        <v>1679</v>
      </c>
      <c r="J824" t="s">
        <v>7</v>
      </c>
      <c r="K824">
        <f t="shared" si="48"/>
        <v>3524</v>
      </c>
      <c r="L824" t="str">
        <f t="shared" si="51"/>
        <v>Excellent</v>
      </c>
    </row>
    <row r="825" spans="1:12" x14ac:dyDescent="0.2">
      <c r="A825" t="s">
        <v>13</v>
      </c>
      <c r="B825">
        <f t="shared" si="49"/>
        <v>6</v>
      </c>
      <c r="C825" s="1">
        <v>42098</v>
      </c>
      <c r="D825">
        <v>84</v>
      </c>
      <c r="E825">
        <v>36</v>
      </c>
      <c r="F825">
        <v>711</v>
      </c>
      <c r="G825">
        <v>326</v>
      </c>
      <c r="H825">
        <v>481</v>
      </c>
      <c r="I825">
        <f t="shared" si="50"/>
        <v>1638</v>
      </c>
      <c r="J825" t="s">
        <v>7</v>
      </c>
      <c r="K825">
        <f t="shared" si="48"/>
        <v>3523.82</v>
      </c>
      <c r="L825" t="str">
        <f t="shared" si="51"/>
        <v>Excellent</v>
      </c>
    </row>
    <row r="826" spans="1:12" x14ac:dyDescent="0.2">
      <c r="A826" t="s">
        <v>14</v>
      </c>
      <c r="B826">
        <f t="shared" si="49"/>
        <v>7</v>
      </c>
      <c r="C826" s="1">
        <v>42099</v>
      </c>
      <c r="D826">
        <v>71</v>
      </c>
      <c r="E826">
        <v>53</v>
      </c>
      <c r="F826">
        <v>541</v>
      </c>
      <c r="G826">
        <v>294</v>
      </c>
      <c r="H826">
        <v>564</v>
      </c>
      <c r="I826">
        <f t="shared" si="50"/>
        <v>1523</v>
      </c>
      <c r="J826" t="s">
        <v>7</v>
      </c>
      <c r="K826">
        <f t="shared" si="48"/>
        <v>3502.01</v>
      </c>
      <c r="L826" t="str">
        <f t="shared" si="51"/>
        <v>Excellent</v>
      </c>
    </row>
    <row r="827" spans="1:12" x14ac:dyDescent="0.2">
      <c r="A827" t="s">
        <v>8</v>
      </c>
      <c r="B827">
        <f t="shared" si="49"/>
        <v>1</v>
      </c>
      <c r="C827" s="1">
        <v>42100</v>
      </c>
      <c r="D827">
        <v>48</v>
      </c>
      <c r="E827">
        <v>33</v>
      </c>
      <c r="F827">
        <v>584</v>
      </c>
      <c r="G827">
        <v>211</v>
      </c>
      <c r="H827">
        <v>232</v>
      </c>
      <c r="I827">
        <f t="shared" si="50"/>
        <v>1108</v>
      </c>
      <c r="J827" t="s">
        <v>7</v>
      </c>
      <c r="K827">
        <f t="shared" si="48"/>
        <v>2296.23</v>
      </c>
      <c r="L827" t="str">
        <f t="shared" si="51"/>
        <v>Good</v>
      </c>
    </row>
    <row r="828" spans="1:12" x14ac:dyDescent="0.2">
      <c r="A828" t="s">
        <v>9</v>
      </c>
      <c r="B828">
        <f t="shared" si="49"/>
        <v>2</v>
      </c>
      <c r="C828" s="1">
        <v>42101</v>
      </c>
      <c r="D828">
        <v>92</v>
      </c>
      <c r="E828">
        <v>44</v>
      </c>
      <c r="F828">
        <v>576</v>
      </c>
      <c r="G828">
        <v>212</v>
      </c>
      <c r="H828">
        <v>441</v>
      </c>
      <c r="I828">
        <f t="shared" si="50"/>
        <v>1365</v>
      </c>
      <c r="J828" t="s">
        <v>7</v>
      </c>
      <c r="K828">
        <f t="shared" si="48"/>
        <v>3097.71</v>
      </c>
      <c r="L828" t="str">
        <f t="shared" si="51"/>
        <v>Excellent</v>
      </c>
    </row>
    <row r="829" spans="1:12" x14ac:dyDescent="0.2">
      <c r="A829" t="s">
        <v>10</v>
      </c>
      <c r="B829">
        <f t="shared" si="49"/>
        <v>3</v>
      </c>
      <c r="C829" s="1">
        <v>42102</v>
      </c>
      <c r="D829">
        <v>74</v>
      </c>
      <c r="E829">
        <v>71</v>
      </c>
      <c r="F829">
        <v>427</v>
      </c>
      <c r="G829">
        <v>194</v>
      </c>
      <c r="H829">
        <v>520</v>
      </c>
      <c r="I829">
        <f t="shared" si="50"/>
        <v>1286</v>
      </c>
      <c r="J829" t="s">
        <v>7</v>
      </c>
      <c r="K829">
        <f t="shared" si="48"/>
        <v>3193.09</v>
      </c>
      <c r="L829" t="str">
        <f t="shared" si="51"/>
        <v>Excellent</v>
      </c>
    </row>
    <row r="830" spans="1:12" x14ac:dyDescent="0.2">
      <c r="A830" t="s">
        <v>11</v>
      </c>
      <c r="B830">
        <f t="shared" si="49"/>
        <v>4</v>
      </c>
      <c r="C830" s="1">
        <v>42103</v>
      </c>
      <c r="D830">
        <v>96</v>
      </c>
      <c r="E830">
        <v>54</v>
      </c>
      <c r="F830">
        <v>521</v>
      </c>
      <c r="G830">
        <v>140</v>
      </c>
      <c r="H830">
        <v>316</v>
      </c>
      <c r="I830">
        <f t="shared" si="50"/>
        <v>1127</v>
      </c>
      <c r="J830" t="s">
        <v>7</v>
      </c>
      <c r="K830">
        <f t="shared" si="48"/>
        <v>2700.23</v>
      </c>
      <c r="L830" t="str">
        <f t="shared" si="51"/>
        <v>Very Good</v>
      </c>
    </row>
    <row r="831" spans="1:12" x14ac:dyDescent="0.2">
      <c r="A831" t="s">
        <v>12</v>
      </c>
      <c r="B831">
        <f t="shared" si="49"/>
        <v>5</v>
      </c>
      <c r="C831" s="1">
        <v>42104</v>
      </c>
      <c r="D831">
        <v>94</v>
      </c>
      <c r="E831">
        <v>72</v>
      </c>
      <c r="F831">
        <v>324</v>
      </c>
      <c r="G831">
        <v>239</v>
      </c>
      <c r="H831">
        <v>385</v>
      </c>
      <c r="I831">
        <f t="shared" si="50"/>
        <v>1114</v>
      </c>
      <c r="J831" t="s">
        <v>7</v>
      </c>
      <c r="K831">
        <f t="shared" si="48"/>
        <v>3096.52</v>
      </c>
      <c r="L831" t="str">
        <f t="shared" si="51"/>
        <v>Excellent</v>
      </c>
    </row>
    <row r="832" spans="1:12" x14ac:dyDescent="0.2">
      <c r="A832" t="s">
        <v>13</v>
      </c>
      <c r="B832">
        <f t="shared" si="49"/>
        <v>6</v>
      </c>
      <c r="C832" s="1">
        <v>42105</v>
      </c>
      <c r="D832">
        <v>87</v>
      </c>
      <c r="E832">
        <v>38</v>
      </c>
      <c r="F832">
        <v>701</v>
      </c>
      <c r="G832">
        <v>291</v>
      </c>
      <c r="H832">
        <v>503</v>
      </c>
      <c r="I832">
        <f t="shared" si="50"/>
        <v>1620</v>
      </c>
      <c r="J832" t="s">
        <v>7</v>
      </c>
      <c r="K832">
        <f t="shared" si="48"/>
        <v>3491.55</v>
      </c>
      <c r="L832" t="str">
        <f t="shared" si="51"/>
        <v>Excellent</v>
      </c>
    </row>
    <row r="833" spans="1:12" x14ac:dyDescent="0.2">
      <c r="A833" t="s">
        <v>14</v>
      </c>
      <c r="B833">
        <f t="shared" si="49"/>
        <v>7</v>
      </c>
      <c r="C833" s="1">
        <v>42106</v>
      </c>
      <c r="D833">
        <v>86</v>
      </c>
      <c r="E833">
        <v>61</v>
      </c>
      <c r="F833">
        <v>658</v>
      </c>
      <c r="G833">
        <v>183</v>
      </c>
      <c r="H833">
        <v>540</v>
      </c>
      <c r="I833">
        <f t="shared" si="50"/>
        <v>1528</v>
      </c>
      <c r="J833" t="s">
        <v>7</v>
      </c>
      <c r="K833">
        <f t="shared" si="48"/>
        <v>3411.69</v>
      </c>
      <c r="L833" t="str">
        <f t="shared" si="51"/>
        <v>Excellent</v>
      </c>
    </row>
    <row r="834" spans="1:12" x14ac:dyDescent="0.2">
      <c r="A834" t="s">
        <v>8</v>
      </c>
      <c r="B834">
        <f t="shared" si="49"/>
        <v>1</v>
      </c>
      <c r="C834" s="1">
        <v>42107</v>
      </c>
      <c r="D834">
        <v>48</v>
      </c>
      <c r="E834">
        <v>44</v>
      </c>
      <c r="F834">
        <v>485</v>
      </c>
      <c r="G834">
        <v>196</v>
      </c>
      <c r="H834">
        <v>269</v>
      </c>
      <c r="I834">
        <f t="shared" si="50"/>
        <v>1042</v>
      </c>
      <c r="J834" t="s">
        <v>7</v>
      </c>
      <c r="K834">
        <f t="shared" ref="K834:K897" si="52">SUM(D834*6.5, E834*9.5,F834*0.99,G834*2.99,H834*1.99)</f>
        <v>2331.5</v>
      </c>
      <c r="L834" t="str">
        <f t="shared" si="51"/>
        <v>Good</v>
      </c>
    </row>
    <row r="835" spans="1:12" x14ac:dyDescent="0.2">
      <c r="A835" t="s">
        <v>9</v>
      </c>
      <c r="B835">
        <f t="shared" ref="B835:B898" si="53">VLOOKUP(A835, $M$42:$N$48,2)</f>
        <v>2</v>
      </c>
      <c r="C835" s="1">
        <v>42108</v>
      </c>
      <c r="D835">
        <v>67</v>
      </c>
      <c r="E835">
        <v>50</v>
      </c>
      <c r="F835">
        <v>575</v>
      </c>
      <c r="G835">
        <v>145</v>
      </c>
      <c r="H835">
        <v>309</v>
      </c>
      <c r="I835">
        <f t="shared" ref="I835:I898" si="54">SUM(D835,E835,F835,G835,H835)</f>
        <v>1146</v>
      </c>
      <c r="J835" t="s">
        <v>7</v>
      </c>
      <c r="K835">
        <f t="shared" si="52"/>
        <v>2528.21</v>
      </c>
      <c r="L835" t="str">
        <f t="shared" ref="L835:L898" si="55">VLOOKUP(K835, $N$19:$O$22, 2)</f>
        <v>Very Good</v>
      </c>
    </row>
    <row r="836" spans="1:12" x14ac:dyDescent="0.2">
      <c r="A836" t="s">
        <v>10</v>
      </c>
      <c r="B836">
        <f t="shared" si="53"/>
        <v>3</v>
      </c>
      <c r="C836" s="1">
        <v>42109</v>
      </c>
      <c r="D836">
        <v>70</v>
      </c>
      <c r="E836">
        <v>55</v>
      </c>
      <c r="F836">
        <v>354</v>
      </c>
      <c r="G836">
        <v>104</v>
      </c>
      <c r="H836">
        <v>212</v>
      </c>
      <c r="I836">
        <f t="shared" si="54"/>
        <v>795</v>
      </c>
      <c r="J836" t="s">
        <v>7</v>
      </c>
      <c r="K836">
        <f t="shared" si="52"/>
        <v>2060.8000000000002</v>
      </c>
      <c r="L836" t="str">
        <f t="shared" si="55"/>
        <v>Good</v>
      </c>
    </row>
    <row r="837" spans="1:12" x14ac:dyDescent="0.2">
      <c r="A837" t="s">
        <v>11</v>
      </c>
      <c r="B837">
        <f t="shared" si="53"/>
        <v>4</v>
      </c>
      <c r="C837" s="1">
        <v>42110</v>
      </c>
      <c r="D837">
        <v>73</v>
      </c>
      <c r="E837">
        <v>48</v>
      </c>
      <c r="F837">
        <v>616</v>
      </c>
      <c r="G837">
        <v>188</v>
      </c>
      <c r="H837">
        <v>357</v>
      </c>
      <c r="I837">
        <f t="shared" si="54"/>
        <v>1282</v>
      </c>
      <c r="J837" t="s">
        <v>7</v>
      </c>
      <c r="K837">
        <f t="shared" si="52"/>
        <v>2812.89</v>
      </c>
      <c r="L837" t="str">
        <f t="shared" si="55"/>
        <v>Very Good</v>
      </c>
    </row>
    <row r="838" spans="1:12" x14ac:dyDescent="0.2">
      <c r="A838" t="s">
        <v>12</v>
      </c>
      <c r="B838">
        <f t="shared" si="53"/>
        <v>5</v>
      </c>
      <c r="C838" s="1">
        <v>42111</v>
      </c>
      <c r="D838">
        <v>98</v>
      </c>
      <c r="E838">
        <v>68</v>
      </c>
      <c r="F838">
        <v>657</v>
      </c>
      <c r="G838">
        <v>243</v>
      </c>
      <c r="H838">
        <v>431</v>
      </c>
      <c r="I838">
        <f t="shared" si="54"/>
        <v>1497</v>
      </c>
      <c r="J838" t="s">
        <v>7</v>
      </c>
      <c r="K838">
        <f t="shared" si="52"/>
        <v>3517.69</v>
      </c>
      <c r="L838" t="str">
        <f t="shared" si="55"/>
        <v>Excellent</v>
      </c>
    </row>
    <row r="839" spans="1:12" x14ac:dyDescent="0.2">
      <c r="A839" t="s">
        <v>13</v>
      </c>
      <c r="B839">
        <f t="shared" si="53"/>
        <v>6</v>
      </c>
      <c r="C839" s="1">
        <v>42112</v>
      </c>
      <c r="D839">
        <v>110</v>
      </c>
      <c r="E839">
        <v>72</v>
      </c>
      <c r="F839">
        <v>760</v>
      </c>
      <c r="G839">
        <v>330</v>
      </c>
      <c r="H839">
        <v>431</v>
      </c>
      <c r="I839">
        <f t="shared" si="54"/>
        <v>1703</v>
      </c>
      <c r="J839" t="s">
        <v>7</v>
      </c>
      <c r="K839">
        <f t="shared" si="52"/>
        <v>3995.7900000000004</v>
      </c>
      <c r="L839" t="str">
        <f t="shared" si="55"/>
        <v>Excellent</v>
      </c>
    </row>
    <row r="840" spans="1:12" x14ac:dyDescent="0.2">
      <c r="A840" t="s">
        <v>14</v>
      </c>
      <c r="B840">
        <f t="shared" si="53"/>
        <v>7</v>
      </c>
      <c r="C840" s="1">
        <v>42113</v>
      </c>
      <c r="D840">
        <v>112</v>
      </c>
      <c r="E840">
        <v>53</v>
      </c>
      <c r="F840">
        <v>481</v>
      </c>
      <c r="G840">
        <v>231</v>
      </c>
      <c r="H840">
        <v>553</v>
      </c>
      <c r="I840">
        <f t="shared" si="54"/>
        <v>1430</v>
      </c>
      <c r="J840" t="s">
        <v>7</v>
      </c>
      <c r="K840">
        <f t="shared" si="52"/>
        <v>3498.8500000000004</v>
      </c>
      <c r="L840" t="str">
        <f t="shared" si="55"/>
        <v>Excellent</v>
      </c>
    </row>
    <row r="841" spans="1:12" x14ac:dyDescent="0.2">
      <c r="A841" t="s">
        <v>8</v>
      </c>
      <c r="B841">
        <f t="shared" si="53"/>
        <v>1</v>
      </c>
      <c r="C841" s="1">
        <v>42114</v>
      </c>
      <c r="D841">
        <v>64</v>
      </c>
      <c r="E841">
        <v>48</v>
      </c>
      <c r="F841">
        <v>559</v>
      </c>
      <c r="G841">
        <v>206</v>
      </c>
      <c r="H841">
        <v>454</v>
      </c>
      <c r="I841">
        <f t="shared" si="54"/>
        <v>1331</v>
      </c>
      <c r="J841" t="s">
        <v>7</v>
      </c>
      <c r="K841">
        <f t="shared" si="52"/>
        <v>2944.81</v>
      </c>
      <c r="L841" t="str">
        <f t="shared" si="55"/>
        <v>Very Good</v>
      </c>
    </row>
    <row r="842" spans="1:12" x14ac:dyDescent="0.2">
      <c r="A842" t="s">
        <v>9</v>
      </c>
      <c r="B842">
        <f t="shared" si="53"/>
        <v>2</v>
      </c>
      <c r="C842" s="1">
        <v>42115</v>
      </c>
      <c r="D842">
        <v>86</v>
      </c>
      <c r="E842">
        <v>47</v>
      </c>
      <c r="F842">
        <v>362</v>
      </c>
      <c r="G842">
        <v>277</v>
      </c>
      <c r="H842">
        <v>484</v>
      </c>
      <c r="I842">
        <f t="shared" si="54"/>
        <v>1256</v>
      </c>
      <c r="J842" t="s">
        <v>7</v>
      </c>
      <c r="K842">
        <f t="shared" si="52"/>
        <v>3155.27</v>
      </c>
      <c r="L842" t="str">
        <f t="shared" si="55"/>
        <v>Excellent</v>
      </c>
    </row>
    <row r="843" spans="1:12" x14ac:dyDescent="0.2">
      <c r="A843" t="s">
        <v>10</v>
      </c>
      <c r="B843">
        <f t="shared" si="53"/>
        <v>3</v>
      </c>
      <c r="C843" s="1">
        <v>42116</v>
      </c>
      <c r="D843">
        <v>84</v>
      </c>
      <c r="E843">
        <v>65</v>
      </c>
      <c r="F843">
        <v>511</v>
      </c>
      <c r="G843">
        <v>200</v>
      </c>
      <c r="H843">
        <v>342</v>
      </c>
      <c r="I843">
        <f t="shared" si="54"/>
        <v>1202</v>
      </c>
      <c r="J843" t="s">
        <v>7</v>
      </c>
      <c r="K843">
        <f t="shared" si="52"/>
        <v>2947.97</v>
      </c>
      <c r="L843" t="str">
        <f t="shared" si="55"/>
        <v>Very Good</v>
      </c>
    </row>
    <row r="844" spans="1:12" x14ac:dyDescent="0.2">
      <c r="A844" t="s">
        <v>11</v>
      </c>
      <c r="B844">
        <f t="shared" si="53"/>
        <v>4</v>
      </c>
      <c r="C844" s="1">
        <v>42117</v>
      </c>
      <c r="D844">
        <v>83</v>
      </c>
      <c r="E844">
        <v>57</v>
      </c>
      <c r="F844">
        <v>682</v>
      </c>
      <c r="G844">
        <v>301</v>
      </c>
      <c r="H844">
        <v>308</v>
      </c>
      <c r="I844">
        <f t="shared" si="54"/>
        <v>1431</v>
      </c>
      <c r="J844" t="s">
        <v>7</v>
      </c>
      <c r="K844">
        <f t="shared" si="52"/>
        <v>3269.09</v>
      </c>
      <c r="L844" t="str">
        <f t="shared" si="55"/>
        <v>Excellent</v>
      </c>
    </row>
    <row r="845" spans="1:12" x14ac:dyDescent="0.2">
      <c r="A845" t="s">
        <v>12</v>
      </c>
      <c r="B845">
        <f t="shared" si="53"/>
        <v>5</v>
      </c>
      <c r="C845" s="1">
        <v>42118</v>
      </c>
      <c r="D845">
        <v>137</v>
      </c>
      <c r="E845">
        <v>68</v>
      </c>
      <c r="F845">
        <v>517</v>
      </c>
      <c r="G845">
        <v>240</v>
      </c>
      <c r="H845">
        <v>398</v>
      </c>
      <c r="I845">
        <f t="shared" si="54"/>
        <v>1360</v>
      </c>
      <c r="J845" t="s">
        <v>7</v>
      </c>
      <c r="K845">
        <f t="shared" si="52"/>
        <v>3557.95</v>
      </c>
      <c r="L845" t="str">
        <f t="shared" si="55"/>
        <v>Excellent</v>
      </c>
    </row>
    <row r="846" spans="1:12" x14ac:dyDescent="0.2">
      <c r="A846" t="s">
        <v>13</v>
      </c>
      <c r="B846">
        <f t="shared" si="53"/>
        <v>6</v>
      </c>
      <c r="C846" s="1">
        <v>42119</v>
      </c>
      <c r="D846">
        <v>85</v>
      </c>
      <c r="E846">
        <v>67</v>
      </c>
      <c r="F846">
        <v>705</v>
      </c>
      <c r="G846">
        <v>175</v>
      </c>
      <c r="H846">
        <v>407</v>
      </c>
      <c r="I846">
        <f t="shared" si="54"/>
        <v>1439</v>
      </c>
      <c r="J846" t="s">
        <v>7</v>
      </c>
      <c r="K846">
        <f t="shared" si="52"/>
        <v>3220.1299999999997</v>
      </c>
      <c r="L846" t="str">
        <f t="shared" si="55"/>
        <v>Excellent</v>
      </c>
    </row>
    <row r="847" spans="1:12" x14ac:dyDescent="0.2">
      <c r="A847" t="s">
        <v>14</v>
      </c>
      <c r="B847">
        <f t="shared" si="53"/>
        <v>7</v>
      </c>
      <c r="C847" s="1">
        <v>42120</v>
      </c>
      <c r="D847">
        <v>112</v>
      </c>
      <c r="E847">
        <v>66</v>
      </c>
      <c r="F847">
        <v>465</v>
      </c>
      <c r="G847">
        <v>237</v>
      </c>
      <c r="H847">
        <v>393</v>
      </c>
      <c r="I847">
        <f t="shared" si="54"/>
        <v>1273</v>
      </c>
      <c r="J847" t="s">
        <v>7</v>
      </c>
      <c r="K847">
        <f t="shared" si="52"/>
        <v>3306.05</v>
      </c>
      <c r="L847" t="str">
        <f t="shared" si="55"/>
        <v>Excellent</v>
      </c>
    </row>
    <row r="848" spans="1:12" x14ac:dyDescent="0.2">
      <c r="A848" t="s">
        <v>8</v>
      </c>
      <c r="B848">
        <f t="shared" si="53"/>
        <v>1</v>
      </c>
      <c r="C848" s="1">
        <v>42121</v>
      </c>
      <c r="D848">
        <v>71</v>
      </c>
      <c r="E848">
        <v>69</v>
      </c>
      <c r="F848">
        <v>435</v>
      </c>
      <c r="G848">
        <v>162</v>
      </c>
      <c r="H848">
        <v>280</v>
      </c>
      <c r="I848">
        <f t="shared" si="54"/>
        <v>1017</v>
      </c>
      <c r="J848" t="s">
        <v>7</v>
      </c>
      <c r="K848">
        <f t="shared" si="52"/>
        <v>2589.2300000000005</v>
      </c>
      <c r="L848" t="str">
        <f t="shared" si="55"/>
        <v>Very Good</v>
      </c>
    </row>
    <row r="849" spans="1:12" x14ac:dyDescent="0.2">
      <c r="A849" t="s">
        <v>9</v>
      </c>
      <c r="B849">
        <f t="shared" si="53"/>
        <v>2</v>
      </c>
      <c r="C849" s="1">
        <v>42122</v>
      </c>
      <c r="D849">
        <v>90</v>
      </c>
      <c r="E849">
        <v>52</v>
      </c>
      <c r="F849">
        <v>444</v>
      </c>
      <c r="G849">
        <v>160</v>
      </c>
      <c r="H849">
        <v>291</v>
      </c>
      <c r="I849">
        <f t="shared" si="54"/>
        <v>1037</v>
      </c>
      <c r="J849" t="s">
        <v>7</v>
      </c>
      <c r="K849">
        <f t="shared" si="52"/>
        <v>2576.0500000000002</v>
      </c>
      <c r="L849" t="str">
        <f t="shared" si="55"/>
        <v>Very Good</v>
      </c>
    </row>
    <row r="850" spans="1:12" x14ac:dyDescent="0.2">
      <c r="A850" t="s">
        <v>10</v>
      </c>
      <c r="B850">
        <f t="shared" si="53"/>
        <v>3</v>
      </c>
      <c r="C850" s="1">
        <v>42123</v>
      </c>
      <c r="D850">
        <v>81</v>
      </c>
      <c r="E850">
        <v>62</v>
      </c>
      <c r="F850">
        <v>488</v>
      </c>
      <c r="G850">
        <v>253</v>
      </c>
      <c r="H850">
        <v>542</v>
      </c>
      <c r="I850">
        <f t="shared" si="54"/>
        <v>1426</v>
      </c>
      <c r="J850" t="s">
        <v>7</v>
      </c>
      <c r="K850">
        <f t="shared" si="52"/>
        <v>3433.67</v>
      </c>
      <c r="L850" t="str">
        <f t="shared" si="55"/>
        <v>Excellent</v>
      </c>
    </row>
    <row r="851" spans="1:12" x14ac:dyDescent="0.2">
      <c r="A851" t="s">
        <v>11</v>
      </c>
      <c r="B851">
        <f t="shared" si="53"/>
        <v>4</v>
      </c>
      <c r="C851" s="1">
        <v>42124</v>
      </c>
      <c r="D851">
        <v>77</v>
      </c>
      <c r="E851">
        <v>39</v>
      </c>
      <c r="F851">
        <v>328</v>
      </c>
      <c r="G851">
        <v>252</v>
      </c>
      <c r="H851">
        <v>275</v>
      </c>
      <c r="I851">
        <f t="shared" si="54"/>
        <v>971</v>
      </c>
      <c r="J851" t="s">
        <v>7</v>
      </c>
      <c r="K851">
        <f t="shared" si="52"/>
        <v>2496.4499999999998</v>
      </c>
      <c r="L851" t="str">
        <f t="shared" si="55"/>
        <v>Good</v>
      </c>
    </row>
    <row r="852" spans="1:12" x14ac:dyDescent="0.2">
      <c r="A852" t="s">
        <v>12</v>
      </c>
      <c r="B852">
        <f t="shared" si="53"/>
        <v>5</v>
      </c>
      <c r="C852" s="1">
        <v>42125</v>
      </c>
      <c r="D852">
        <v>85</v>
      </c>
      <c r="E852">
        <v>47</v>
      </c>
      <c r="F852">
        <v>571</v>
      </c>
      <c r="G852">
        <v>290</v>
      </c>
      <c r="H852">
        <v>533</v>
      </c>
      <c r="I852">
        <f t="shared" si="54"/>
        <v>1526</v>
      </c>
      <c r="J852" t="s">
        <v>7</v>
      </c>
      <c r="K852">
        <f t="shared" si="52"/>
        <v>3492.06</v>
      </c>
      <c r="L852" t="str">
        <f t="shared" si="55"/>
        <v>Excellent</v>
      </c>
    </row>
    <row r="853" spans="1:12" x14ac:dyDescent="0.2">
      <c r="A853" t="s">
        <v>13</v>
      </c>
      <c r="B853">
        <f t="shared" si="53"/>
        <v>6</v>
      </c>
      <c r="C853" s="1">
        <v>42126</v>
      </c>
      <c r="D853">
        <v>111</v>
      </c>
      <c r="E853">
        <v>58</v>
      </c>
      <c r="F853">
        <v>760</v>
      </c>
      <c r="G853">
        <v>171</v>
      </c>
      <c r="H853">
        <v>451</v>
      </c>
      <c r="I853">
        <f t="shared" si="54"/>
        <v>1551</v>
      </c>
      <c r="J853" t="s">
        <v>7</v>
      </c>
      <c r="K853">
        <f t="shared" si="52"/>
        <v>3433.6800000000003</v>
      </c>
      <c r="L853" t="str">
        <f t="shared" si="55"/>
        <v>Excellent</v>
      </c>
    </row>
    <row r="854" spans="1:12" x14ac:dyDescent="0.2">
      <c r="A854" t="s">
        <v>14</v>
      </c>
      <c r="B854">
        <f t="shared" si="53"/>
        <v>7</v>
      </c>
      <c r="C854" s="1">
        <v>42127</v>
      </c>
      <c r="D854">
        <v>84</v>
      </c>
      <c r="E854">
        <v>58</v>
      </c>
      <c r="F854">
        <v>691</v>
      </c>
      <c r="G854">
        <v>326</v>
      </c>
      <c r="H854">
        <v>553</v>
      </c>
      <c r="I854">
        <f t="shared" si="54"/>
        <v>1712</v>
      </c>
      <c r="J854" t="s">
        <v>6</v>
      </c>
      <c r="K854">
        <f t="shared" si="52"/>
        <v>3856.3</v>
      </c>
      <c r="L854" t="str">
        <f t="shared" si="55"/>
        <v>Excellent</v>
      </c>
    </row>
    <row r="855" spans="1:12" x14ac:dyDescent="0.2">
      <c r="A855" t="s">
        <v>8</v>
      </c>
      <c r="B855">
        <f t="shared" si="53"/>
        <v>1</v>
      </c>
      <c r="C855" s="1">
        <v>42128</v>
      </c>
      <c r="D855">
        <v>77</v>
      </c>
      <c r="E855">
        <v>37</v>
      </c>
      <c r="F855">
        <v>320</v>
      </c>
      <c r="G855">
        <v>244</v>
      </c>
      <c r="H855">
        <v>262</v>
      </c>
      <c r="I855">
        <f t="shared" si="54"/>
        <v>940</v>
      </c>
      <c r="J855" t="s">
        <v>7</v>
      </c>
      <c r="K855">
        <f t="shared" si="52"/>
        <v>2419.7400000000002</v>
      </c>
      <c r="L855" t="str">
        <f t="shared" si="55"/>
        <v>Good</v>
      </c>
    </row>
    <row r="856" spans="1:12" x14ac:dyDescent="0.2">
      <c r="A856" t="s">
        <v>9</v>
      </c>
      <c r="B856">
        <f t="shared" si="53"/>
        <v>2</v>
      </c>
      <c r="C856" s="1">
        <v>42129</v>
      </c>
      <c r="D856">
        <v>90</v>
      </c>
      <c r="E856">
        <v>48</v>
      </c>
      <c r="F856">
        <v>556</v>
      </c>
      <c r="G856">
        <v>223</v>
      </c>
      <c r="H856">
        <v>412</v>
      </c>
      <c r="I856">
        <f t="shared" si="54"/>
        <v>1329</v>
      </c>
      <c r="J856" t="s">
        <v>7</v>
      </c>
      <c r="K856">
        <f t="shared" si="52"/>
        <v>3078.09</v>
      </c>
      <c r="L856" t="str">
        <f t="shared" si="55"/>
        <v>Excellent</v>
      </c>
    </row>
    <row r="857" spans="1:12" x14ac:dyDescent="0.2">
      <c r="A857" t="s">
        <v>10</v>
      </c>
      <c r="B857">
        <f t="shared" si="53"/>
        <v>3</v>
      </c>
      <c r="C857" s="1">
        <v>42130</v>
      </c>
      <c r="D857">
        <v>83</v>
      </c>
      <c r="E857">
        <v>51</v>
      </c>
      <c r="F857">
        <v>501</v>
      </c>
      <c r="G857">
        <v>183</v>
      </c>
      <c r="H857">
        <v>341</v>
      </c>
      <c r="I857">
        <f t="shared" si="54"/>
        <v>1159</v>
      </c>
      <c r="J857" t="s">
        <v>7</v>
      </c>
      <c r="K857">
        <f t="shared" si="52"/>
        <v>2745.75</v>
      </c>
      <c r="L857" t="str">
        <f t="shared" si="55"/>
        <v>Very Good</v>
      </c>
    </row>
    <row r="858" spans="1:12" x14ac:dyDescent="0.2">
      <c r="A858" t="s">
        <v>11</v>
      </c>
      <c r="B858">
        <f t="shared" si="53"/>
        <v>4</v>
      </c>
      <c r="C858" s="1">
        <v>42131</v>
      </c>
      <c r="D858">
        <v>97</v>
      </c>
      <c r="E858">
        <v>44</v>
      </c>
      <c r="F858">
        <v>699</v>
      </c>
      <c r="G858">
        <v>153</v>
      </c>
      <c r="H858">
        <v>290</v>
      </c>
      <c r="I858">
        <f t="shared" si="54"/>
        <v>1283</v>
      </c>
      <c r="J858" t="s">
        <v>7</v>
      </c>
      <c r="K858">
        <f t="shared" si="52"/>
        <v>2775.08</v>
      </c>
      <c r="L858" t="str">
        <f t="shared" si="55"/>
        <v>Very Good</v>
      </c>
    </row>
    <row r="859" spans="1:12" x14ac:dyDescent="0.2">
      <c r="A859" t="s">
        <v>12</v>
      </c>
      <c r="B859">
        <f t="shared" si="53"/>
        <v>5</v>
      </c>
      <c r="C859" s="1">
        <v>42132</v>
      </c>
      <c r="D859">
        <v>96</v>
      </c>
      <c r="E859">
        <v>45</v>
      </c>
      <c r="F859">
        <v>744</v>
      </c>
      <c r="G859">
        <v>313</v>
      </c>
      <c r="H859">
        <v>480</v>
      </c>
      <c r="I859">
        <f t="shared" si="54"/>
        <v>1678</v>
      </c>
      <c r="J859" t="s">
        <v>7</v>
      </c>
      <c r="K859">
        <f t="shared" si="52"/>
        <v>3679.13</v>
      </c>
      <c r="L859" t="str">
        <f t="shared" si="55"/>
        <v>Excellent</v>
      </c>
    </row>
    <row r="860" spans="1:12" x14ac:dyDescent="0.2">
      <c r="A860" t="s">
        <v>13</v>
      </c>
      <c r="B860">
        <f t="shared" si="53"/>
        <v>6</v>
      </c>
      <c r="C860" s="1">
        <v>42133</v>
      </c>
      <c r="D860">
        <v>113</v>
      </c>
      <c r="E860">
        <v>58</v>
      </c>
      <c r="F860">
        <v>917</v>
      </c>
      <c r="G860">
        <v>351</v>
      </c>
      <c r="H860">
        <v>323</v>
      </c>
      <c r="I860">
        <f t="shared" si="54"/>
        <v>1762</v>
      </c>
      <c r="J860" t="s">
        <v>7</v>
      </c>
      <c r="K860">
        <f t="shared" si="52"/>
        <v>3885.5899999999997</v>
      </c>
      <c r="L860" t="str">
        <f t="shared" si="55"/>
        <v>Excellent</v>
      </c>
    </row>
    <row r="861" spans="1:12" x14ac:dyDescent="0.2">
      <c r="A861" t="s">
        <v>14</v>
      </c>
      <c r="B861">
        <f t="shared" si="53"/>
        <v>7</v>
      </c>
      <c r="C861" s="1">
        <v>42134</v>
      </c>
      <c r="D861">
        <v>51</v>
      </c>
      <c r="E861">
        <v>52</v>
      </c>
      <c r="F861">
        <v>678</v>
      </c>
      <c r="G861">
        <v>330</v>
      </c>
      <c r="H861">
        <v>268</v>
      </c>
      <c r="I861">
        <f t="shared" si="54"/>
        <v>1379</v>
      </c>
      <c r="J861" t="s">
        <v>7</v>
      </c>
      <c r="K861">
        <f t="shared" si="52"/>
        <v>3016.7400000000002</v>
      </c>
      <c r="L861" t="str">
        <f t="shared" si="55"/>
        <v>Excellent</v>
      </c>
    </row>
    <row r="862" spans="1:12" x14ac:dyDescent="0.2">
      <c r="A862" t="s">
        <v>8</v>
      </c>
      <c r="B862">
        <f t="shared" si="53"/>
        <v>1</v>
      </c>
      <c r="C862" s="1">
        <v>42135</v>
      </c>
      <c r="D862">
        <v>92</v>
      </c>
      <c r="E862">
        <v>50</v>
      </c>
      <c r="F862">
        <v>487</v>
      </c>
      <c r="G862">
        <v>282</v>
      </c>
      <c r="H862">
        <v>615</v>
      </c>
      <c r="I862">
        <f t="shared" si="54"/>
        <v>1526</v>
      </c>
      <c r="J862" t="s">
        <v>6</v>
      </c>
      <c r="K862">
        <f t="shared" si="52"/>
        <v>3622.1600000000003</v>
      </c>
      <c r="L862" t="str">
        <f t="shared" si="55"/>
        <v>Excellent</v>
      </c>
    </row>
    <row r="863" spans="1:12" x14ac:dyDescent="0.2">
      <c r="A863" t="s">
        <v>9</v>
      </c>
      <c r="B863">
        <f t="shared" si="53"/>
        <v>2</v>
      </c>
      <c r="C863" s="1">
        <v>42136</v>
      </c>
      <c r="D863">
        <v>107</v>
      </c>
      <c r="E863">
        <v>45</v>
      </c>
      <c r="F863">
        <v>444</v>
      </c>
      <c r="G863">
        <v>287</v>
      </c>
      <c r="H863">
        <v>286</v>
      </c>
      <c r="I863">
        <f t="shared" si="54"/>
        <v>1169</v>
      </c>
      <c r="J863" t="s">
        <v>7</v>
      </c>
      <c r="K863">
        <f t="shared" si="52"/>
        <v>2989.83</v>
      </c>
      <c r="L863" t="str">
        <f t="shared" si="55"/>
        <v>Very Good</v>
      </c>
    </row>
    <row r="864" spans="1:12" x14ac:dyDescent="0.2">
      <c r="A864" t="s">
        <v>10</v>
      </c>
      <c r="B864">
        <f t="shared" si="53"/>
        <v>3</v>
      </c>
      <c r="C864" s="1">
        <v>42137</v>
      </c>
      <c r="D864">
        <v>59</v>
      </c>
      <c r="E864">
        <v>51</v>
      </c>
      <c r="F864">
        <v>598</v>
      </c>
      <c r="G864">
        <v>262</v>
      </c>
      <c r="H864">
        <v>177</v>
      </c>
      <c r="I864">
        <f t="shared" si="54"/>
        <v>1147</v>
      </c>
      <c r="J864" t="s">
        <v>7</v>
      </c>
      <c r="K864">
        <f t="shared" si="52"/>
        <v>2595.63</v>
      </c>
      <c r="L864" t="str">
        <f t="shared" si="55"/>
        <v>Very Good</v>
      </c>
    </row>
    <row r="865" spans="1:12" x14ac:dyDescent="0.2">
      <c r="A865" t="s">
        <v>11</v>
      </c>
      <c r="B865">
        <f t="shared" si="53"/>
        <v>4</v>
      </c>
      <c r="C865" s="1">
        <v>42138</v>
      </c>
      <c r="D865">
        <v>107</v>
      </c>
      <c r="E865">
        <v>64</v>
      </c>
      <c r="F865">
        <v>642</v>
      </c>
      <c r="G865">
        <v>221</v>
      </c>
      <c r="H865">
        <v>395</v>
      </c>
      <c r="I865">
        <f t="shared" si="54"/>
        <v>1429</v>
      </c>
      <c r="J865" t="s">
        <v>7</v>
      </c>
      <c r="K865">
        <f t="shared" si="52"/>
        <v>3385.92</v>
      </c>
      <c r="L865" t="str">
        <f t="shared" si="55"/>
        <v>Excellent</v>
      </c>
    </row>
    <row r="866" spans="1:12" x14ac:dyDescent="0.2">
      <c r="A866" t="s">
        <v>12</v>
      </c>
      <c r="B866">
        <f t="shared" si="53"/>
        <v>5</v>
      </c>
      <c r="C866" s="1">
        <v>42139</v>
      </c>
      <c r="D866">
        <v>138</v>
      </c>
      <c r="E866">
        <v>60</v>
      </c>
      <c r="F866">
        <v>704</v>
      </c>
      <c r="G866">
        <v>174</v>
      </c>
      <c r="H866">
        <v>160</v>
      </c>
      <c r="I866">
        <f t="shared" si="54"/>
        <v>1236</v>
      </c>
      <c r="J866" t="s">
        <v>7</v>
      </c>
      <c r="K866">
        <f t="shared" si="52"/>
        <v>3002.6200000000003</v>
      </c>
      <c r="L866" t="str">
        <f t="shared" si="55"/>
        <v>Excellent</v>
      </c>
    </row>
    <row r="867" spans="1:12" x14ac:dyDescent="0.2">
      <c r="A867" t="s">
        <v>13</v>
      </c>
      <c r="B867">
        <f t="shared" si="53"/>
        <v>6</v>
      </c>
      <c r="C867" s="1">
        <v>42140</v>
      </c>
      <c r="D867">
        <v>103</v>
      </c>
      <c r="E867">
        <v>66</v>
      </c>
      <c r="F867">
        <v>487</v>
      </c>
      <c r="G867">
        <v>283</v>
      </c>
      <c r="H867">
        <v>543</v>
      </c>
      <c r="I867">
        <f t="shared" si="54"/>
        <v>1482</v>
      </c>
      <c r="J867" t="s">
        <v>7</v>
      </c>
      <c r="K867">
        <f t="shared" si="52"/>
        <v>3705.37</v>
      </c>
      <c r="L867" t="str">
        <f t="shared" si="55"/>
        <v>Excellent</v>
      </c>
    </row>
    <row r="868" spans="1:12" x14ac:dyDescent="0.2">
      <c r="A868" t="s">
        <v>14</v>
      </c>
      <c r="B868">
        <f t="shared" si="53"/>
        <v>7</v>
      </c>
      <c r="C868" s="1">
        <v>42141</v>
      </c>
      <c r="D868">
        <v>108</v>
      </c>
      <c r="E868">
        <v>65</v>
      </c>
      <c r="F868">
        <v>277</v>
      </c>
      <c r="G868">
        <v>310</v>
      </c>
      <c r="H868">
        <v>251</v>
      </c>
      <c r="I868">
        <f t="shared" si="54"/>
        <v>1011</v>
      </c>
      <c r="J868" t="s">
        <v>7</v>
      </c>
      <c r="K868">
        <f t="shared" si="52"/>
        <v>3020.12</v>
      </c>
      <c r="L868" t="str">
        <f t="shared" si="55"/>
        <v>Excellent</v>
      </c>
    </row>
    <row r="869" spans="1:12" x14ac:dyDescent="0.2">
      <c r="A869" t="s">
        <v>8</v>
      </c>
      <c r="B869">
        <f t="shared" si="53"/>
        <v>1</v>
      </c>
      <c r="C869" s="1">
        <v>42142</v>
      </c>
      <c r="D869">
        <v>67</v>
      </c>
      <c r="E869">
        <v>51</v>
      </c>
      <c r="F869">
        <v>300</v>
      </c>
      <c r="G869">
        <v>249</v>
      </c>
      <c r="H869">
        <v>460</v>
      </c>
      <c r="I869">
        <f t="shared" si="54"/>
        <v>1127</v>
      </c>
      <c r="J869" t="s">
        <v>7</v>
      </c>
      <c r="K869">
        <f t="shared" si="52"/>
        <v>2876.9100000000003</v>
      </c>
      <c r="L869" t="str">
        <f t="shared" si="55"/>
        <v>Very Good</v>
      </c>
    </row>
    <row r="870" spans="1:12" x14ac:dyDescent="0.2">
      <c r="A870" t="s">
        <v>9</v>
      </c>
      <c r="B870">
        <f t="shared" si="53"/>
        <v>2</v>
      </c>
      <c r="C870" s="1">
        <v>42143</v>
      </c>
      <c r="D870">
        <v>73</v>
      </c>
      <c r="E870">
        <v>57</v>
      </c>
      <c r="F870">
        <v>340</v>
      </c>
      <c r="G870">
        <v>236</v>
      </c>
      <c r="H870">
        <v>413</v>
      </c>
      <c r="I870">
        <f t="shared" si="54"/>
        <v>1119</v>
      </c>
      <c r="J870" t="s">
        <v>7</v>
      </c>
      <c r="K870">
        <f t="shared" si="52"/>
        <v>2880.1099999999997</v>
      </c>
      <c r="L870" t="str">
        <f t="shared" si="55"/>
        <v>Very Good</v>
      </c>
    </row>
    <row r="871" spans="1:12" x14ac:dyDescent="0.2">
      <c r="A871" t="s">
        <v>10</v>
      </c>
      <c r="B871">
        <f t="shared" si="53"/>
        <v>3</v>
      </c>
      <c r="C871" s="1">
        <v>42144</v>
      </c>
      <c r="D871">
        <v>74</v>
      </c>
      <c r="E871">
        <v>44</v>
      </c>
      <c r="F871">
        <v>423</v>
      </c>
      <c r="G871">
        <v>65</v>
      </c>
      <c r="H871">
        <v>278</v>
      </c>
      <c r="I871">
        <f t="shared" si="54"/>
        <v>884</v>
      </c>
      <c r="J871" t="s">
        <v>7</v>
      </c>
      <c r="K871">
        <f t="shared" si="52"/>
        <v>2065.34</v>
      </c>
      <c r="L871" t="str">
        <f t="shared" si="55"/>
        <v>Good</v>
      </c>
    </row>
    <row r="872" spans="1:12" x14ac:dyDescent="0.2">
      <c r="A872" t="s">
        <v>11</v>
      </c>
      <c r="B872">
        <f t="shared" si="53"/>
        <v>4</v>
      </c>
      <c r="C872" s="1">
        <v>42145</v>
      </c>
      <c r="D872">
        <v>54</v>
      </c>
      <c r="E872">
        <v>22</v>
      </c>
      <c r="F872">
        <v>457</v>
      </c>
      <c r="G872">
        <v>266</v>
      </c>
      <c r="H872">
        <v>303</v>
      </c>
      <c r="I872">
        <f t="shared" si="54"/>
        <v>1102</v>
      </c>
      <c r="J872" t="s">
        <v>7</v>
      </c>
      <c r="K872">
        <f t="shared" si="52"/>
        <v>2410.7399999999998</v>
      </c>
      <c r="L872" t="str">
        <f t="shared" si="55"/>
        <v>Good</v>
      </c>
    </row>
    <row r="873" spans="1:12" x14ac:dyDescent="0.2">
      <c r="A873" t="s">
        <v>12</v>
      </c>
      <c r="B873">
        <f t="shared" si="53"/>
        <v>5</v>
      </c>
      <c r="C873" s="1">
        <v>42146</v>
      </c>
      <c r="D873">
        <v>108</v>
      </c>
      <c r="E873">
        <v>57</v>
      </c>
      <c r="F873">
        <v>665</v>
      </c>
      <c r="G873">
        <v>334</v>
      </c>
      <c r="H873">
        <v>303</v>
      </c>
      <c r="I873">
        <f t="shared" si="54"/>
        <v>1467</v>
      </c>
      <c r="J873" t="s">
        <v>7</v>
      </c>
      <c r="K873">
        <f t="shared" si="52"/>
        <v>3503.4800000000005</v>
      </c>
      <c r="L873" t="str">
        <f t="shared" si="55"/>
        <v>Excellent</v>
      </c>
    </row>
    <row r="874" spans="1:12" x14ac:dyDescent="0.2">
      <c r="A874" t="s">
        <v>13</v>
      </c>
      <c r="B874">
        <f t="shared" si="53"/>
        <v>6</v>
      </c>
      <c r="C874" s="1">
        <v>42147</v>
      </c>
      <c r="D874">
        <v>165</v>
      </c>
      <c r="E874">
        <v>69</v>
      </c>
      <c r="F874">
        <v>736</v>
      </c>
      <c r="G874">
        <v>312</v>
      </c>
      <c r="H874">
        <v>550</v>
      </c>
      <c r="I874">
        <f t="shared" si="54"/>
        <v>1832</v>
      </c>
      <c r="J874" t="s">
        <v>6</v>
      </c>
      <c r="K874">
        <f t="shared" si="52"/>
        <v>4484.0200000000004</v>
      </c>
      <c r="L874" t="str">
        <f t="shared" si="55"/>
        <v>Excellent</v>
      </c>
    </row>
    <row r="875" spans="1:12" x14ac:dyDescent="0.2">
      <c r="A875" t="s">
        <v>14</v>
      </c>
      <c r="B875">
        <f t="shared" si="53"/>
        <v>7</v>
      </c>
      <c r="C875" s="1">
        <v>42148</v>
      </c>
      <c r="D875">
        <v>82</v>
      </c>
      <c r="E875">
        <v>68</v>
      </c>
      <c r="F875">
        <v>768</v>
      </c>
      <c r="G875">
        <v>185</v>
      </c>
      <c r="H875">
        <v>570</v>
      </c>
      <c r="I875">
        <f t="shared" si="54"/>
        <v>1673</v>
      </c>
      <c r="J875" t="s">
        <v>7</v>
      </c>
      <c r="K875">
        <f t="shared" si="52"/>
        <v>3626.7700000000004</v>
      </c>
      <c r="L875" t="str">
        <f t="shared" si="55"/>
        <v>Excellent</v>
      </c>
    </row>
    <row r="876" spans="1:12" x14ac:dyDescent="0.2">
      <c r="A876" t="s">
        <v>8</v>
      </c>
      <c r="B876">
        <f t="shared" si="53"/>
        <v>1</v>
      </c>
      <c r="C876" s="1">
        <v>42149</v>
      </c>
      <c r="D876">
        <v>102</v>
      </c>
      <c r="E876">
        <v>61</v>
      </c>
      <c r="F876">
        <v>569</v>
      </c>
      <c r="G876">
        <v>159</v>
      </c>
      <c r="H876">
        <v>366</v>
      </c>
      <c r="I876">
        <f t="shared" si="54"/>
        <v>1257</v>
      </c>
      <c r="J876" t="s">
        <v>6</v>
      </c>
      <c r="K876">
        <f t="shared" si="52"/>
        <v>3009.56</v>
      </c>
      <c r="L876" t="str">
        <f t="shared" si="55"/>
        <v>Excellent</v>
      </c>
    </row>
    <row r="877" spans="1:12" x14ac:dyDescent="0.2">
      <c r="A877" t="s">
        <v>9</v>
      </c>
      <c r="B877">
        <f t="shared" si="53"/>
        <v>2</v>
      </c>
      <c r="C877" s="1">
        <v>42150</v>
      </c>
      <c r="D877">
        <v>91</v>
      </c>
      <c r="E877">
        <v>49</v>
      </c>
      <c r="F877">
        <v>391</v>
      </c>
      <c r="G877">
        <v>97</v>
      </c>
      <c r="H877">
        <v>261</v>
      </c>
      <c r="I877">
        <f t="shared" si="54"/>
        <v>889</v>
      </c>
      <c r="J877" t="s">
        <v>7</v>
      </c>
      <c r="K877">
        <f t="shared" si="52"/>
        <v>2253.5099999999998</v>
      </c>
      <c r="L877" t="str">
        <f t="shared" si="55"/>
        <v>Good</v>
      </c>
    </row>
    <row r="878" spans="1:12" x14ac:dyDescent="0.2">
      <c r="A878" t="s">
        <v>10</v>
      </c>
      <c r="B878">
        <f t="shared" si="53"/>
        <v>3</v>
      </c>
      <c r="C878" s="1">
        <v>42151</v>
      </c>
      <c r="D878">
        <v>94</v>
      </c>
      <c r="E878">
        <v>30</v>
      </c>
      <c r="F878">
        <v>543</v>
      </c>
      <c r="G878">
        <v>219</v>
      </c>
      <c r="H878">
        <v>506</v>
      </c>
      <c r="I878">
        <f t="shared" si="54"/>
        <v>1392</v>
      </c>
      <c r="J878" t="s">
        <v>7</v>
      </c>
      <c r="K878">
        <f t="shared" si="52"/>
        <v>3095.32</v>
      </c>
      <c r="L878" t="str">
        <f t="shared" si="55"/>
        <v>Excellent</v>
      </c>
    </row>
    <row r="879" spans="1:12" x14ac:dyDescent="0.2">
      <c r="A879" t="s">
        <v>11</v>
      </c>
      <c r="B879">
        <f t="shared" si="53"/>
        <v>4</v>
      </c>
      <c r="C879" s="1">
        <v>42152</v>
      </c>
      <c r="D879">
        <v>90</v>
      </c>
      <c r="E879">
        <v>50</v>
      </c>
      <c r="F879">
        <v>546</v>
      </c>
      <c r="G879">
        <v>212</v>
      </c>
      <c r="H879">
        <v>380</v>
      </c>
      <c r="I879">
        <f t="shared" si="54"/>
        <v>1278</v>
      </c>
      <c r="J879" t="s">
        <v>7</v>
      </c>
      <c r="K879">
        <f t="shared" si="52"/>
        <v>2990.62</v>
      </c>
      <c r="L879" t="str">
        <f t="shared" si="55"/>
        <v>Very Good</v>
      </c>
    </row>
    <row r="880" spans="1:12" x14ac:dyDescent="0.2">
      <c r="A880" t="s">
        <v>12</v>
      </c>
      <c r="B880">
        <f t="shared" si="53"/>
        <v>5</v>
      </c>
      <c r="C880" s="1">
        <v>42153</v>
      </c>
      <c r="D880">
        <v>110</v>
      </c>
      <c r="E880">
        <v>65</v>
      </c>
      <c r="F880">
        <v>759</v>
      </c>
      <c r="G880">
        <v>263</v>
      </c>
      <c r="H880">
        <v>489</v>
      </c>
      <c r="I880">
        <f t="shared" si="54"/>
        <v>1686</v>
      </c>
      <c r="J880" t="s">
        <v>7</v>
      </c>
      <c r="K880">
        <f t="shared" si="52"/>
        <v>3843.39</v>
      </c>
      <c r="L880" t="str">
        <f t="shared" si="55"/>
        <v>Excellent</v>
      </c>
    </row>
    <row r="881" spans="1:12" x14ac:dyDescent="0.2">
      <c r="A881" t="s">
        <v>13</v>
      </c>
      <c r="B881">
        <f t="shared" si="53"/>
        <v>6</v>
      </c>
      <c r="C881" s="1">
        <v>42154</v>
      </c>
      <c r="D881">
        <v>99</v>
      </c>
      <c r="E881">
        <v>54</v>
      </c>
      <c r="F881">
        <v>716</v>
      </c>
      <c r="G881">
        <v>419</v>
      </c>
      <c r="H881">
        <v>429</v>
      </c>
      <c r="I881">
        <f t="shared" si="54"/>
        <v>1717</v>
      </c>
      <c r="J881" t="s">
        <v>7</v>
      </c>
      <c r="K881">
        <f t="shared" si="52"/>
        <v>3971.8600000000006</v>
      </c>
      <c r="L881" t="str">
        <f t="shared" si="55"/>
        <v>Excellent</v>
      </c>
    </row>
    <row r="882" spans="1:12" x14ac:dyDescent="0.2">
      <c r="A882" t="s">
        <v>14</v>
      </c>
      <c r="B882">
        <f t="shared" si="53"/>
        <v>7</v>
      </c>
      <c r="C882" s="1">
        <v>42155</v>
      </c>
      <c r="D882">
        <v>81</v>
      </c>
      <c r="E882">
        <v>56</v>
      </c>
      <c r="F882">
        <v>525</v>
      </c>
      <c r="G882">
        <v>233</v>
      </c>
      <c r="H882">
        <v>621</v>
      </c>
      <c r="I882">
        <f t="shared" si="54"/>
        <v>1516</v>
      </c>
      <c r="J882" t="s">
        <v>7</v>
      </c>
      <c r="K882">
        <f t="shared" si="52"/>
        <v>3510.71</v>
      </c>
      <c r="L882" t="str">
        <f t="shared" si="55"/>
        <v>Excellent</v>
      </c>
    </row>
    <row r="883" spans="1:12" x14ac:dyDescent="0.2">
      <c r="A883" t="s">
        <v>8</v>
      </c>
      <c r="B883">
        <f t="shared" si="53"/>
        <v>1</v>
      </c>
      <c r="C883" s="1">
        <v>42156</v>
      </c>
      <c r="D883">
        <v>56</v>
      </c>
      <c r="E883">
        <v>29</v>
      </c>
      <c r="F883">
        <v>398</v>
      </c>
      <c r="G883">
        <v>336</v>
      </c>
      <c r="H883">
        <v>261</v>
      </c>
      <c r="I883">
        <f t="shared" si="54"/>
        <v>1080</v>
      </c>
      <c r="J883" t="s">
        <v>7</v>
      </c>
      <c r="K883">
        <f t="shared" si="52"/>
        <v>2557.5500000000002</v>
      </c>
      <c r="L883" t="str">
        <f t="shared" si="55"/>
        <v>Very Good</v>
      </c>
    </row>
    <row r="884" spans="1:12" x14ac:dyDescent="0.2">
      <c r="A884" t="s">
        <v>9</v>
      </c>
      <c r="B884">
        <f t="shared" si="53"/>
        <v>2</v>
      </c>
      <c r="C884" s="1">
        <v>42157</v>
      </c>
      <c r="D884">
        <v>58</v>
      </c>
      <c r="E884">
        <v>37</v>
      </c>
      <c r="F884">
        <v>428</v>
      </c>
      <c r="G884">
        <v>259</v>
      </c>
      <c r="H884">
        <v>510</v>
      </c>
      <c r="I884">
        <f t="shared" si="54"/>
        <v>1292</v>
      </c>
      <c r="J884" t="s">
        <v>7</v>
      </c>
      <c r="K884">
        <f t="shared" si="52"/>
        <v>2941.53</v>
      </c>
      <c r="L884" t="str">
        <f t="shared" si="55"/>
        <v>Very Good</v>
      </c>
    </row>
    <row r="885" spans="1:12" x14ac:dyDescent="0.2">
      <c r="A885" t="s">
        <v>10</v>
      </c>
      <c r="B885">
        <f t="shared" si="53"/>
        <v>3</v>
      </c>
      <c r="C885" s="1">
        <v>42158</v>
      </c>
      <c r="D885">
        <v>63</v>
      </c>
      <c r="E885">
        <v>39</v>
      </c>
      <c r="F885">
        <v>539</v>
      </c>
      <c r="G885">
        <v>244</v>
      </c>
      <c r="H885">
        <v>350</v>
      </c>
      <c r="I885">
        <f t="shared" si="54"/>
        <v>1235</v>
      </c>
      <c r="J885" t="s">
        <v>7</v>
      </c>
      <c r="K885">
        <f t="shared" si="52"/>
        <v>2739.67</v>
      </c>
      <c r="L885" t="str">
        <f t="shared" si="55"/>
        <v>Very Good</v>
      </c>
    </row>
    <row r="886" spans="1:12" x14ac:dyDescent="0.2">
      <c r="A886" t="s">
        <v>11</v>
      </c>
      <c r="B886">
        <f t="shared" si="53"/>
        <v>4</v>
      </c>
      <c r="C886" s="1">
        <v>42159</v>
      </c>
      <c r="D886">
        <v>88</v>
      </c>
      <c r="E886">
        <v>43</v>
      </c>
      <c r="F886">
        <v>623</v>
      </c>
      <c r="G886">
        <v>316</v>
      </c>
      <c r="H886">
        <v>314</v>
      </c>
      <c r="I886">
        <f t="shared" si="54"/>
        <v>1384</v>
      </c>
      <c r="J886" t="s">
        <v>7</v>
      </c>
      <c r="K886">
        <f t="shared" si="52"/>
        <v>3166.9700000000003</v>
      </c>
      <c r="L886" t="str">
        <f t="shared" si="55"/>
        <v>Excellent</v>
      </c>
    </row>
    <row r="887" spans="1:12" x14ac:dyDescent="0.2">
      <c r="A887" t="s">
        <v>12</v>
      </c>
      <c r="B887">
        <f t="shared" si="53"/>
        <v>5</v>
      </c>
      <c r="C887" s="1">
        <v>42160</v>
      </c>
      <c r="D887">
        <v>115</v>
      </c>
      <c r="E887">
        <v>75</v>
      </c>
      <c r="F887">
        <v>750</v>
      </c>
      <c r="G887">
        <v>290</v>
      </c>
      <c r="H887">
        <v>367</v>
      </c>
      <c r="I887">
        <f t="shared" si="54"/>
        <v>1597</v>
      </c>
      <c r="J887" t="s">
        <v>7</v>
      </c>
      <c r="K887">
        <f t="shared" si="52"/>
        <v>3799.93</v>
      </c>
      <c r="L887" t="str">
        <f t="shared" si="55"/>
        <v>Excellent</v>
      </c>
    </row>
    <row r="888" spans="1:12" x14ac:dyDescent="0.2">
      <c r="A888" t="s">
        <v>13</v>
      </c>
      <c r="B888">
        <f t="shared" si="53"/>
        <v>6</v>
      </c>
      <c r="C888" s="1">
        <v>42161</v>
      </c>
      <c r="D888">
        <v>89</v>
      </c>
      <c r="E888">
        <v>87</v>
      </c>
      <c r="F888">
        <v>684</v>
      </c>
      <c r="G888">
        <v>434</v>
      </c>
      <c r="H888">
        <v>459</v>
      </c>
      <c r="I888">
        <f t="shared" si="54"/>
        <v>1753</v>
      </c>
      <c r="J888" t="s">
        <v>7</v>
      </c>
      <c r="K888">
        <f t="shared" si="52"/>
        <v>4293.2299999999996</v>
      </c>
      <c r="L888" t="str">
        <f t="shared" si="55"/>
        <v>Excellent</v>
      </c>
    </row>
    <row r="889" spans="1:12" x14ac:dyDescent="0.2">
      <c r="A889" t="s">
        <v>14</v>
      </c>
      <c r="B889">
        <f t="shared" si="53"/>
        <v>7</v>
      </c>
      <c r="C889" s="1">
        <v>42162</v>
      </c>
      <c r="D889">
        <v>118</v>
      </c>
      <c r="E889">
        <v>55</v>
      </c>
      <c r="F889">
        <v>563</v>
      </c>
      <c r="G889">
        <v>181</v>
      </c>
      <c r="H889">
        <v>462</v>
      </c>
      <c r="I889">
        <f t="shared" si="54"/>
        <v>1379</v>
      </c>
      <c r="J889" t="s">
        <v>7</v>
      </c>
      <c r="K889">
        <f t="shared" si="52"/>
        <v>3307.44</v>
      </c>
      <c r="L889" t="str">
        <f t="shared" si="55"/>
        <v>Excellent</v>
      </c>
    </row>
    <row r="890" spans="1:12" x14ac:dyDescent="0.2">
      <c r="A890" t="s">
        <v>8</v>
      </c>
      <c r="B890">
        <f t="shared" si="53"/>
        <v>1</v>
      </c>
      <c r="C890" s="1">
        <v>42163</v>
      </c>
      <c r="D890">
        <v>97</v>
      </c>
      <c r="E890">
        <v>53</v>
      </c>
      <c r="F890">
        <v>394</v>
      </c>
      <c r="G890">
        <v>316</v>
      </c>
      <c r="H890">
        <v>386</v>
      </c>
      <c r="I890">
        <f t="shared" si="54"/>
        <v>1246</v>
      </c>
      <c r="J890" t="s">
        <v>7</v>
      </c>
      <c r="K890">
        <f t="shared" si="52"/>
        <v>3237.04</v>
      </c>
      <c r="L890" t="str">
        <f t="shared" si="55"/>
        <v>Excellent</v>
      </c>
    </row>
    <row r="891" spans="1:12" x14ac:dyDescent="0.2">
      <c r="A891" t="s">
        <v>9</v>
      </c>
      <c r="B891">
        <f t="shared" si="53"/>
        <v>2</v>
      </c>
      <c r="C891" s="1">
        <v>42164</v>
      </c>
      <c r="D891">
        <v>115</v>
      </c>
      <c r="E891">
        <v>39</v>
      </c>
      <c r="F891">
        <v>553</v>
      </c>
      <c r="G891">
        <v>326</v>
      </c>
      <c r="H891">
        <v>499</v>
      </c>
      <c r="I891">
        <f t="shared" si="54"/>
        <v>1532</v>
      </c>
      <c r="J891" t="s">
        <v>6</v>
      </c>
      <c r="K891">
        <f t="shared" si="52"/>
        <v>3633.2200000000003</v>
      </c>
      <c r="L891" t="str">
        <f t="shared" si="55"/>
        <v>Excellent</v>
      </c>
    </row>
    <row r="892" spans="1:12" x14ac:dyDescent="0.2">
      <c r="A892" t="s">
        <v>10</v>
      </c>
      <c r="B892">
        <f t="shared" si="53"/>
        <v>3</v>
      </c>
      <c r="C892" s="1">
        <v>42165</v>
      </c>
      <c r="D892">
        <v>55</v>
      </c>
      <c r="E892">
        <v>52</v>
      </c>
      <c r="F892">
        <v>453</v>
      </c>
      <c r="G892">
        <v>241</v>
      </c>
      <c r="H892">
        <v>300</v>
      </c>
      <c r="I892">
        <f t="shared" si="54"/>
        <v>1101</v>
      </c>
      <c r="J892" t="s">
        <v>7</v>
      </c>
      <c r="K892">
        <f t="shared" si="52"/>
        <v>2617.56</v>
      </c>
      <c r="L892" t="str">
        <f t="shared" si="55"/>
        <v>Very Good</v>
      </c>
    </row>
    <row r="893" spans="1:12" x14ac:dyDescent="0.2">
      <c r="A893" t="s">
        <v>11</v>
      </c>
      <c r="B893">
        <f t="shared" si="53"/>
        <v>4</v>
      </c>
      <c r="C893" s="1">
        <v>42166</v>
      </c>
      <c r="D893">
        <v>89</v>
      </c>
      <c r="E893">
        <v>59</v>
      </c>
      <c r="F893">
        <v>515</v>
      </c>
      <c r="G893">
        <v>281</v>
      </c>
      <c r="H893">
        <v>373</v>
      </c>
      <c r="I893">
        <f t="shared" si="54"/>
        <v>1317</v>
      </c>
      <c r="J893" t="s">
        <v>7</v>
      </c>
      <c r="K893">
        <f t="shared" si="52"/>
        <v>3231.31</v>
      </c>
      <c r="L893" t="str">
        <f t="shared" si="55"/>
        <v>Excellent</v>
      </c>
    </row>
    <row r="894" spans="1:12" x14ac:dyDescent="0.2">
      <c r="A894" t="s">
        <v>12</v>
      </c>
      <c r="B894">
        <f t="shared" si="53"/>
        <v>5</v>
      </c>
      <c r="C894" s="1">
        <v>42167</v>
      </c>
      <c r="D894">
        <v>95</v>
      </c>
      <c r="E894">
        <v>63</v>
      </c>
      <c r="F894">
        <v>625</v>
      </c>
      <c r="G894">
        <v>274</v>
      </c>
      <c r="H894">
        <v>370</v>
      </c>
      <c r="I894">
        <f t="shared" si="54"/>
        <v>1427</v>
      </c>
      <c r="J894" t="s">
        <v>7</v>
      </c>
      <c r="K894">
        <f t="shared" si="52"/>
        <v>3390.3100000000004</v>
      </c>
      <c r="L894" t="str">
        <f t="shared" si="55"/>
        <v>Excellent</v>
      </c>
    </row>
    <row r="895" spans="1:12" x14ac:dyDescent="0.2">
      <c r="A895" t="s">
        <v>13</v>
      </c>
      <c r="B895">
        <f t="shared" si="53"/>
        <v>6</v>
      </c>
      <c r="C895" s="1">
        <v>42168</v>
      </c>
      <c r="D895">
        <v>118</v>
      </c>
      <c r="E895">
        <v>42</v>
      </c>
      <c r="F895">
        <v>638</v>
      </c>
      <c r="G895">
        <v>260</v>
      </c>
      <c r="H895">
        <v>634</v>
      </c>
      <c r="I895">
        <f t="shared" si="54"/>
        <v>1692</v>
      </c>
      <c r="J895" t="s">
        <v>7</v>
      </c>
      <c r="K895">
        <f t="shared" si="52"/>
        <v>3836.6800000000003</v>
      </c>
      <c r="L895" t="str">
        <f t="shared" si="55"/>
        <v>Excellent</v>
      </c>
    </row>
    <row r="896" spans="1:12" x14ac:dyDescent="0.2">
      <c r="A896" t="s">
        <v>14</v>
      </c>
      <c r="B896">
        <f t="shared" si="53"/>
        <v>7</v>
      </c>
      <c r="C896" s="1">
        <v>42169</v>
      </c>
      <c r="D896">
        <v>113</v>
      </c>
      <c r="E896">
        <v>67</v>
      </c>
      <c r="F896">
        <v>477</v>
      </c>
      <c r="G896">
        <v>227</v>
      </c>
      <c r="H896">
        <v>349</v>
      </c>
      <c r="I896">
        <f t="shared" si="54"/>
        <v>1233</v>
      </c>
      <c r="J896" t="s">
        <v>7</v>
      </c>
      <c r="K896">
        <f t="shared" si="52"/>
        <v>3216.4700000000003</v>
      </c>
      <c r="L896" t="str">
        <f t="shared" si="55"/>
        <v>Excellent</v>
      </c>
    </row>
    <row r="897" spans="1:12" x14ac:dyDescent="0.2">
      <c r="A897" t="s">
        <v>8</v>
      </c>
      <c r="B897">
        <f t="shared" si="53"/>
        <v>1</v>
      </c>
      <c r="C897" s="1">
        <v>42170</v>
      </c>
      <c r="D897">
        <v>82</v>
      </c>
      <c r="E897">
        <v>54</v>
      </c>
      <c r="F897">
        <v>548</v>
      </c>
      <c r="G897">
        <v>276</v>
      </c>
      <c r="H897">
        <v>369</v>
      </c>
      <c r="I897">
        <f t="shared" si="54"/>
        <v>1329</v>
      </c>
      <c r="J897" t="s">
        <v>7</v>
      </c>
      <c r="K897">
        <f t="shared" si="52"/>
        <v>3148.07</v>
      </c>
      <c r="L897" t="str">
        <f t="shared" si="55"/>
        <v>Excellent</v>
      </c>
    </row>
    <row r="898" spans="1:12" x14ac:dyDescent="0.2">
      <c r="A898" t="s">
        <v>9</v>
      </c>
      <c r="B898">
        <f t="shared" si="53"/>
        <v>2</v>
      </c>
      <c r="C898" s="1">
        <v>42171</v>
      </c>
      <c r="D898">
        <v>65</v>
      </c>
      <c r="E898">
        <v>37</v>
      </c>
      <c r="F898">
        <v>622</v>
      </c>
      <c r="G898">
        <v>351</v>
      </c>
      <c r="H898">
        <v>228</v>
      </c>
      <c r="I898">
        <f t="shared" si="54"/>
        <v>1303</v>
      </c>
      <c r="J898" t="s">
        <v>6</v>
      </c>
      <c r="K898">
        <f t="shared" ref="K898:K961" si="56">SUM(D898*6.5, E898*9.5,F898*0.99,G898*2.99,H898*1.99)</f>
        <v>2892.99</v>
      </c>
      <c r="L898" t="str">
        <f t="shared" si="55"/>
        <v>Very Good</v>
      </c>
    </row>
    <row r="899" spans="1:12" x14ac:dyDescent="0.2">
      <c r="A899" t="s">
        <v>10</v>
      </c>
      <c r="B899">
        <f t="shared" ref="B899:B962" si="57">VLOOKUP(A899, $M$42:$N$48,2)</f>
        <v>3</v>
      </c>
      <c r="C899" s="1">
        <v>42172</v>
      </c>
      <c r="D899">
        <v>81</v>
      </c>
      <c r="E899">
        <v>61</v>
      </c>
      <c r="F899">
        <v>548</v>
      </c>
      <c r="G899">
        <v>381</v>
      </c>
      <c r="H899">
        <v>440</v>
      </c>
      <c r="I899">
        <f t="shared" ref="I899:I962" si="58">SUM(D899,E899,F899,G899,H899)</f>
        <v>1511</v>
      </c>
      <c r="J899" t="s">
        <v>7</v>
      </c>
      <c r="K899">
        <f t="shared" si="56"/>
        <v>3663.31</v>
      </c>
      <c r="L899" t="str">
        <f t="shared" ref="L899:L962" si="59">VLOOKUP(K899, $N$19:$O$22, 2)</f>
        <v>Excellent</v>
      </c>
    </row>
    <row r="900" spans="1:12" x14ac:dyDescent="0.2">
      <c r="A900" t="s">
        <v>11</v>
      </c>
      <c r="B900">
        <f t="shared" si="57"/>
        <v>4</v>
      </c>
      <c r="C900" s="1">
        <v>42173</v>
      </c>
      <c r="D900">
        <v>104</v>
      </c>
      <c r="E900">
        <v>49</v>
      </c>
      <c r="F900">
        <v>519</v>
      </c>
      <c r="G900">
        <v>271</v>
      </c>
      <c r="H900">
        <v>323</v>
      </c>
      <c r="I900">
        <f t="shared" si="58"/>
        <v>1266</v>
      </c>
      <c r="J900" t="s">
        <v>7</v>
      </c>
      <c r="K900">
        <f t="shared" si="56"/>
        <v>3108.37</v>
      </c>
      <c r="L900" t="str">
        <f t="shared" si="59"/>
        <v>Excellent</v>
      </c>
    </row>
    <row r="901" spans="1:12" x14ac:dyDescent="0.2">
      <c r="A901" t="s">
        <v>12</v>
      </c>
      <c r="B901">
        <f t="shared" si="57"/>
        <v>5</v>
      </c>
      <c r="C901" s="1">
        <v>42174</v>
      </c>
      <c r="D901">
        <v>115</v>
      </c>
      <c r="E901">
        <v>57</v>
      </c>
      <c r="F901">
        <v>621</v>
      </c>
      <c r="G901">
        <v>331</v>
      </c>
      <c r="H901">
        <v>521</v>
      </c>
      <c r="I901">
        <f t="shared" si="58"/>
        <v>1645</v>
      </c>
      <c r="J901" t="s">
        <v>7</v>
      </c>
      <c r="K901">
        <f t="shared" si="56"/>
        <v>3930.27</v>
      </c>
      <c r="L901" t="str">
        <f t="shared" si="59"/>
        <v>Excellent</v>
      </c>
    </row>
    <row r="902" spans="1:12" x14ac:dyDescent="0.2">
      <c r="A902" t="s">
        <v>13</v>
      </c>
      <c r="B902">
        <f t="shared" si="57"/>
        <v>6</v>
      </c>
      <c r="C902" s="1">
        <v>42175</v>
      </c>
      <c r="D902">
        <v>136</v>
      </c>
      <c r="E902">
        <v>61</v>
      </c>
      <c r="F902">
        <v>600</v>
      </c>
      <c r="G902">
        <v>377</v>
      </c>
      <c r="H902">
        <v>480</v>
      </c>
      <c r="I902">
        <f t="shared" si="58"/>
        <v>1654</v>
      </c>
      <c r="J902" t="s">
        <v>7</v>
      </c>
      <c r="K902">
        <f t="shared" si="56"/>
        <v>4139.93</v>
      </c>
      <c r="L902" t="str">
        <f t="shared" si="59"/>
        <v>Excellent</v>
      </c>
    </row>
    <row r="903" spans="1:12" x14ac:dyDescent="0.2">
      <c r="A903" t="s">
        <v>14</v>
      </c>
      <c r="B903">
        <f t="shared" si="57"/>
        <v>7</v>
      </c>
      <c r="C903" s="1">
        <v>42176</v>
      </c>
      <c r="D903">
        <v>118</v>
      </c>
      <c r="E903">
        <v>67</v>
      </c>
      <c r="F903">
        <v>595</v>
      </c>
      <c r="G903">
        <v>241</v>
      </c>
      <c r="H903">
        <v>349</v>
      </c>
      <c r="I903">
        <f t="shared" si="58"/>
        <v>1370</v>
      </c>
      <c r="J903" t="s">
        <v>7</v>
      </c>
      <c r="K903">
        <f t="shared" si="56"/>
        <v>3407.6499999999996</v>
      </c>
      <c r="L903" t="str">
        <f t="shared" si="59"/>
        <v>Excellent</v>
      </c>
    </row>
    <row r="904" spans="1:12" x14ac:dyDescent="0.2">
      <c r="A904" t="s">
        <v>8</v>
      </c>
      <c r="B904">
        <f t="shared" si="57"/>
        <v>1</v>
      </c>
      <c r="C904" s="1">
        <v>42177</v>
      </c>
      <c r="D904">
        <v>59</v>
      </c>
      <c r="E904">
        <v>61</v>
      </c>
      <c r="F904">
        <v>551</v>
      </c>
      <c r="G904">
        <v>249</v>
      </c>
      <c r="H904">
        <v>318</v>
      </c>
      <c r="I904">
        <f t="shared" si="58"/>
        <v>1238</v>
      </c>
      <c r="J904" t="s">
        <v>7</v>
      </c>
      <c r="K904">
        <f t="shared" si="56"/>
        <v>2885.82</v>
      </c>
      <c r="L904" t="str">
        <f t="shared" si="59"/>
        <v>Very Good</v>
      </c>
    </row>
    <row r="905" spans="1:12" x14ac:dyDescent="0.2">
      <c r="A905" t="s">
        <v>9</v>
      </c>
      <c r="B905">
        <f t="shared" si="57"/>
        <v>2</v>
      </c>
      <c r="C905" s="1">
        <v>42178</v>
      </c>
      <c r="D905">
        <v>80</v>
      </c>
      <c r="E905">
        <v>54</v>
      </c>
      <c r="F905">
        <v>505</v>
      </c>
      <c r="G905">
        <v>276</v>
      </c>
      <c r="H905">
        <v>395</v>
      </c>
      <c r="I905">
        <f t="shared" si="58"/>
        <v>1310</v>
      </c>
      <c r="J905" t="s">
        <v>7</v>
      </c>
      <c r="K905">
        <f t="shared" si="56"/>
        <v>3144.24</v>
      </c>
      <c r="L905" t="str">
        <f t="shared" si="59"/>
        <v>Excellent</v>
      </c>
    </row>
    <row r="906" spans="1:12" x14ac:dyDescent="0.2">
      <c r="A906" t="s">
        <v>10</v>
      </c>
      <c r="B906">
        <f t="shared" si="57"/>
        <v>3</v>
      </c>
      <c r="C906" s="1">
        <v>42179</v>
      </c>
      <c r="D906">
        <v>101</v>
      </c>
      <c r="E906">
        <v>59</v>
      </c>
      <c r="F906">
        <v>469</v>
      </c>
      <c r="G906">
        <v>186</v>
      </c>
      <c r="H906">
        <v>201</v>
      </c>
      <c r="I906">
        <f t="shared" si="58"/>
        <v>1016</v>
      </c>
      <c r="J906" t="s">
        <v>7</v>
      </c>
      <c r="K906">
        <f t="shared" si="56"/>
        <v>2637.4399999999996</v>
      </c>
      <c r="L906" t="str">
        <f t="shared" si="59"/>
        <v>Very Good</v>
      </c>
    </row>
    <row r="907" spans="1:12" x14ac:dyDescent="0.2">
      <c r="A907" t="s">
        <v>11</v>
      </c>
      <c r="B907">
        <f t="shared" si="57"/>
        <v>4</v>
      </c>
      <c r="C907" s="1">
        <v>42180</v>
      </c>
      <c r="D907">
        <v>76</v>
      </c>
      <c r="E907">
        <v>35</v>
      </c>
      <c r="F907">
        <v>501</v>
      </c>
      <c r="G907">
        <v>157</v>
      </c>
      <c r="H907">
        <v>325</v>
      </c>
      <c r="I907">
        <f t="shared" si="58"/>
        <v>1094</v>
      </c>
      <c r="J907" t="s">
        <v>7</v>
      </c>
      <c r="K907">
        <f t="shared" si="56"/>
        <v>2438.67</v>
      </c>
      <c r="L907" t="str">
        <f t="shared" si="59"/>
        <v>Good</v>
      </c>
    </row>
    <row r="908" spans="1:12" x14ac:dyDescent="0.2">
      <c r="A908" t="s">
        <v>12</v>
      </c>
      <c r="B908">
        <f t="shared" si="57"/>
        <v>5</v>
      </c>
      <c r="C908" s="1">
        <v>42181</v>
      </c>
      <c r="D908">
        <v>90</v>
      </c>
      <c r="E908">
        <v>64</v>
      </c>
      <c r="F908">
        <v>602</v>
      </c>
      <c r="G908">
        <v>317</v>
      </c>
      <c r="H908">
        <v>434</v>
      </c>
      <c r="I908">
        <f t="shared" si="58"/>
        <v>1507</v>
      </c>
      <c r="J908" t="s">
        <v>7</v>
      </c>
      <c r="K908">
        <f t="shared" si="56"/>
        <v>3600.47</v>
      </c>
      <c r="L908" t="str">
        <f t="shared" si="59"/>
        <v>Excellent</v>
      </c>
    </row>
    <row r="909" spans="1:12" x14ac:dyDescent="0.2">
      <c r="A909" t="s">
        <v>13</v>
      </c>
      <c r="B909">
        <f t="shared" si="57"/>
        <v>6</v>
      </c>
      <c r="C909" s="1">
        <v>42182</v>
      </c>
      <c r="D909">
        <v>106</v>
      </c>
      <c r="E909">
        <v>41</v>
      </c>
      <c r="F909">
        <v>390</v>
      </c>
      <c r="G909">
        <v>251</v>
      </c>
      <c r="H909">
        <v>451</v>
      </c>
      <c r="I909">
        <f t="shared" si="58"/>
        <v>1239</v>
      </c>
      <c r="J909" t="s">
        <v>7</v>
      </c>
      <c r="K909">
        <f t="shared" si="56"/>
        <v>3112.58</v>
      </c>
      <c r="L909" t="str">
        <f t="shared" si="59"/>
        <v>Excellent</v>
      </c>
    </row>
    <row r="910" spans="1:12" x14ac:dyDescent="0.2">
      <c r="A910" t="s">
        <v>14</v>
      </c>
      <c r="B910">
        <f t="shared" si="57"/>
        <v>7</v>
      </c>
      <c r="C910" s="1">
        <v>42183</v>
      </c>
      <c r="D910">
        <v>116</v>
      </c>
      <c r="E910">
        <v>64</v>
      </c>
      <c r="F910">
        <v>364</v>
      </c>
      <c r="G910">
        <v>232</v>
      </c>
      <c r="H910">
        <v>365</v>
      </c>
      <c r="I910">
        <f t="shared" si="58"/>
        <v>1141</v>
      </c>
      <c r="J910" t="s">
        <v>7</v>
      </c>
      <c r="K910">
        <f t="shared" si="56"/>
        <v>3142.39</v>
      </c>
      <c r="L910" t="str">
        <f t="shared" si="59"/>
        <v>Excellent</v>
      </c>
    </row>
    <row r="911" spans="1:12" x14ac:dyDescent="0.2">
      <c r="A911" t="s">
        <v>8</v>
      </c>
      <c r="B911">
        <f t="shared" si="57"/>
        <v>1</v>
      </c>
      <c r="C911" s="1">
        <v>42184</v>
      </c>
      <c r="D911">
        <v>85</v>
      </c>
      <c r="E911">
        <v>46</v>
      </c>
      <c r="F911">
        <v>395</v>
      </c>
      <c r="G911">
        <v>283</v>
      </c>
      <c r="H911">
        <v>291</v>
      </c>
      <c r="I911">
        <f t="shared" si="58"/>
        <v>1100</v>
      </c>
      <c r="J911" t="s">
        <v>7</v>
      </c>
      <c r="K911">
        <f t="shared" si="56"/>
        <v>2805.8100000000004</v>
      </c>
      <c r="L911" t="str">
        <f t="shared" si="59"/>
        <v>Very Good</v>
      </c>
    </row>
    <row r="912" spans="1:12" x14ac:dyDescent="0.2">
      <c r="A912" t="s">
        <v>9</v>
      </c>
      <c r="B912">
        <f t="shared" si="57"/>
        <v>2</v>
      </c>
      <c r="C912" s="1">
        <v>42185</v>
      </c>
      <c r="D912">
        <v>65</v>
      </c>
      <c r="E912">
        <v>62</v>
      </c>
      <c r="F912">
        <v>442</v>
      </c>
      <c r="G912">
        <v>361</v>
      </c>
      <c r="H912">
        <v>329</v>
      </c>
      <c r="I912">
        <f t="shared" si="58"/>
        <v>1259</v>
      </c>
      <c r="J912" t="s">
        <v>7</v>
      </c>
      <c r="K912">
        <f t="shared" si="56"/>
        <v>3183.1800000000003</v>
      </c>
      <c r="L912" t="str">
        <f t="shared" si="59"/>
        <v>Excellent</v>
      </c>
    </row>
    <row r="913" spans="1:12" x14ac:dyDescent="0.2">
      <c r="A913" t="s">
        <v>10</v>
      </c>
      <c r="B913">
        <f t="shared" si="57"/>
        <v>3</v>
      </c>
      <c r="C913" s="1">
        <v>42186</v>
      </c>
      <c r="D913">
        <v>85</v>
      </c>
      <c r="E913">
        <v>25</v>
      </c>
      <c r="F913">
        <v>397</v>
      </c>
      <c r="G913">
        <v>256</v>
      </c>
      <c r="H913">
        <v>394</v>
      </c>
      <c r="I913">
        <f t="shared" si="58"/>
        <v>1157</v>
      </c>
      <c r="J913" t="s">
        <v>7</v>
      </c>
      <c r="K913">
        <f t="shared" si="56"/>
        <v>2732.5299999999997</v>
      </c>
      <c r="L913" t="str">
        <f t="shared" si="59"/>
        <v>Very Good</v>
      </c>
    </row>
    <row r="914" spans="1:12" x14ac:dyDescent="0.2">
      <c r="A914" t="s">
        <v>11</v>
      </c>
      <c r="B914">
        <f t="shared" si="57"/>
        <v>4</v>
      </c>
      <c r="C914" s="1">
        <v>42187</v>
      </c>
      <c r="D914">
        <v>76</v>
      </c>
      <c r="E914">
        <v>39</v>
      </c>
      <c r="F914">
        <v>415</v>
      </c>
      <c r="G914">
        <v>368</v>
      </c>
      <c r="H914">
        <v>233</v>
      </c>
      <c r="I914">
        <f t="shared" si="58"/>
        <v>1131</v>
      </c>
      <c r="J914" t="s">
        <v>7</v>
      </c>
      <c r="K914">
        <f t="shared" si="56"/>
        <v>2839.34</v>
      </c>
      <c r="L914" t="str">
        <f t="shared" si="59"/>
        <v>Very Good</v>
      </c>
    </row>
    <row r="915" spans="1:12" x14ac:dyDescent="0.2">
      <c r="A915" t="s">
        <v>12</v>
      </c>
      <c r="B915">
        <f t="shared" si="57"/>
        <v>5</v>
      </c>
      <c r="C915" s="1">
        <v>42188</v>
      </c>
      <c r="D915">
        <v>114</v>
      </c>
      <c r="E915">
        <v>61</v>
      </c>
      <c r="F915">
        <v>514</v>
      </c>
      <c r="G915">
        <v>269</v>
      </c>
      <c r="H915">
        <v>476</v>
      </c>
      <c r="I915">
        <f t="shared" si="58"/>
        <v>1434</v>
      </c>
      <c r="J915" t="s">
        <v>7</v>
      </c>
      <c r="K915">
        <f t="shared" si="56"/>
        <v>3580.91</v>
      </c>
      <c r="L915" t="str">
        <f t="shared" si="59"/>
        <v>Excellent</v>
      </c>
    </row>
    <row r="916" spans="1:12" x14ac:dyDescent="0.2">
      <c r="A916" t="s">
        <v>13</v>
      </c>
      <c r="B916">
        <f t="shared" si="57"/>
        <v>6</v>
      </c>
      <c r="C916" s="1">
        <v>42189</v>
      </c>
      <c r="D916">
        <v>121</v>
      </c>
      <c r="E916">
        <v>58</v>
      </c>
      <c r="F916">
        <v>814</v>
      </c>
      <c r="G916">
        <v>162</v>
      </c>
      <c r="H916">
        <v>306</v>
      </c>
      <c r="I916">
        <f t="shared" si="58"/>
        <v>1461</v>
      </c>
      <c r="J916" t="s">
        <v>7</v>
      </c>
      <c r="K916">
        <f t="shared" si="56"/>
        <v>3236.6800000000003</v>
      </c>
      <c r="L916" t="str">
        <f t="shared" si="59"/>
        <v>Excellent</v>
      </c>
    </row>
    <row r="917" spans="1:12" x14ac:dyDescent="0.2">
      <c r="A917" t="s">
        <v>14</v>
      </c>
      <c r="B917">
        <f t="shared" si="57"/>
        <v>7</v>
      </c>
      <c r="C917" s="1">
        <v>42190</v>
      </c>
      <c r="D917">
        <v>126</v>
      </c>
      <c r="E917">
        <v>59</v>
      </c>
      <c r="F917">
        <v>606</v>
      </c>
      <c r="G917">
        <v>337</v>
      </c>
      <c r="H917">
        <v>555</v>
      </c>
      <c r="I917">
        <f t="shared" si="58"/>
        <v>1683</v>
      </c>
      <c r="J917" t="s">
        <v>6</v>
      </c>
      <c r="K917">
        <f t="shared" si="56"/>
        <v>4091.5200000000004</v>
      </c>
      <c r="L917" t="str">
        <f t="shared" si="59"/>
        <v>Excellent</v>
      </c>
    </row>
    <row r="918" spans="1:12" x14ac:dyDescent="0.2">
      <c r="A918" t="s">
        <v>8</v>
      </c>
      <c r="B918">
        <f t="shared" si="57"/>
        <v>1</v>
      </c>
      <c r="C918" s="1">
        <v>42191</v>
      </c>
      <c r="D918">
        <v>74</v>
      </c>
      <c r="E918">
        <v>45</v>
      </c>
      <c r="F918">
        <v>699</v>
      </c>
      <c r="G918">
        <v>290</v>
      </c>
      <c r="H918">
        <v>359</v>
      </c>
      <c r="I918">
        <f t="shared" si="58"/>
        <v>1467</v>
      </c>
      <c r="J918" t="s">
        <v>7</v>
      </c>
      <c r="K918">
        <f t="shared" si="56"/>
        <v>3182.02</v>
      </c>
      <c r="L918" t="str">
        <f t="shared" si="59"/>
        <v>Excellent</v>
      </c>
    </row>
    <row r="919" spans="1:12" x14ac:dyDescent="0.2">
      <c r="A919" t="s">
        <v>9</v>
      </c>
      <c r="B919">
        <f t="shared" si="57"/>
        <v>2</v>
      </c>
      <c r="C919" s="1">
        <v>42192</v>
      </c>
      <c r="D919">
        <v>73</v>
      </c>
      <c r="E919">
        <v>57</v>
      </c>
      <c r="F919">
        <v>645</v>
      </c>
      <c r="G919">
        <v>238</v>
      </c>
      <c r="H919">
        <v>368</v>
      </c>
      <c r="I919">
        <f t="shared" si="58"/>
        <v>1381</v>
      </c>
      <c r="J919" t="s">
        <v>7</v>
      </c>
      <c r="K919">
        <f t="shared" si="56"/>
        <v>3098.4900000000002</v>
      </c>
      <c r="L919" t="str">
        <f t="shared" si="59"/>
        <v>Excellent</v>
      </c>
    </row>
    <row r="920" spans="1:12" x14ac:dyDescent="0.2">
      <c r="A920" t="s">
        <v>10</v>
      </c>
      <c r="B920">
        <f t="shared" si="57"/>
        <v>3</v>
      </c>
      <c r="C920" s="1">
        <v>42193</v>
      </c>
      <c r="D920">
        <v>79</v>
      </c>
      <c r="E920">
        <v>56</v>
      </c>
      <c r="F920">
        <v>521</v>
      </c>
      <c r="G920">
        <v>252</v>
      </c>
      <c r="H920">
        <v>344</v>
      </c>
      <c r="I920">
        <f t="shared" si="58"/>
        <v>1252</v>
      </c>
      <c r="J920" t="s">
        <v>7</v>
      </c>
      <c r="K920">
        <f t="shared" si="56"/>
        <v>2999.33</v>
      </c>
      <c r="L920" t="str">
        <f t="shared" si="59"/>
        <v>Very Good</v>
      </c>
    </row>
    <row r="921" spans="1:12" x14ac:dyDescent="0.2">
      <c r="A921" t="s">
        <v>11</v>
      </c>
      <c r="B921">
        <f t="shared" si="57"/>
        <v>4</v>
      </c>
      <c r="C921" s="1">
        <v>42194</v>
      </c>
      <c r="D921">
        <v>81</v>
      </c>
      <c r="E921">
        <v>50</v>
      </c>
      <c r="F921">
        <v>383</v>
      </c>
      <c r="G921">
        <v>274</v>
      </c>
      <c r="H921">
        <v>378</v>
      </c>
      <c r="I921">
        <f t="shared" si="58"/>
        <v>1166</v>
      </c>
      <c r="J921" t="s">
        <v>7</v>
      </c>
      <c r="K921">
        <f t="shared" si="56"/>
        <v>2952.1500000000005</v>
      </c>
      <c r="L921" t="str">
        <f t="shared" si="59"/>
        <v>Very Good</v>
      </c>
    </row>
    <row r="922" spans="1:12" x14ac:dyDescent="0.2">
      <c r="A922" t="s">
        <v>12</v>
      </c>
      <c r="B922">
        <f t="shared" si="57"/>
        <v>5</v>
      </c>
      <c r="C922" s="1">
        <v>42195</v>
      </c>
      <c r="D922">
        <v>74</v>
      </c>
      <c r="E922">
        <v>66</v>
      </c>
      <c r="F922">
        <v>564</v>
      </c>
      <c r="G922">
        <v>421</v>
      </c>
      <c r="H922">
        <v>621</v>
      </c>
      <c r="I922">
        <f t="shared" si="58"/>
        <v>1746</v>
      </c>
      <c r="J922" t="s">
        <v>7</v>
      </c>
      <c r="K922">
        <f t="shared" si="56"/>
        <v>4160.9400000000005</v>
      </c>
      <c r="L922" t="str">
        <f t="shared" si="59"/>
        <v>Excellent</v>
      </c>
    </row>
    <row r="923" spans="1:12" x14ac:dyDescent="0.2">
      <c r="A923" t="s">
        <v>13</v>
      </c>
      <c r="B923">
        <f t="shared" si="57"/>
        <v>6</v>
      </c>
      <c r="C923" s="1">
        <v>42196</v>
      </c>
      <c r="D923">
        <v>126</v>
      </c>
      <c r="E923">
        <v>64</v>
      </c>
      <c r="F923">
        <v>868</v>
      </c>
      <c r="G923">
        <v>477</v>
      </c>
      <c r="H923">
        <v>505</v>
      </c>
      <c r="I923">
        <f t="shared" si="58"/>
        <v>2040</v>
      </c>
      <c r="J923" t="s">
        <v>6</v>
      </c>
      <c r="K923">
        <f t="shared" si="56"/>
        <v>4717.5</v>
      </c>
      <c r="L923" t="str">
        <f t="shared" si="59"/>
        <v>Excellent</v>
      </c>
    </row>
    <row r="924" spans="1:12" x14ac:dyDescent="0.2">
      <c r="A924" t="s">
        <v>14</v>
      </c>
      <c r="B924">
        <f t="shared" si="57"/>
        <v>7</v>
      </c>
      <c r="C924" s="1">
        <v>42197</v>
      </c>
      <c r="D924">
        <v>107</v>
      </c>
      <c r="E924">
        <v>38</v>
      </c>
      <c r="F924">
        <v>640</v>
      </c>
      <c r="G924">
        <v>354</v>
      </c>
      <c r="H924">
        <v>482</v>
      </c>
      <c r="I924">
        <f t="shared" si="58"/>
        <v>1621</v>
      </c>
      <c r="J924" t="s">
        <v>7</v>
      </c>
      <c r="K924">
        <f t="shared" si="56"/>
        <v>3707.74</v>
      </c>
      <c r="L924" t="str">
        <f t="shared" si="59"/>
        <v>Excellent</v>
      </c>
    </row>
    <row r="925" spans="1:12" x14ac:dyDescent="0.2">
      <c r="A925" t="s">
        <v>8</v>
      </c>
      <c r="B925">
        <f t="shared" si="57"/>
        <v>1</v>
      </c>
      <c r="C925" s="1">
        <v>42198</v>
      </c>
      <c r="D925">
        <v>97</v>
      </c>
      <c r="E925">
        <v>44</v>
      </c>
      <c r="F925">
        <v>366</v>
      </c>
      <c r="G925">
        <v>233</v>
      </c>
      <c r="H925">
        <v>313</v>
      </c>
      <c r="I925">
        <f t="shared" si="58"/>
        <v>1053</v>
      </c>
      <c r="J925" t="s">
        <v>7</v>
      </c>
      <c r="K925">
        <f t="shared" si="56"/>
        <v>2730.38</v>
      </c>
      <c r="L925" t="str">
        <f t="shared" si="59"/>
        <v>Very Good</v>
      </c>
    </row>
    <row r="926" spans="1:12" x14ac:dyDescent="0.2">
      <c r="A926" t="s">
        <v>9</v>
      </c>
      <c r="B926">
        <f t="shared" si="57"/>
        <v>2</v>
      </c>
      <c r="C926" s="1">
        <v>42199</v>
      </c>
      <c r="D926">
        <v>91</v>
      </c>
      <c r="E926">
        <v>69</v>
      </c>
      <c r="F926">
        <v>525</v>
      </c>
      <c r="G926">
        <v>308</v>
      </c>
      <c r="H926">
        <v>167</v>
      </c>
      <c r="I926">
        <f t="shared" si="58"/>
        <v>1160</v>
      </c>
      <c r="J926" t="s">
        <v>7</v>
      </c>
      <c r="K926">
        <f t="shared" si="56"/>
        <v>3020</v>
      </c>
      <c r="L926" t="str">
        <f t="shared" si="59"/>
        <v>Excellent</v>
      </c>
    </row>
    <row r="927" spans="1:12" x14ac:dyDescent="0.2">
      <c r="A927" t="s">
        <v>10</v>
      </c>
      <c r="B927">
        <f t="shared" si="57"/>
        <v>3</v>
      </c>
      <c r="C927" s="1">
        <v>42200</v>
      </c>
      <c r="D927">
        <v>67</v>
      </c>
      <c r="E927">
        <v>36</v>
      </c>
      <c r="F927">
        <v>373</v>
      </c>
      <c r="G927">
        <v>258</v>
      </c>
      <c r="H927">
        <v>402</v>
      </c>
      <c r="I927">
        <f t="shared" si="58"/>
        <v>1136</v>
      </c>
      <c r="J927" t="s">
        <v>7</v>
      </c>
      <c r="K927">
        <f t="shared" si="56"/>
        <v>2718.17</v>
      </c>
      <c r="L927" t="str">
        <f t="shared" si="59"/>
        <v>Very Good</v>
      </c>
    </row>
    <row r="928" spans="1:12" x14ac:dyDescent="0.2">
      <c r="A928" t="s">
        <v>11</v>
      </c>
      <c r="B928">
        <f t="shared" si="57"/>
        <v>4</v>
      </c>
      <c r="C928" s="1">
        <v>42201</v>
      </c>
      <c r="D928">
        <v>61</v>
      </c>
      <c r="E928">
        <v>42</v>
      </c>
      <c r="F928">
        <v>581</v>
      </c>
      <c r="G928">
        <v>232</v>
      </c>
      <c r="H928">
        <v>491</v>
      </c>
      <c r="I928">
        <f t="shared" si="58"/>
        <v>1407</v>
      </c>
      <c r="J928" t="s">
        <v>7</v>
      </c>
      <c r="K928">
        <f t="shared" si="56"/>
        <v>3041.46</v>
      </c>
      <c r="L928" t="str">
        <f t="shared" si="59"/>
        <v>Excellent</v>
      </c>
    </row>
    <row r="929" spans="1:12" x14ac:dyDescent="0.2">
      <c r="A929" t="s">
        <v>12</v>
      </c>
      <c r="B929">
        <f t="shared" si="57"/>
        <v>5</v>
      </c>
      <c r="C929" s="1">
        <v>42202</v>
      </c>
      <c r="D929">
        <v>114</v>
      </c>
      <c r="E929">
        <v>60</v>
      </c>
      <c r="F929">
        <v>627</v>
      </c>
      <c r="G929">
        <v>387</v>
      </c>
      <c r="H929">
        <v>734</v>
      </c>
      <c r="I929">
        <f t="shared" si="58"/>
        <v>1922</v>
      </c>
      <c r="J929" t="s">
        <v>6</v>
      </c>
      <c r="K929">
        <f t="shared" si="56"/>
        <v>4549.5200000000004</v>
      </c>
      <c r="L929" t="str">
        <f t="shared" si="59"/>
        <v>Excellent</v>
      </c>
    </row>
    <row r="930" spans="1:12" x14ac:dyDescent="0.2">
      <c r="A930" t="s">
        <v>13</v>
      </c>
      <c r="B930">
        <f t="shared" si="57"/>
        <v>6</v>
      </c>
      <c r="C930" s="1">
        <v>42203</v>
      </c>
      <c r="D930">
        <v>105</v>
      </c>
      <c r="E930">
        <v>33</v>
      </c>
      <c r="F930">
        <v>635</v>
      </c>
      <c r="G930">
        <v>214</v>
      </c>
      <c r="H930">
        <v>516</v>
      </c>
      <c r="I930">
        <f t="shared" si="58"/>
        <v>1503</v>
      </c>
      <c r="J930" t="s">
        <v>7</v>
      </c>
      <c r="K930">
        <f t="shared" si="56"/>
        <v>3291.3500000000004</v>
      </c>
      <c r="L930" t="str">
        <f t="shared" si="59"/>
        <v>Excellent</v>
      </c>
    </row>
    <row r="931" spans="1:12" x14ac:dyDescent="0.2">
      <c r="A931" t="s">
        <v>14</v>
      </c>
      <c r="B931">
        <f t="shared" si="57"/>
        <v>7</v>
      </c>
      <c r="C931" s="1">
        <v>42204</v>
      </c>
      <c r="D931">
        <v>113</v>
      </c>
      <c r="E931">
        <v>72</v>
      </c>
      <c r="F931">
        <v>688</v>
      </c>
      <c r="G931">
        <v>302</v>
      </c>
      <c r="H931">
        <v>397</v>
      </c>
      <c r="I931">
        <f t="shared" si="58"/>
        <v>1572</v>
      </c>
      <c r="J931" t="s">
        <v>7</v>
      </c>
      <c r="K931">
        <f t="shared" si="56"/>
        <v>3792.63</v>
      </c>
      <c r="L931" t="str">
        <f t="shared" si="59"/>
        <v>Excellent</v>
      </c>
    </row>
    <row r="932" spans="1:12" x14ac:dyDescent="0.2">
      <c r="A932" t="s">
        <v>8</v>
      </c>
      <c r="B932">
        <f t="shared" si="57"/>
        <v>1</v>
      </c>
      <c r="C932" s="1">
        <v>42205</v>
      </c>
      <c r="D932">
        <v>97</v>
      </c>
      <c r="E932">
        <v>46</v>
      </c>
      <c r="F932">
        <v>388</v>
      </c>
      <c r="G932">
        <v>205</v>
      </c>
      <c r="H932">
        <v>388</v>
      </c>
      <c r="I932">
        <f t="shared" si="58"/>
        <v>1124</v>
      </c>
      <c r="J932" t="s">
        <v>7</v>
      </c>
      <c r="K932">
        <f t="shared" si="56"/>
        <v>2836.6899999999996</v>
      </c>
      <c r="L932" t="str">
        <f t="shared" si="59"/>
        <v>Very Good</v>
      </c>
    </row>
    <row r="933" spans="1:12" x14ac:dyDescent="0.2">
      <c r="A933" t="s">
        <v>9</v>
      </c>
      <c r="B933">
        <f t="shared" si="57"/>
        <v>2</v>
      </c>
      <c r="C933" s="1">
        <v>42206</v>
      </c>
      <c r="D933">
        <v>65</v>
      </c>
      <c r="E933">
        <v>42</v>
      </c>
      <c r="F933">
        <v>473</v>
      </c>
      <c r="G933">
        <v>220</v>
      </c>
      <c r="H933">
        <v>469</v>
      </c>
      <c r="I933">
        <f t="shared" si="58"/>
        <v>1269</v>
      </c>
      <c r="J933" t="s">
        <v>7</v>
      </c>
      <c r="K933">
        <f t="shared" si="56"/>
        <v>2880.88</v>
      </c>
      <c r="L933" t="str">
        <f t="shared" si="59"/>
        <v>Very Good</v>
      </c>
    </row>
    <row r="934" spans="1:12" x14ac:dyDescent="0.2">
      <c r="A934" t="s">
        <v>10</v>
      </c>
      <c r="B934">
        <f t="shared" si="57"/>
        <v>3</v>
      </c>
      <c r="C934" s="1">
        <v>42207</v>
      </c>
      <c r="D934">
        <v>94</v>
      </c>
      <c r="E934">
        <v>44</v>
      </c>
      <c r="F934">
        <v>475</v>
      </c>
      <c r="G934">
        <v>232</v>
      </c>
      <c r="H934">
        <v>514</v>
      </c>
      <c r="I934">
        <f t="shared" si="58"/>
        <v>1359</v>
      </c>
      <c r="J934" t="s">
        <v>7</v>
      </c>
      <c r="K934">
        <f t="shared" si="56"/>
        <v>3215.7900000000004</v>
      </c>
      <c r="L934" t="str">
        <f t="shared" si="59"/>
        <v>Excellent</v>
      </c>
    </row>
    <row r="935" spans="1:12" x14ac:dyDescent="0.2">
      <c r="A935" t="s">
        <v>11</v>
      </c>
      <c r="B935">
        <f t="shared" si="57"/>
        <v>4</v>
      </c>
      <c r="C935" s="1">
        <v>42208</v>
      </c>
      <c r="D935">
        <v>65</v>
      </c>
      <c r="E935">
        <v>54</v>
      </c>
      <c r="F935">
        <v>487</v>
      </c>
      <c r="G935">
        <v>265</v>
      </c>
      <c r="H935">
        <v>287</v>
      </c>
      <c r="I935">
        <f t="shared" si="58"/>
        <v>1158</v>
      </c>
      <c r="J935" t="s">
        <v>7</v>
      </c>
      <c r="K935">
        <f t="shared" si="56"/>
        <v>2781.11</v>
      </c>
      <c r="L935" t="str">
        <f t="shared" si="59"/>
        <v>Very Good</v>
      </c>
    </row>
    <row r="936" spans="1:12" x14ac:dyDescent="0.2">
      <c r="A936" t="s">
        <v>12</v>
      </c>
      <c r="B936">
        <f t="shared" si="57"/>
        <v>5</v>
      </c>
      <c r="C936" s="1">
        <v>42209</v>
      </c>
      <c r="D936">
        <v>130</v>
      </c>
      <c r="E936">
        <v>56</v>
      </c>
      <c r="F936">
        <v>678</v>
      </c>
      <c r="G936">
        <v>301</v>
      </c>
      <c r="H936">
        <v>543</v>
      </c>
      <c r="I936">
        <f t="shared" si="58"/>
        <v>1708</v>
      </c>
      <c r="J936" t="s">
        <v>7</v>
      </c>
      <c r="K936">
        <f t="shared" si="56"/>
        <v>4028.7799999999997</v>
      </c>
      <c r="L936" t="str">
        <f t="shared" si="59"/>
        <v>Excellent</v>
      </c>
    </row>
    <row r="937" spans="1:12" x14ac:dyDescent="0.2">
      <c r="A937" t="s">
        <v>13</v>
      </c>
      <c r="B937">
        <f t="shared" si="57"/>
        <v>6</v>
      </c>
      <c r="C937" s="1">
        <v>42210</v>
      </c>
      <c r="D937">
        <v>114</v>
      </c>
      <c r="E937">
        <v>73</v>
      </c>
      <c r="F937">
        <v>623</v>
      </c>
      <c r="G937">
        <v>361</v>
      </c>
      <c r="H937">
        <v>534</v>
      </c>
      <c r="I937">
        <f t="shared" si="58"/>
        <v>1705</v>
      </c>
      <c r="J937" t="s">
        <v>7</v>
      </c>
      <c r="K937">
        <f t="shared" si="56"/>
        <v>4193.32</v>
      </c>
      <c r="L937" t="str">
        <f t="shared" si="59"/>
        <v>Excellent</v>
      </c>
    </row>
    <row r="938" spans="1:12" x14ac:dyDescent="0.2">
      <c r="A938" t="s">
        <v>14</v>
      </c>
      <c r="B938">
        <f t="shared" si="57"/>
        <v>7</v>
      </c>
      <c r="C938" s="1">
        <v>42211</v>
      </c>
      <c r="D938">
        <v>82</v>
      </c>
      <c r="E938">
        <v>61</v>
      </c>
      <c r="F938">
        <v>526</v>
      </c>
      <c r="G938">
        <v>514</v>
      </c>
      <c r="H938">
        <v>386</v>
      </c>
      <c r="I938">
        <f t="shared" si="58"/>
        <v>1569</v>
      </c>
      <c r="J938" t="s">
        <v>7</v>
      </c>
      <c r="K938">
        <f t="shared" si="56"/>
        <v>3938.2400000000002</v>
      </c>
      <c r="L938" t="str">
        <f t="shared" si="59"/>
        <v>Excellent</v>
      </c>
    </row>
    <row r="939" spans="1:12" x14ac:dyDescent="0.2">
      <c r="A939" t="s">
        <v>8</v>
      </c>
      <c r="B939">
        <f t="shared" si="57"/>
        <v>1</v>
      </c>
      <c r="C939" s="1">
        <v>42212</v>
      </c>
      <c r="D939">
        <v>92</v>
      </c>
      <c r="E939">
        <v>48</v>
      </c>
      <c r="F939">
        <v>615</v>
      </c>
      <c r="G939">
        <v>211</v>
      </c>
      <c r="H939">
        <v>344</v>
      </c>
      <c r="I939">
        <f t="shared" si="58"/>
        <v>1310</v>
      </c>
      <c r="J939" t="s">
        <v>7</v>
      </c>
      <c r="K939">
        <f t="shared" si="56"/>
        <v>2978.2999999999997</v>
      </c>
      <c r="L939" t="str">
        <f t="shared" si="59"/>
        <v>Very Good</v>
      </c>
    </row>
    <row r="940" spans="1:12" x14ac:dyDescent="0.2">
      <c r="A940" t="s">
        <v>9</v>
      </c>
      <c r="B940">
        <f t="shared" si="57"/>
        <v>2</v>
      </c>
      <c r="C940" s="1">
        <v>42213</v>
      </c>
      <c r="D940">
        <v>51</v>
      </c>
      <c r="E940">
        <v>50</v>
      </c>
      <c r="F940">
        <v>493</v>
      </c>
      <c r="G940">
        <v>307</v>
      </c>
      <c r="H940">
        <v>338</v>
      </c>
      <c r="I940">
        <f t="shared" si="58"/>
        <v>1239</v>
      </c>
      <c r="J940" t="s">
        <v>7</v>
      </c>
      <c r="K940">
        <f t="shared" si="56"/>
        <v>2885.12</v>
      </c>
      <c r="L940" t="str">
        <f t="shared" si="59"/>
        <v>Very Good</v>
      </c>
    </row>
    <row r="941" spans="1:12" x14ac:dyDescent="0.2">
      <c r="A941" t="s">
        <v>10</v>
      </c>
      <c r="B941">
        <f t="shared" si="57"/>
        <v>3</v>
      </c>
      <c r="C941" s="1">
        <v>42214</v>
      </c>
      <c r="D941">
        <v>94</v>
      </c>
      <c r="E941">
        <v>69</v>
      </c>
      <c r="F941">
        <v>473</v>
      </c>
      <c r="G941">
        <v>386</v>
      </c>
      <c r="H941">
        <v>378</v>
      </c>
      <c r="I941">
        <f t="shared" si="58"/>
        <v>1400</v>
      </c>
      <c r="J941" t="s">
        <v>6</v>
      </c>
      <c r="K941">
        <f t="shared" si="56"/>
        <v>3641.13</v>
      </c>
      <c r="L941" t="str">
        <f t="shared" si="59"/>
        <v>Excellent</v>
      </c>
    </row>
    <row r="942" spans="1:12" x14ac:dyDescent="0.2">
      <c r="A942" t="s">
        <v>11</v>
      </c>
      <c r="B942">
        <f t="shared" si="57"/>
        <v>4</v>
      </c>
      <c r="C942" s="1">
        <v>42215</v>
      </c>
      <c r="D942">
        <v>87</v>
      </c>
      <c r="E942">
        <v>43</v>
      </c>
      <c r="F942">
        <v>334</v>
      </c>
      <c r="G942">
        <v>229</v>
      </c>
      <c r="H942">
        <v>441</v>
      </c>
      <c r="I942">
        <f t="shared" si="58"/>
        <v>1134</v>
      </c>
      <c r="J942" t="s">
        <v>7</v>
      </c>
      <c r="K942">
        <f t="shared" si="56"/>
        <v>2866.96</v>
      </c>
      <c r="L942" t="str">
        <f t="shared" si="59"/>
        <v>Very Good</v>
      </c>
    </row>
    <row r="943" spans="1:12" x14ac:dyDescent="0.2">
      <c r="A943" t="s">
        <v>12</v>
      </c>
      <c r="B943">
        <f t="shared" si="57"/>
        <v>5</v>
      </c>
      <c r="C943" s="1">
        <v>42216</v>
      </c>
      <c r="D943">
        <v>47</v>
      </c>
      <c r="E943">
        <v>55</v>
      </c>
      <c r="F943">
        <v>538</v>
      </c>
      <c r="G943">
        <v>293</v>
      </c>
      <c r="H943">
        <v>272</v>
      </c>
      <c r="I943">
        <f t="shared" si="58"/>
        <v>1205</v>
      </c>
      <c r="J943" t="s">
        <v>7</v>
      </c>
      <c r="K943">
        <f t="shared" si="56"/>
        <v>2777.9700000000003</v>
      </c>
      <c r="L943" t="str">
        <f t="shared" si="59"/>
        <v>Very Good</v>
      </c>
    </row>
    <row r="944" spans="1:12" x14ac:dyDescent="0.2">
      <c r="A944" t="s">
        <v>13</v>
      </c>
      <c r="B944">
        <f t="shared" si="57"/>
        <v>6</v>
      </c>
      <c r="C944" s="1">
        <v>42217</v>
      </c>
      <c r="D944">
        <v>109</v>
      </c>
      <c r="E944">
        <v>81</v>
      </c>
      <c r="F944">
        <v>538</v>
      </c>
      <c r="G944">
        <v>417</v>
      </c>
      <c r="H944">
        <v>556</v>
      </c>
      <c r="I944">
        <f t="shared" si="58"/>
        <v>1701</v>
      </c>
      <c r="J944" t="s">
        <v>7</v>
      </c>
      <c r="K944">
        <f t="shared" si="56"/>
        <v>4363.8899999999994</v>
      </c>
      <c r="L944" t="str">
        <f t="shared" si="59"/>
        <v>Excellent</v>
      </c>
    </row>
    <row r="945" spans="1:12" x14ac:dyDescent="0.2">
      <c r="A945" t="s">
        <v>14</v>
      </c>
      <c r="B945">
        <f t="shared" si="57"/>
        <v>7</v>
      </c>
      <c r="C945" s="1">
        <v>42218</v>
      </c>
      <c r="D945">
        <v>77</v>
      </c>
      <c r="E945">
        <v>54</v>
      </c>
      <c r="F945">
        <v>340</v>
      </c>
      <c r="G945">
        <v>356</v>
      </c>
      <c r="H945">
        <v>251</v>
      </c>
      <c r="I945">
        <f t="shared" si="58"/>
        <v>1078</v>
      </c>
      <c r="J945" t="s">
        <v>7</v>
      </c>
      <c r="K945">
        <f t="shared" si="56"/>
        <v>2914.0299999999997</v>
      </c>
      <c r="L945" t="str">
        <f t="shared" si="59"/>
        <v>Very Good</v>
      </c>
    </row>
    <row r="946" spans="1:12" x14ac:dyDescent="0.2">
      <c r="A946" t="s">
        <v>8</v>
      </c>
      <c r="B946">
        <f t="shared" si="57"/>
        <v>1</v>
      </c>
      <c r="C946" s="1">
        <v>42219</v>
      </c>
      <c r="D946">
        <v>69</v>
      </c>
      <c r="E946">
        <v>59</v>
      </c>
      <c r="F946">
        <v>595</v>
      </c>
      <c r="G946">
        <v>261</v>
      </c>
      <c r="H946">
        <v>309</v>
      </c>
      <c r="I946">
        <f t="shared" si="58"/>
        <v>1293</v>
      </c>
      <c r="J946" t="s">
        <v>6</v>
      </c>
      <c r="K946">
        <f t="shared" si="56"/>
        <v>2993.35</v>
      </c>
      <c r="L946" t="str">
        <f t="shared" si="59"/>
        <v>Very Good</v>
      </c>
    </row>
    <row r="947" spans="1:12" x14ac:dyDescent="0.2">
      <c r="A947" t="s">
        <v>9</v>
      </c>
      <c r="B947">
        <f t="shared" si="57"/>
        <v>2</v>
      </c>
      <c r="C947" s="1">
        <v>42220</v>
      </c>
      <c r="D947">
        <v>67</v>
      </c>
      <c r="E947">
        <v>48</v>
      </c>
      <c r="F947">
        <v>612</v>
      </c>
      <c r="G947">
        <v>200</v>
      </c>
      <c r="H947">
        <v>466</v>
      </c>
      <c r="I947">
        <f t="shared" si="58"/>
        <v>1393</v>
      </c>
      <c r="J947" t="s">
        <v>7</v>
      </c>
      <c r="K947">
        <f t="shared" si="56"/>
        <v>3022.7200000000003</v>
      </c>
      <c r="L947" t="str">
        <f t="shared" si="59"/>
        <v>Excellent</v>
      </c>
    </row>
    <row r="948" spans="1:12" x14ac:dyDescent="0.2">
      <c r="A948" t="s">
        <v>10</v>
      </c>
      <c r="B948">
        <f t="shared" si="57"/>
        <v>3</v>
      </c>
      <c r="C948" s="1">
        <v>42221</v>
      </c>
      <c r="D948">
        <v>69</v>
      </c>
      <c r="E948">
        <v>47</v>
      </c>
      <c r="F948">
        <v>544</v>
      </c>
      <c r="G948">
        <v>320</v>
      </c>
      <c r="H948">
        <v>438</v>
      </c>
      <c r="I948">
        <f t="shared" si="58"/>
        <v>1418</v>
      </c>
      <c r="J948" t="s">
        <v>7</v>
      </c>
      <c r="K948">
        <f t="shared" si="56"/>
        <v>3261.98</v>
      </c>
      <c r="L948" t="str">
        <f t="shared" si="59"/>
        <v>Excellent</v>
      </c>
    </row>
    <row r="949" spans="1:12" x14ac:dyDescent="0.2">
      <c r="A949" t="s">
        <v>11</v>
      </c>
      <c r="B949">
        <f t="shared" si="57"/>
        <v>4</v>
      </c>
      <c r="C949" s="1">
        <v>42222</v>
      </c>
      <c r="D949">
        <v>103</v>
      </c>
      <c r="E949">
        <v>61</v>
      </c>
      <c r="F949">
        <v>460</v>
      </c>
      <c r="G949">
        <v>212</v>
      </c>
      <c r="H949">
        <v>375</v>
      </c>
      <c r="I949">
        <f t="shared" si="58"/>
        <v>1211</v>
      </c>
      <c r="J949" t="s">
        <v>7</v>
      </c>
      <c r="K949">
        <f t="shared" si="56"/>
        <v>3084.53</v>
      </c>
      <c r="L949" t="str">
        <f t="shared" si="59"/>
        <v>Excellent</v>
      </c>
    </row>
    <row r="950" spans="1:12" x14ac:dyDescent="0.2">
      <c r="A950" t="s">
        <v>12</v>
      </c>
      <c r="B950">
        <f t="shared" si="57"/>
        <v>5</v>
      </c>
      <c r="C950" s="1">
        <v>42223</v>
      </c>
      <c r="D950">
        <v>86</v>
      </c>
      <c r="E950">
        <v>46</v>
      </c>
      <c r="F950">
        <v>749</v>
      </c>
      <c r="G950">
        <v>416</v>
      </c>
      <c r="H950">
        <v>404</v>
      </c>
      <c r="I950">
        <f t="shared" si="58"/>
        <v>1701</v>
      </c>
      <c r="J950" t="s">
        <v>6</v>
      </c>
      <c r="K950">
        <f t="shared" si="56"/>
        <v>3785.3100000000004</v>
      </c>
      <c r="L950" t="str">
        <f t="shared" si="59"/>
        <v>Excellent</v>
      </c>
    </row>
    <row r="951" spans="1:12" x14ac:dyDescent="0.2">
      <c r="A951" t="s">
        <v>13</v>
      </c>
      <c r="B951">
        <f t="shared" si="57"/>
        <v>6</v>
      </c>
      <c r="C951" s="1">
        <v>42224</v>
      </c>
      <c r="D951">
        <v>61</v>
      </c>
      <c r="E951">
        <v>67</v>
      </c>
      <c r="F951">
        <v>662</v>
      </c>
      <c r="G951">
        <v>326</v>
      </c>
      <c r="H951">
        <v>417</v>
      </c>
      <c r="I951">
        <f t="shared" si="58"/>
        <v>1533</v>
      </c>
      <c r="J951" t="s">
        <v>7</v>
      </c>
      <c r="K951">
        <f t="shared" si="56"/>
        <v>3492.9500000000003</v>
      </c>
      <c r="L951" t="str">
        <f t="shared" si="59"/>
        <v>Excellent</v>
      </c>
    </row>
    <row r="952" spans="1:12" x14ac:dyDescent="0.2">
      <c r="A952" t="s">
        <v>14</v>
      </c>
      <c r="B952">
        <f t="shared" si="57"/>
        <v>7</v>
      </c>
      <c r="C952" s="1">
        <v>42225</v>
      </c>
      <c r="D952">
        <v>114</v>
      </c>
      <c r="E952">
        <v>73</v>
      </c>
      <c r="F952">
        <v>526</v>
      </c>
      <c r="G952">
        <v>357</v>
      </c>
      <c r="H952">
        <v>403</v>
      </c>
      <c r="I952">
        <f t="shared" si="58"/>
        <v>1473</v>
      </c>
      <c r="J952" t="s">
        <v>7</v>
      </c>
      <c r="K952">
        <f t="shared" si="56"/>
        <v>3824.6400000000003</v>
      </c>
      <c r="L952" t="str">
        <f t="shared" si="59"/>
        <v>Excellent</v>
      </c>
    </row>
    <row r="953" spans="1:12" x14ac:dyDescent="0.2">
      <c r="A953" t="s">
        <v>8</v>
      </c>
      <c r="B953">
        <f t="shared" si="57"/>
        <v>1</v>
      </c>
      <c r="C953" s="1">
        <v>42226</v>
      </c>
      <c r="D953">
        <v>43</v>
      </c>
      <c r="E953">
        <v>46</v>
      </c>
      <c r="F953">
        <v>419</v>
      </c>
      <c r="G953">
        <v>259</v>
      </c>
      <c r="H953">
        <v>311</v>
      </c>
      <c r="I953">
        <f t="shared" si="58"/>
        <v>1078</v>
      </c>
      <c r="J953" t="s">
        <v>7</v>
      </c>
      <c r="K953">
        <f t="shared" si="56"/>
        <v>2524.61</v>
      </c>
      <c r="L953" t="str">
        <f t="shared" si="59"/>
        <v>Very Good</v>
      </c>
    </row>
    <row r="954" spans="1:12" x14ac:dyDescent="0.2">
      <c r="A954" t="s">
        <v>9</v>
      </c>
      <c r="B954">
        <f t="shared" si="57"/>
        <v>2</v>
      </c>
      <c r="C954" s="1">
        <v>42227</v>
      </c>
      <c r="D954">
        <v>86</v>
      </c>
      <c r="E954">
        <v>33</v>
      </c>
      <c r="F954">
        <v>380</v>
      </c>
      <c r="G954">
        <v>308</v>
      </c>
      <c r="H954">
        <v>446</v>
      </c>
      <c r="I954">
        <f t="shared" si="58"/>
        <v>1253</v>
      </c>
      <c r="J954" t="s">
        <v>7</v>
      </c>
      <c r="K954">
        <f t="shared" si="56"/>
        <v>3057.16</v>
      </c>
      <c r="L954" t="str">
        <f t="shared" si="59"/>
        <v>Excellent</v>
      </c>
    </row>
    <row r="955" spans="1:12" x14ac:dyDescent="0.2">
      <c r="A955" t="s">
        <v>10</v>
      </c>
      <c r="B955">
        <f t="shared" si="57"/>
        <v>3</v>
      </c>
      <c r="C955" s="1">
        <v>42228</v>
      </c>
      <c r="D955">
        <v>57</v>
      </c>
      <c r="E955">
        <v>39</v>
      </c>
      <c r="F955">
        <v>398</v>
      </c>
      <c r="G955">
        <v>161</v>
      </c>
      <c r="H955">
        <v>356</v>
      </c>
      <c r="I955">
        <f t="shared" si="58"/>
        <v>1011</v>
      </c>
      <c r="J955" t="s">
        <v>7</v>
      </c>
      <c r="K955">
        <f t="shared" si="56"/>
        <v>2324.85</v>
      </c>
      <c r="L955" t="str">
        <f t="shared" si="59"/>
        <v>Good</v>
      </c>
    </row>
    <row r="956" spans="1:12" x14ac:dyDescent="0.2">
      <c r="A956" t="s">
        <v>11</v>
      </c>
      <c r="B956">
        <f t="shared" si="57"/>
        <v>4</v>
      </c>
      <c r="C956" s="1">
        <v>42229</v>
      </c>
      <c r="D956">
        <v>74</v>
      </c>
      <c r="E956">
        <v>45</v>
      </c>
      <c r="F956">
        <v>539</v>
      </c>
      <c r="G956">
        <v>246</v>
      </c>
      <c r="H956">
        <v>504</v>
      </c>
      <c r="I956">
        <f t="shared" si="58"/>
        <v>1408</v>
      </c>
      <c r="J956" t="s">
        <v>7</v>
      </c>
      <c r="K956">
        <f t="shared" si="56"/>
        <v>3180.61</v>
      </c>
      <c r="L956" t="str">
        <f t="shared" si="59"/>
        <v>Excellent</v>
      </c>
    </row>
    <row r="957" spans="1:12" x14ac:dyDescent="0.2">
      <c r="A957" t="s">
        <v>12</v>
      </c>
      <c r="B957">
        <f t="shared" si="57"/>
        <v>5</v>
      </c>
      <c r="C957" s="1">
        <v>42230</v>
      </c>
      <c r="D957">
        <v>122</v>
      </c>
      <c r="E957">
        <v>56</v>
      </c>
      <c r="F957">
        <v>496</v>
      </c>
      <c r="G957">
        <v>241</v>
      </c>
      <c r="H957">
        <v>422</v>
      </c>
      <c r="I957">
        <f t="shared" si="58"/>
        <v>1337</v>
      </c>
      <c r="J957" t="s">
        <v>7</v>
      </c>
      <c r="K957">
        <f t="shared" si="56"/>
        <v>3376.41</v>
      </c>
      <c r="L957" t="str">
        <f t="shared" si="59"/>
        <v>Excellent</v>
      </c>
    </row>
    <row r="958" spans="1:12" x14ac:dyDescent="0.2">
      <c r="A958" t="s">
        <v>13</v>
      </c>
      <c r="B958">
        <f t="shared" si="57"/>
        <v>6</v>
      </c>
      <c r="C958" s="1">
        <v>42231</v>
      </c>
      <c r="D958">
        <v>119</v>
      </c>
      <c r="E958">
        <v>59</v>
      </c>
      <c r="F958">
        <v>470</v>
      </c>
      <c r="G958">
        <v>249</v>
      </c>
      <c r="H958">
        <v>401</v>
      </c>
      <c r="I958">
        <f t="shared" si="58"/>
        <v>1298</v>
      </c>
      <c r="J958" t="s">
        <v>7</v>
      </c>
      <c r="K958">
        <f t="shared" si="56"/>
        <v>3341.8</v>
      </c>
      <c r="L958" t="str">
        <f t="shared" si="59"/>
        <v>Excellent</v>
      </c>
    </row>
    <row r="959" spans="1:12" x14ac:dyDescent="0.2">
      <c r="A959" t="s">
        <v>14</v>
      </c>
      <c r="B959">
        <f t="shared" si="57"/>
        <v>7</v>
      </c>
      <c r="C959" s="1">
        <v>42232</v>
      </c>
      <c r="D959">
        <v>95</v>
      </c>
      <c r="E959">
        <v>57</v>
      </c>
      <c r="F959">
        <v>570</v>
      </c>
      <c r="G959">
        <v>248</v>
      </c>
      <c r="H959">
        <v>406</v>
      </c>
      <c r="I959">
        <f t="shared" si="58"/>
        <v>1376</v>
      </c>
      <c r="J959" t="s">
        <v>7</v>
      </c>
      <c r="K959">
        <f t="shared" si="56"/>
        <v>3272.76</v>
      </c>
      <c r="L959" t="str">
        <f t="shared" si="59"/>
        <v>Excellent</v>
      </c>
    </row>
    <row r="960" spans="1:12" x14ac:dyDescent="0.2">
      <c r="A960" t="s">
        <v>8</v>
      </c>
      <c r="B960">
        <f t="shared" si="57"/>
        <v>1</v>
      </c>
      <c r="C960" s="1">
        <v>42233</v>
      </c>
      <c r="D960">
        <v>100</v>
      </c>
      <c r="E960">
        <v>55</v>
      </c>
      <c r="F960">
        <v>643</v>
      </c>
      <c r="G960">
        <v>105</v>
      </c>
      <c r="H960">
        <v>470</v>
      </c>
      <c r="I960">
        <f t="shared" si="58"/>
        <v>1373</v>
      </c>
      <c r="J960" t="s">
        <v>6</v>
      </c>
      <c r="K960">
        <f t="shared" si="56"/>
        <v>3058.3200000000006</v>
      </c>
      <c r="L960" t="str">
        <f t="shared" si="59"/>
        <v>Excellent</v>
      </c>
    </row>
    <row r="961" spans="1:12" x14ac:dyDescent="0.2">
      <c r="A961" t="s">
        <v>9</v>
      </c>
      <c r="B961">
        <f t="shared" si="57"/>
        <v>2</v>
      </c>
      <c r="C961" s="1">
        <v>42234</v>
      </c>
      <c r="D961">
        <v>91</v>
      </c>
      <c r="E961">
        <v>56</v>
      </c>
      <c r="F961">
        <v>656</v>
      </c>
      <c r="G961">
        <v>295</v>
      </c>
      <c r="H961">
        <v>428</v>
      </c>
      <c r="I961">
        <f t="shared" si="58"/>
        <v>1526</v>
      </c>
      <c r="J961" t="s">
        <v>7</v>
      </c>
      <c r="K961">
        <f t="shared" si="56"/>
        <v>3506.71</v>
      </c>
      <c r="L961" t="str">
        <f t="shared" si="59"/>
        <v>Excellent</v>
      </c>
    </row>
    <row r="962" spans="1:12" x14ac:dyDescent="0.2">
      <c r="A962" t="s">
        <v>10</v>
      </c>
      <c r="B962">
        <f t="shared" si="57"/>
        <v>3</v>
      </c>
      <c r="C962" s="1">
        <v>42235</v>
      </c>
      <c r="D962">
        <v>64</v>
      </c>
      <c r="E962">
        <v>48</v>
      </c>
      <c r="F962">
        <v>702</v>
      </c>
      <c r="G962">
        <v>239</v>
      </c>
      <c r="H962">
        <v>225</v>
      </c>
      <c r="I962">
        <f t="shared" si="58"/>
        <v>1278</v>
      </c>
      <c r="J962" t="s">
        <v>7</v>
      </c>
      <c r="K962">
        <f t="shared" ref="K962:K1025" si="60">SUM(D962*6.5, E962*9.5,F962*0.99,G962*2.99,H962*1.99)</f>
        <v>2729.34</v>
      </c>
      <c r="L962" t="str">
        <f t="shared" si="59"/>
        <v>Very Good</v>
      </c>
    </row>
    <row r="963" spans="1:12" x14ac:dyDescent="0.2">
      <c r="A963" t="s">
        <v>11</v>
      </c>
      <c r="B963">
        <f t="shared" ref="B963:B1026" si="61">VLOOKUP(A963, $M$42:$N$48,2)</f>
        <v>4</v>
      </c>
      <c r="C963" s="1">
        <v>42236</v>
      </c>
      <c r="D963">
        <v>81</v>
      </c>
      <c r="E963">
        <v>53</v>
      </c>
      <c r="F963">
        <v>534</v>
      </c>
      <c r="G963">
        <v>221</v>
      </c>
      <c r="H963">
        <v>308</v>
      </c>
      <c r="I963">
        <f t="shared" ref="I963:I1026" si="62">SUM(D963,E963,F963,G963,H963)</f>
        <v>1197</v>
      </c>
      <c r="J963" t="s">
        <v>7</v>
      </c>
      <c r="K963">
        <f t="shared" si="60"/>
        <v>2832.37</v>
      </c>
      <c r="L963" t="str">
        <f t="shared" ref="L963:L1026" si="63">VLOOKUP(K963, $N$19:$O$22, 2)</f>
        <v>Very Good</v>
      </c>
    </row>
    <row r="964" spans="1:12" x14ac:dyDescent="0.2">
      <c r="A964" t="s">
        <v>12</v>
      </c>
      <c r="B964">
        <f t="shared" si="61"/>
        <v>5</v>
      </c>
      <c r="C964" s="1">
        <v>42237</v>
      </c>
      <c r="D964">
        <v>100</v>
      </c>
      <c r="E964">
        <v>76</v>
      </c>
      <c r="F964">
        <v>787</v>
      </c>
      <c r="G964">
        <v>275</v>
      </c>
      <c r="H964">
        <v>277</v>
      </c>
      <c r="I964">
        <f t="shared" si="62"/>
        <v>1515</v>
      </c>
      <c r="J964" t="s">
        <v>7</v>
      </c>
      <c r="K964">
        <f t="shared" si="60"/>
        <v>3524.61</v>
      </c>
      <c r="L964" t="str">
        <f t="shared" si="63"/>
        <v>Excellent</v>
      </c>
    </row>
    <row r="965" spans="1:12" x14ac:dyDescent="0.2">
      <c r="A965" t="s">
        <v>13</v>
      </c>
      <c r="B965">
        <f t="shared" si="61"/>
        <v>6</v>
      </c>
      <c r="C965" s="1">
        <v>42238</v>
      </c>
      <c r="D965">
        <v>71</v>
      </c>
      <c r="E965">
        <v>69</v>
      </c>
      <c r="F965">
        <v>913</v>
      </c>
      <c r="G965">
        <v>272</v>
      </c>
      <c r="H965">
        <v>404</v>
      </c>
      <c r="I965">
        <f t="shared" si="62"/>
        <v>1729</v>
      </c>
      <c r="J965" t="s">
        <v>7</v>
      </c>
      <c r="K965">
        <f t="shared" si="60"/>
        <v>3638.11</v>
      </c>
      <c r="L965" t="str">
        <f t="shared" si="63"/>
        <v>Excellent</v>
      </c>
    </row>
    <row r="966" spans="1:12" x14ac:dyDescent="0.2">
      <c r="A966" t="s">
        <v>14</v>
      </c>
      <c r="B966">
        <f t="shared" si="61"/>
        <v>7</v>
      </c>
      <c r="C966" s="1">
        <v>42239</v>
      </c>
      <c r="D966">
        <v>88</v>
      </c>
      <c r="E966">
        <v>85</v>
      </c>
      <c r="F966">
        <v>846</v>
      </c>
      <c r="G966">
        <v>265</v>
      </c>
      <c r="H966">
        <v>607</v>
      </c>
      <c r="I966">
        <f t="shared" si="62"/>
        <v>1891</v>
      </c>
      <c r="J966" t="s">
        <v>7</v>
      </c>
      <c r="K966">
        <f t="shared" si="60"/>
        <v>4217.32</v>
      </c>
      <c r="L966" t="str">
        <f t="shared" si="63"/>
        <v>Excellent</v>
      </c>
    </row>
    <row r="967" spans="1:12" x14ac:dyDescent="0.2">
      <c r="A967" t="s">
        <v>8</v>
      </c>
      <c r="B967">
        <f t="shared" si="61"/>
        <v>1</v>
      </c>
      <c r="C967" s="1">
        <v>42240</v>
      </c>
      <c r="D967">
        <v>74</v>
      </c>
      <c r="E967">
        <v>53</v>
      </c>
      <c r="F967">
        <v>588</v>
      </c>
      <c r="G967">
        <v>261</v>
      </c>
      <c r="H967">
        <v>323</v>
      </c>
      <c r="I967">
        <f t="shared" si="62"/>
        <v>1299</v>
      </c>
      <c r="J967" t="s">
        <v>6</v>
      </c>
      <c r="K967">
        <f t="shared" si="60"/>
        <v>2989.78</v>
      </c>
      <c r="L967" t="str">
        <f t="shared" si="63"/>
        <v>Very Good</v>
      </c>
    </row>
    <row r="968" spans="1:12" x14ac:dyDescent="0.2">
      <c r="A968" t="s">
        <v>9</v>
      </c>
      <c r="B968">
        <f t="shared" si="61"/>
        <v>2</v>
      </c>
      <c r="C968" s="1">
        <v>42241</v>
      </c>
      <c r="D968">
        <v>103</v>
      </c>
      <c r="E968">
        <v>58</v>
      </c>
      <c r="F968">
        <v>474</v>
      </c>
      <c r="G968">
        <v>382</v>
      </c>
      <c r="H968">
        <v>526</v>
      </c>
      <c r="I968">
        <f t="shared" si="62"/>
        <v>1543</v>
      </c>
      <c r="J968" t="s">
        <v>7</v>
      </c>
      <c r="K968">
        <f t="shared" si="60"/>
        <v>3878.6800000000003</v>
      </c>
      <c r="L968" t="str">
        <f t="shared" si="63"/>
        <v>Excellent</v>
      </c>
    </row>
    <row r="969" spans="1:12" x14ac:dyDescent="0.2">
      <c r="A969" t="s">
        <v>10</v>
      </c>
      <c r="B969">
        <f t="shared" si="61"/>
        <v>3</v>
      </c>
      <c r="C969" s="1">
        <v>42242</v>
      </c>
      <c r="D969">
        <v>66</v>
      </c>
      <c r="E969">
        <v>37</v>
      </c>
      <c r="F969">
        <v>669</v>
      </c>
      <c r="G969">
        <v>316</v>
      </c>
      <c r="H969">
        <v>442</v>
      </c>
      <c r="I969">
        <f t="shared" si="62"/>
        <v>1530</v>
      </c>
      <c r="J969" t="s">
        <v>6</v>
      </c>
      <c r="K969">
        <f t="shared" si="60"/>
        <v>3267.23</v>
      </c>
      <c r="L969" t="str">
        <f t="shared" si="63"/>
        <v>Excellent</v>
      </c>
    </row>
    <row r="970" spans="1:12" x14ac:dyDescent="0.2">
      <c r="A970" t="s">
        <v>11</v>
      </c>
      <c r="B970">
        <f t="shared" si="61"/>
        <v>4</v>
      </c>
      <c r="C970" s="1">
        <v>42243</v>
      </c>
      <c r="D970">
        <v>87</v>
      </c>
      <c r="E970">
        <v>51</v>
      </c>
      <c r="F970">
        <v>381</v>
      </c>
      <c r="G970">
        <v>304</v>
      </c>
      <c r="H970">
        <v>348</v>
      </c>
      <c r="I970">
        <f t="shared" si="62"/>
        <v>1171</v>
      </c>
      <c r="J970" t="s">
        <v>7</v>
      </c>
      <c r="K970">
        <f t="shared" si="60"/>
        <v>3028.67</v>
      </c>
      <c r="L970" t="str">
        <f t="shared" si="63"/>
        <v>Excellent</v>
      </c>
    </row>
    <row r="971" spans="1:12" x14ac:dyDescent="0.2">
      <c r="A971" t="s">
        <v>12</v>
      </c>
      <c r="B971">
        <f t="shared" si="61"/>
        <v>5</v>
      </c>
      <c r="C971" s="1">
        <v>42244</v>
      </c>
      <c r="D971">
        <v>81</v>
      </c>
      <c r="E971">
        <v>67</v>
      </c>
      <c r="F971">
        <v>657</v>
      </c>
      <c r="G971">
        <v>441</v>
      </c>
      <c r="H971">
        <v>432</v>
      </c>
      <c r="I971">
        <f t="shared" si="62"/>
        <v>1678</v>
      </c>
      <c r="J971" t="s">
        <v>6</v>
      </c>
      <c r="K971">
        <f t="shared" si="60"/>
        <v>3991.7</v>
      </c>
      <c r="L971" t="str">
        <f t="shared" si="63"/>
        <v>Excellent</v>
      </c>
    </row>
    <row r="972" spans="1:12" x14ac:dyDescent="0.2">
      <c r="A972" t="s">
        <v>13</v>
      </c>
      <c r="B972">
        <f t="shared" si="61"/>
        <v>6</v>
      </c>
      <c r="C972" s="1">
        <v>42245</v>
      </c>
      <c r="D972">
        <v>144</v>
      </c>
      <c r="E972">
        <v>65</v>
      </c>
      <c r="F972">
        <v>695</v>
      </c>
      <c r="G972">
        <v>378</v>
      </c>
      <c r="H972">
        <v>611</v>
      </c>
      <c r="I972">
        <f t="shared" si="62"/>
        <v>1893</v>
      </c>
      <c r="J972" t="s">
        <v>7</v>
      </c>
      <c r="K972">
        <f t="shared" si="60"/>
        <v>4587.6600000000008</v>
      </c>
      <c r="L972" t="str">
        <f t="shared" si="63"/>
        <v>Excellent</v>
      </c>
    </row>
    <row r="973" spans="1:12" x14ac:dyDescent="0.2">
      <c r="A973" t="s">
        <v>14</v>
      </c>
      <c r="B973">
        <f t="shared" si="61"/>
        <v>7</v>
      </c>
      <c r="C973" s="1">
        <v>42246</v>
      </c>
      <c r="D973">
        <v>147</v>
      </c>
      <c r="E973">
        <v>74</v>
      </c>
      <c r="F973">
        <v>692</v>
      </c>
      <c r="G973">
        <v>335</v>
      </c>
      <c r="H973">
        <v>343</v>
      </c>
      <c r="I973">
        <f t="shared" si="62"/>
        <v>1591</v>
      </c>
      <c r="J973" t="s">
        <v>7</v>
      </c>
      <c r="K973">
        <f t="shared" si="60"/>
        <v>4027.8</v>
      </c>
      <c r="L973" t="str">
        <f t="shared" si="63"/>
        <v>Excellent</v>
      </c>
    </row>
    <row r="974" spans="1:12" x14ac:dyDescent="0.2">
      <c r="A974" t="s">
        <v>8</v>
      </c>
      <c r="B974">
        <f t="shared" si="61"/>
        <v>1</v>
      </c>
      <c r="C974" s="1">
        <v>42247</v>
      </c>
      <c r="D974">
        <v>84</v>
      </c>
      <c r="E974">
        <v>57</v>
      </c>
      <c r="F974">
        <v>484</v>
      </c>
      <c r="G974">
        <v>208</v>
      </c>
      <c r="H974">
        <v>430</v>
      </c>
      <c r="I974">
        <f t="shared" si="62"/>
        <v>1263</v>
      </c>
      <c r="J974" t="s">
        <v>7</v>
      </c>
      <c r="K974">
        <f t="shared" si="60"/>
        <v>3044.2799999999997</v>
      </c>
      <c r="L974" t="str">
        <f t="shared" si="63"/>
        <v>Excellent</v>
      </c>
    </row>
    <row r="975" spans="1:12" x14ac:dyDescent="0.2">
      <c r="A975" t="s">
        <v>9</v>
      </c>
      <c r="B975">
        <f t="shared" si="61"/>
        <v>2</v>
      </c>
      <c r="C975" s="1">
        <v>42248</v>
      </c>
      <c r="D975">
        <v>78</v>
      </c>
      <c r="E975">
        <v>37</v>
      </c>
      <c r="F975">
        <v>415</v>
      </c>
      <c r="G975">
        <v>272</v>
      </c>
      <c r="H975">
        <v>386</v>
      </c>
      <c r="I975">
        <f t="shared" si="62"/>
        <v>1188</v>
      </c>
      <c r="J975" t="s">
        <v>7</v>
      </c>
      <c r="K975">
        <f t="shared" si="60"/>
        <v>2850.77</v>
      </c>
      <c r="L975" t="str">
        <f t="shared" si="63"/>
        <v>Very Good</v>
      </c>
    </row>
    <row r="976" spans="1:12" x14ac:dyDescent="0.2">
      <c r="A976" t="s">
        <v>10</v>
      </c>
      <c r="B976">
        <f t="shared" si="61"/>
        <v>3</v>
      </c>
      <c r="C976" s="1">
        <v>42249</v>
      </c>
      <c r="D976">
        <v>91</v>
      </c>
      <c r="E976">
        <v>50</v>
      </c>
      <c r="F976">
        <v>577</v>
      </c>
      <c r="G976">
        <v>159</v>
      </c>
      <c r="H976">
        <v>403</v>
      </c>
      <c r="I976">
        <f t="shared" si="62"/>
        <v>1280</v>
      </c>
      <c r="J976" t="s">
        <v>7</v>
      </c>
      <c r="K976">
        <f t="shared" si="60"/>
        <v>2915.1099999999997</v>
      </c>
      <c r="L976" t="str">
        <f t="shared" si="63"/>
        <v>Very Good</v>
      </c>
    </row>
    <row r="977" spans="1:12" x14ac:dyDescent="0.2">
      <c r="A977" t="s">
        <v>11</v>
      </c>
      <c r="B977">
        <f t="shared" si="61"/>
        <v>4</v>
      </c>
      <c r="C977" s="1">
        <v>42250</v>
      </c>
      <c r="D977">
        <v>72</v>
      </c>
      <c r="E977">
        <v>65</v>
      </c>
      <c r="F977">
        <v>536</v>
      </c>
      <c r="G977">
        <v>131</v>
      </c>
      <c r="H977">
        <v>390</v>
      </c>
      <c r="I977">
        <f t="shared" si="62"/>
        <v>1194</v>
      </c>
      <c r="J977" t="s">
        <v>7</v>
      </c>
      <c r="K977">
        <f t="shared" si="60"/>
        <v>2783.93</v>
      </c>
      <c r="L977" t="str">
        <f t="shared" si="63"/>
        <v>Very Good</v>
      </c>
    </row>
    <row r="978" spans="1:12" x14ac:dyDescent="0.2">
      <c r="A978" t="s">
        <v>12</v>
      </c>
      <c r="B978">
        <f t="shared" si="61"/>
        <v>5</v>
      </c>
      <c r="C978" s="1">
        <v>42251</v>
      </c>
      <c r="D978">
        <v>92</v>
      </c>
      <c r="E978">
        <v>42</v>
      </c>
      <c r="F978">
        <v>686</v>
      </c>
      <c r="G978">
        <v>333</v>
      </c>
      <c r="H978">
        <v>409</v>
      </c>
      <c r="I978">
        <f t="shared" si="62"/>
        <v>1562</v>
      </c>
      <c r="J978" t="s">
        <v>7</v>
      </c>
      <c r="K978">
        <f t="shared" si="60"/>
        <v>3485.72</v>
      </c>
      <c r="L978" t="str">
        <f t="shared" si="63"/>
        <v>Excellent</v>
      </c>
    </row>
    <row r="979" spans="1:12" x14ac:dyDescent="0.2">
      <c r="A979" t="s">
        <v>13</v>
      </c>
      <c r="B979">
        <f t="shared" si="61"/>
        <v>6</v>
      </c>
      <c r="C979" s="1">
        <v>42252</v>
      </c>
      <c r="D979">
        <v>104</v>
      </c>
      <c r="E979">
        <v>74</v>
      </c>
      <c r="F979">
        <v>619</v>
      </c>
      <c r="G979">
        <v>191</v>
      </c>
      <c r="H979">
        <v>545</v>
      </c>
      <c r="I979">
        <f t="shared" si="62"/>
        <v>1533</v>
      </c>
      <c r="J979" t="s">
        <v>7</v>
      </c>
      <c r="K979">
        <f t="shared" si="60"/>
        <v>3647.45</v>
      </c>
      <c r="L979" t="str">
        <f t="shared" si="63"/>
        <v>Excellent</v>
      </c>
    </row>
    <row r="980" spans="1:12" x14ac:dyDescent="0.2">
      <c r="A980" t="s">
        <v>14</v>
      </c>
      <c r="B980">
        <f t="shared" si="61"/>
        <v>7</v>
      </c>
      <c r="C980" s="1">
        <v>42253</v>
      </c>
      <c r="D980">
        <v>116</v>
      </c>
      <c r="E980">
        <v>51</v>
      </c>
      <c r="F980">
        <v>785</v>
      </c>
      <c r="G980">
        <v>277</v>
      </c>
      <c r="H980">
        <v>525</v>
      </c>
      <c r="I980">
        <f t="shared" si="62"/>
        <v>1754</v>
      </c>
      <c r="J980" t="s">
        <v>7</v>
      </c>
      <c r="K980">
        <f t="shared" si="60"/>
        <v>3888.63</v>
      </c>
      <c r="L980" t="str">
        <f t="shared" si="63"/>
        <v>Excellent</v>
      </c>
    </row>
    <row r="981" spans="1:12" x14ac:dyDescent="0.2">
      <c r="A981" t="s">
        <v>8</v>
      </c>
      <c r="B981">
        <f t="shared" si="61"/>
        <v>1</v>
      </c>
      <c r="C981" s="1">
        <v>42254</v>
      </c>
      <c r="D981">
        <v>66</v>
      </c>
      <c r="E981">
        <v>47</v>
      </c>
      <c r="F981">
        <v>593</v>
      </c>
      <c r="G981">
        <v>134</v>
      </c>
      <c r="H981">
        <v>316</v>
      </c>
      <c r="I981">
        <f t="shared" si="62"/>
        <v>1156</v>
      </c>
      <c r="J981" t="s">
        <v>7</v>
      </c>
      <c r="K981">
        <f t="shared" si="60"/>
        <v>2492.0700000000002</v>
      </c>
      <c r="L981" t="str">
        <f t="shared" si="63"/>
        <v>Good</v>
      </c>
    </row>
    <row r="982" spans="1:12" x14ac:dyDescent="0.2">
      <c r="A982" t="s">
        <v>9</v>
      </c>
      <c r="B982">
        <f t="shared" si="61"/>
        <v>2</v>
      </c>
      <c r="C982" s="1">
        <v>42255</v>
      </c>
      <c r="D982">
        <v>54</v>
      </c>
      <c r="E982">
        <v>48</v>
      </c>
      <c r="F982">
        <v>584</v>
      </c>
      <c r="G982">
        <v>235</v>
      </c>
      <c r="H982">
        <v>230</v>
      </c>
      <c r="I982">
        <f t="shared" si="62"/>
        <v>1151</v>
      </c>
      <c r="J982" t="s">
        <v>7</v>
      </c>
      <c r="K982">
        <f t="shared" si="60"/>
        <v>2545.5099999999998</v>
      </c>
      <c r="L982" t="str">
        <f t="shared" si="63"/>
        <v>Very Good</v>
      </c>
    </row>
    <row r="983" spans="1:12" x14ac:dyDescent="0.2">
      <c r="A983" t="s">
        <v>10</v>
      </c>
      <c r="B983">
        <f t="shared" si="61"/>
        <v>3</v>
      </c>
      <c r="C983" s="1">
        <v>42256</v>
      </c>
      <c r="D983">
        <v>71</v>
      </c>
      <c r="E983">
        <v>29</v>
      </c>
      <c r="F983">
        <v>576</v>
      </c>
      <c r="G983">
        <v>211</v>
      </c>
      <c r="H983">
        <v>304</v>
      </c>
      <c r="I983">
        <f t="shared" si="62"/>
        <v>1191</v>
      </c>
      <c r="J983" t="s">
        <v>7</v>
      </c>
      <c r="K983">
        <f t="shared" si="60"/>
        <v>2543.09</v>
      </c>
      <c r="L983" t="str">
        <f t="shared" si="63"/>
        <v>Very Good</v>
      </c>
    </row>
    <row r="984" spans="1:12" x14ac:dyDescent="0.2">
      <c r="A984" t="s">
        <v>11</v>
      </c>
      <c r="B984">
        <f t="shared" si="61"/>
        <v>4</v>
      </c>
      <c r="C984" s="1">
        <v>42257</v>
      </c>
      <c r="D984">
        <v>101</v>
      </c>
      <c r="E984">
        <v>38</v>
      </c>
      <c r="F984">
        <v>656</v>
      </c>
      <c r="G984">
        <v>124</v>
      </c>
      <c r="H984">
        <v>500</v>
      </c>
      <c r="I984">
        <f t="shared" si="62"/>
        <v>1419</v>
      </c>
      <c r="J984" t="s">
        <v>7</v>
      </c>
      <c r="K984">
        <f t="shared" si="60"/>
        <v>3032.7</v>
      </c>
      <c r="L984" t="str">
        <f t="shared" si="63"/>
        <v>Excellent</v>
      </c>
    </row>
    <row r="985" spans="1:12" x14ac:dyDescent="0.2">
      <c r="A985" t="s">
        <v>12</v>
      </c>
      <c r="B985">
        <f t="shared" si="61"/>
        <v>5</v>
      </c>
      <c r="C985" s="1">
        <v>42258</v>
      </c>
      <c r="D985">
        <v>132</v>
      </c>
      <c r="E985">
        <v>61</v>
      </c>
      <c r="F985">
        <v>640</v>
      </c>
      <c r="G985">
        <v>228</v>
      </c>
      <c r="H985">
        <v>254</v>
      </c>
      <c r="I985">
        <f t="shared" si="62"/>
        <v>1315</v>
      </c>
      <c r="J985" t="s">
        <v>7</v>
      </c>
      <c r="K985">
        <f t="shared" si="60"/>
        <v>3258.2799999999997</v>
      </c>
      <c r="L985" t="str">
        <f t="shared" si="63"/>
        <v>Excellent</v>
      </c>
    </row>
    <row r="986" spans="1:12" x14ac:dyDescent="0.2">
      <c r="A986" t="s">
        <v>13</v>
      </c>
      <c r="B986">
        <f t="shared" si="61"/>
        <v>6</v>
      </c>
      <c r="C986" s="1">
        <v>42259</v>
      </c>
      <c r="D986">
        <v>115</v>
      </c>
      <c r="E986">
        <v>72</v>
      </c>
      <c r="F986">
        <v>777</v>
      </c>
      <c r="G986">
        <v>299</v>
      </c>
      <c r="H986">
        <v>334</v>
      </c>
      <c r="I986">
        <f t="shared" si="62"/>
        <v>1597</v>
      </c>
      <c r="J986" t="s">
        <v>7</v>
      </c>
      <c r="K986">
        <f t="shared" si="60"/>
        <v>3759.4</v>
      </c>
      <c r="L986" t="str">
        <f t="shared" si="63"/>
        <v>Excellent</v>
      </c>
    </row>
    <row r="987" spans="1:12" x14ac:dyDescent="0.2">
      <c r="A987" t="s">
        <v>14</v>
      </c>
      <c r="B987">
        <f t="shared" si="61"/>
        <v>7</v>
      </c>
      <c r="C987" s="1">
        <v>42260</v>
      </c>
      <c r="D987">
        <v>108</v>
      </c>
      <c r="E987">
        <v>66</v>
      </c>
      <c r="F987">
        <v>762</v>
      </c>
      <c r="G987">
        <v>251</v>
      </c>
      <c r="H987">
        <v>509</v>
      </c>
      <c r="I987">
        <f t="shared" si="62"/>
        <v>1696</v>
      </c>
      <c r="J987" t="s">
        <v>7</v>
      </c>
      <c r="K987">
        <f t="shared" si="60"/>
        <v>3846.7799999999997</v>
      </c>
      <c r="L987" t="str">
        <f t="shared" si="63"/>
        <v>Excellent</v>
      </c>
    </row>
    <row r="988" spans="1:12" x14ac:dyDescent="0.2">
      <c r="A988" t="s">
        <v>8</v>
      </c>
      <c r="B988">
        <f t="shared" si="61"/>
        <v>1</v>
      </c>
      <c r="C988" s="1">
        <v>42261</v>
      </c>
      <c r="D988">
        <v>76</v>
      </c>
      <c r="E988">
        <v>38</v>
      </c>
      <c r="F988">
        <v>543</v>
      </c>
      <c r="G988">
        <v>139</v>
      </c>
      <c r="H988">
        <v>417</v>
      </c>
      <c r="I988">
        <f t="shared" si="62"/>
        <v>1213</v>
      </c>
      <c r="J988" t="s">
        <v>7</v>
      </c>
      <c r="K988">
        <f t="shared" si="60"/>
        <v>2638.01</v>
      </c>
      <c r="L988" t="str">
        <f t="shared" si="63"/>
        <v>Very Good</v>
      </c>
    </row>
    <row r="989" spans="1:12" x14ac:dyDescent="0.2">
      <c r="A989" t="s">
        <v>9</v>
      </c>
      <c r="B989">
        <f t="shared" si="61"/>
        <v>2</v>
      </c>
      <c r="C989" s="1">
        <v>42262</v>
      </c>
      <c r="D989">
        <v>129</v>
      </c>
      <c r="E989">
        <v>42</v>
      </c>
      <c r="F989">
        <v>746</v>
      </c>
      <c r="G989">
        <v>243</v>
      </c>
      <c r="H989">
        <v>463</v>
      </c>
      <c r="I989">
        <f t="shared" si="62"/>
        <v>1623</v>
      </c>
      <c r="J989" t="s">
        <v>6</v>
      </c>
      <c r="K989">
        <f t="shared" si="60"/>
        <v>3623.98</v>
      </c>
      <c r="L989" t="str">
        <f t="shared" si="63"/>
        <v>Excellent</v>
      </c>
    </row>
    <row r="990" spans="1:12" x14ac:dyDescent="0.2">
      <c r="A990" t="s">
        <v>10</v>
      </c>
      <c r="B990">
        <f t="shared" si="61"/>
        <v>3</v>
      </c>
      <c r="C990" s="1">
        <v>42263</v>
      </c>
      <c r="D990">
        <v>70</v>
      </c>
      <c r="E990">
        <v>36</v>
      </c>
      <c r="F990">
        <v>434</v>
      </c>
      <c r="G990">
        <v>182</v>
      </c>
      <c r="H990">
        <v>206</v>
      </c>
      <c r="I990">
        <f t="shared" si="62"/>
        <v>928</v>
      </c>
      <c r="J990" t="s">
        <v>7</v>
      </c>
      <c r="K990">
        <f t="shared" si="60"/>
        <v>2180.7799999999997</v>
      </c>
      <c r="L990" t="str">
        <f t="shared" si="63"/>
        <v>Good</v>
      </c>
    </row>
    <row r="991" spans="1:12" x14ac:dyDescent="0.2">
      <c r="A991" t="s">
        <v>11</v>
      </c>
      <c r="B991">
        <f t="shared" si="61"/>
        <v>4</v>
      </c>
      <c r="C991" s="1">
        <v>42264</v>
      </c>
      <c r="D991">
        <v>81</v>
      </c>
      <c r="E991">
        <v>59</v>
      </c>
      <c r="F991">
        <v>399</v>
      </c>
      <c r="G991">
        <v>222</v>
      </c>
      <c r="H991">
        <v>460</v>
      </c>
      <c r="I991">
        <f t="shared" si="62"/>
        <v>1221</v>
      </c>
      <c r="J991" t="s">
        <v>7</v>
      </c>
      <c r="K991">
        <f t="shared" si="60"/>
        <v>3061.19</v>
      </c>
      <c r="L991" t="str">
        <f t="shared" si="63"/>
        <v>Excellent</v>
      </c>
    </row>
    <row r="992" spans="1:12" x14ac:dyDescent="0.2">
      <c r="A992" t="s">
        <v>12</v>
      </c>
      <c r="B992">
        <f t="shared" si="61"/>
        <v>5</v>
      </c>
      <c r="C992" s="1">
        <v>42265</v>
      </c>
      <c r="D992">
        <v>109</v>
      </c>
      <c r="E992">
        <v>29</v>
      </c>
      <c r="F992">
        <v>621</v>
      </c>
      <c r="G992">
        <v>176</v>
      </c>
      <c r="H992">
        <v>453</v>
      </c>
      <c r="I992">
        <f t="shared" si="62"/>
        <v>1388</v>
      </c>
      <c r="J992" t="s">
        <v>7</v>
      </c>
      <c r="K992">
        <f t="shared" si="60"/>
        <v>3026.5</v>
      </c>
      <c r="L992" t="str">
        <f t="shared" si="63"/>
        <v>Excellent</v>
      </c>
    </row>
    <row r="993" spans="1:12" x14ac:dyDescent="0.2">
      <c r="A993" t="s">
        <v>13</v>
      </c>
      <c r="B993">
        <f t="shared" si="61"/>
        <v>6</v>
      </c>
      <c r="C993" s="1">
        <v>42266</v>
      </c>
      <c r="D993">
        <v>117</v>
      </c>
      <c r="E993">
        <v>77</v>
      </c>
      <c r="F993">
        <v>818</v>
      </c>
      <c r="G993">
        <v>377</v>
      </c>
      <c r="H993">
        <v>495</v>
      </c>
      <c r="I993">
        <f t="shared" si="62"/>
        <v>1884</v>
      </c>
      <c r="J993" t="s">
        <v>6</v>
      </c>
      <c r="K993">
        <f t="shared" si="60"/>
        <v>4414.0999999999995</v>
      </c>
      <c r="L993" t="str">
        <f t="shared" si="63"/>
        <v>Excellent</v>
      </c>
    </row>
    <row r="994" spans="1:12" x14ac:dyDescent="0.2">
      <c r="A994" t="s">
        <v>14</v>
      </c>
      <c r="B994">
        <f t="shared" si="61"/>
        <v>7</v>
      </c>
      <c r="C994" s="1">
        <v>42267</v>
      </c>
      <c r="D994">
        <v>88</v>
      </c>
      <c r="E994">
        <v>76</v>
      </c>
      <c r="F994">
        <v>651</v>
      </c>
      <c r="G994">
        <v>244</v>
      </c>
      <c r="H994">
        <v>451</v>
      </c>
      <c r="I994">
        <f t="shared" si="62"/>
        <v>1510</v>
      </c>
      <c r="J994" t="s">
        <v>7</v>
      </c>
      <c r="K994">
        <f t="shared" si="60"/>
        <v>3565.54</v>
      </c>
      <c r="L994" t="str">
        <f t="shared" si="63"/>
        <v>Excellent</v>
      </c>
    </row>
    <row r="995" spans="1:12" x14ac:dyDescent="0.2">
      <c r="A995" t="s">
        <v>8</v>
      </c>
      <c r="B995">
        <f t="shared" si="61"/>
        <v>1</v>
      </c>
      <c r="C995" s="1">
        <v>42268</v>
      </c>
      <c r="D995">
        <v>153</v>
      </c>
      <c r="E995">
        <v>62</v>
      </c>
      <c r="F995">
        <v>545</v>
      </c>
      <c r="G995">
        <v>258</v>
      </c>
      <c r="H995">
        <v>528</v>
      </c>
      <c r="I995">
        <f t="shared" si="62"/>
        <v>1546</v>
      </c>
      <c r="J995" t="s">
        <v>6</v>
      </c>
      <c r="K995">
        <f t="shared" si="60"/>
        <v>3945.1900000000005</v>
      </c>
      <c r="L995" t="str">
        <f t="shared" si="63"/>
        <v>Excellent</v>
      </c>
    </row>
    <row r="996" spans="1:12" x14ac:dyDescent="0.2">
      <c r="A996" t="s">
        <v>9</v>
      </c>
      <c r="B996">
        <f t="shared" si="61"/>
        <v>2</v>
      </c>
      <c r="C996" s="1">
        <v>42269</v>
      </c>
      <c r="D996">
        <v>78</v>
      </c>
      <c r="E996">
        <v>46</v>
      </c>
      <c r="F996">
        <v>510</v>
      </c>
      <c r="G996">
        <v>202</v>
      </c>
      <c r="H996">
        <v>410</v>
      </c>
      <c r="I996">
        <f t="shared" si="62"/>
        <v>1246</v>
      </c>
      <c r="J996" t="s">
        <v>7</v>
      </c>
      <c r="K996">
        <f t="shared" si="60"/>
        <v>2868.78</v>
      </c>
      <c r="L996" t="str">
        <f t="shared" si="63"/>
        <v>Very Good</v>
      </c>
    </row>
    <row r="997" spans="1:12" x14ac:dyDescent="0.2">
      <c r="A997" t="s">
        <v>10</v>
      </c>
      <c r="B997">
        <f t="shared" si="61"/>
        <v>3</v>
      </c>
      <c r="C997" s="1">
        <v>42270</v>
      </c>
      <c r="D997">
        <v>79</v>
      </c>
      <c r="E997">
        <v>53</v>
      </c>
      <c r="F997">
        <v>618</v>
      </c>
      <c r="G997">
        <v>250</v>
      </c>
      <c r="H997">
        <v>351</v>
      </c>
      <c r="I997">
        <f t="shared" si="62"/>
        <v>1351</v>
      </c>
      <c r="J997" t="s">
        <v>7</v>
      </c>
      <c r="K997">
        <f t="shared" si="60"/>
        <v>3074.8100000000004</v>
      </c>
      <c r="L997" t="str">
        <f t="shared" si="63"/>
        <v>Excellent</v>
      </c>
    </row>
    <row r="998" spans="1:12" x14ac:dyDescent="0.2">
      <c r="A998" t="s">
        <v>11</v>
      </c>
      <c r="B998">
        <f t="shared" si="61"/>
        <v>4</v>
      </c>
      <c r="C998" s="1">
        <v>42271</v>
      </c>
      <c r="D998">
        <v>101</v>
      </c>
      <c r="E998">
        <v>57</v>
      </c>
      <c r="F998">
        <v>532</v>
      </c>
      <c r="G998">
        <v>205</v>
      </c>
      <c r="H998">
        <v>368</v>
      </c>
      <c r="I998">
        <f t="shared" si="62"/>
        <v>1263</v>
      </c>
      <c r="J998" t="s">
        <v>7</v>
      </c>
      <c r="K998">
        <f t="shared" si="60"/>
        <v>3069.9500000000003</v>
      </c>
      <c r="L998" t="str">
        <f t="shared" si="63"/>
        <v>Excellent</v>
      </c>
    </row>
    <row r="999" spans="1:12" x14ac:dyDescent="0.2">
      <c r="A999" t="s">
        <v>12</v>
      </c>
      <c r="B999">
        <f t="shared" si="61"/>
        <v>5</v>
      </c>
      <c r="C999" s="1">
        <v>42272</v>
      </c>
      <c r="D999">
        <v>98</v>
      </c>
      <c r="E999">
        <v>51</v>
      </c>
      <c r="F999">
        <v>445</v>
      </c>
      <c r="G999">
        <v>143</v>
      </c>
      <c r="H999">
        <v>547</v>
      </c>
      <c r="I999">
        <f t="shared" si="62"/>
        <v>1284</v>
      </c>
      <c r="J999" t="s">
        <v>7</v>
      </c>
      <c r="K999">
        <f t="shared" si="60"/>
        <v>3078.1499999999996</v>
      </c>
      <c r="L999" t="str">
        <f t="shared" si="63"/>
        <v>Excellent</v>
      </c>
    </row>
    <row r="1000" spans="1:12" x14ac:dyDescent="0.2">
      <c r="A1000" t="s">
        <v>13</v>
      </c>
      <c r="B1000">
        <f t="shared" si="61"/>
        <v>6</v>
      </c>
      <c r="C1000" s="1">
        <v>42273</v>
      </c>
      <c r="D1000">
        <v>94</v>
      </c>
      <c r="E1000">
        <v>79</v>
      </c>
      <c r="F1000">
        <v>977</v>
      </c>
      <c r="G1000">
        <v>315</v>
      </c>
      <c r="H1000">
        <v>557</v>
      </c>
      <c r="I1000">
        <f t="shared" si="62"/>
        <v>2022</v>
      </c>
      <c r="J1000" t="s">
        <v>7</v>
      </c>
      <c r="K1000">
        <f t="shared" si="60"/>
        <v>4379.01</v>
      </c>
      <c r="L1000" t="str">
        <f t="shared" si="63"/>
        <v>Excellent</v>
      </c>
    </row>
    <row r="1001" spans="1:12" x14ac:dyDescent="0.2">
      <c r="A1001" t="s">
        <v>14</v>
      </c>
      <c r="B1001">
        <f t="shared" si="61"/>
        <v>7</v>
      </c>
      <c r="C1001" s="1">
        <v>42274</v>
      </c>
      <c r="D1001">
        <v>109</v>
      </c>
      <c r="E1001">
        <v>62</v>
      </c>
      <c r="F1001">
        <v>718</v>
      </c>
      <c r="G1001">
        <v>140</v>
      </c>
      <c r="H1001">
        <v>431</v>
      </c>
      <c r="I1001">
        <f t="shared" si="62"/>
        <v>1460</v>
      </c>
      <c r="J1001" t="s">
        <v>7</v>
      </c>
      <c r="K1001">
        <f t="shared" si="60"/>
        <v>3284.61</v>
      </c>
      <c r="L1001" t="str">
        <f t="shared" si="63"/>
        <v>Excellent</v>
      </c>
    </row>
    <row r="1002" spans="1:12" x14ac:dyDescent="0.2">
      <c r="A1002" t="s">
        <v>8</v>
      </c>
      <c r="B1002">
        <f t="shared" si="61"/>
        <v>1</v>
      </c>
      <c r="C1002" s="1">
        <v>42275</v>
      </c>
      <c r="D1002">
        <v>70</v>
      </c>
      <c r="E1002">
        <v>44</v>
      </c>
      <c r="F1002">
        <v>462</v>
      </c>
      <c r="G1002">
        <v>217</v>
      </c>
      <c r="H1002">
        <v>272</v>
      </c>
      <c r="I1002">
        <f t="shared" si="62"/>
        <v>1065</v>
      </c>
      <c r="J1002" t="s">
        <v>7</v>
      </c>
      <c r="K1002">
        <f t="shared" si="60"/>
        <v>2520.4899999999998</v>
      </c>
      <c r="L1002" t="str">
        <f t="shared" si="63"/>
        <v>Very Good</v>
      </c>
    </row>
    <row r="1003" spans="1:12" x14ac:dyDescent="0.2">
      <c r="A1003" t="s">
        <v>9</v>
      </c>
      <c r="B1003">
        <f t="shared" si="61"/>
        <v>2</v>
      </c>
      <c r="C1003" s="1">
        <v>42276</v>
      </c>
      <c r="D1003">
        <v>64</v>
      </c>
      <c r="E1003">
        <v>44</v>
      </c>
      <c r="F1003">
        <v>369</v>
      </c>
      <c r="G1003">
        <v>143</v>
      </c>
      <c r="H1003">
        <v>260</v>
      </c>
      <c r="I1003">
        <f t="shared" si="62"/>
        <v>880</v>
      </c>
      <c r="J1003" t="s">
        <v>7</v>
      </c>
      <c r="K1003">
        <f t="shared" si="60"/>
        <v>2144.2800000000002</v>
      </c>
      <c r="L1003" t="str">
        <f t="shared" si="63"/>
        <v>Good</v>
      </c>
    </row>
    <row r="1004" spans="1:12" x14ac:dyDescent="0.2">
      <c r="A1004" t="s">
        <v>10</v>
      </c>
      <c r="B1004">
        <f t="shared" si="61"/>
        <v>3</v>
      </c>
      <c r="C1004" s="1">
        <v>42277</v>
      </c>
      <c r="D1004">
        <v>77</v>
      </c>
      <c r="E1004">
        <v>63</v>
      </c>
      <c r="F1004">
        <v>636</v>
      </c>
      <c r="G1004">
        <v>174</v>
      </c>
      <c r="H1004">
        <v>253</v>
      </c>
      <c r="I1004">
        <f t="shared" si="62"/>
        <v>1203</v>
      </c>
      <c r="J1004" t="s">
        <v>7</v>
      </c>
      <c r="K1004">
        <f t="shared" si="60"/>
        <v>2752.3699999999994</v>
      </c>
      <c r="L1004" t="str">
        <f t="shared" si="63"/>
        <v>Very Good</v>
      </c>
    </row>
    <row r="1005" spans="1:12" x14ac:dyDescent="0.2">
      <c r="A1005" t="s">
        <v>11</v>
      </c>
      <c r="B1005">
        <f t="shared" si="61"/>
        <v>4</v>
      </c>
      <c r="C1005" s="1">
        <v>42278</v>
      </c>
      <c r="D1005">
        <v>86</v>
      </c>
      <c r="E1005">
        <v>44</v>
      </c>
      <c r="F1005">
        <v>602</v>
      </c>
      <c r="G1005">
        <v>267</v>
      </c>
      <c r="H1005">
        <v>436</v>
      </c>
      <c r="I1005">
        <f t="shared" si="62"/>
        <v>1435</v>
      </c>
      <c r="J1005" t="s">
        <v>7</v>
      </c>
      <c r="K1005">
        <f t="shared" si="60"/>
        <v>3238.95</v>
      </c>
      <c r="L1005" t="str">
        <f t="shared" si="63"/>
        <v>Excellent</v>
      </c>
    </row>
    <row r="1006" spans="1:12" x14ac:dyDescent="0.2">
      <c r="A1006" t="s">
        <v>12</v>
      </c>
      <c r="B1006">
        <f t="shared" si="61"/>
        <v>5</v>
      </c>
      <c r="C1006" s="1">
        <v>42279</v>
      </c>
      <c r="D1006">
        <v>138</v>
      </c>
      <c r="E1006">
        <v>71</v>
      </c>
      <c r="F1006">
        <v>635</v>
      </c>
      <c r="G1006">
        <v>260</v>
      </c>
      <c r="H1006">
        <v>387</v>
      </c>
      <c r="I1006">
        <f t="shared" si="62"/>
        <v>1491</v>
      </c>
      <c r="J1006" t="s">
        <v>6</v>
      </c>
      <c r="K1006">
        <f t="shared" si="60"/>
        <v>3747.6800000000003</v>
      </c>
      <c r="L1006" t="str">
        <f t="shared" si="63"/>
        <v>Excellent</v>
      </c>
    </row>
    <row r="1007" spans="1:12" x14ac:dyDescent="0.2">
      <c r="A1007" t="s">
        <v>13</v>
      </c>
      <c r="B1007">
        <f t="shared" si="61"/>
        <v>6</v>
      </c>
      <c r="C1007" s="1">
        <v>42280</v>
      </c>
      <c r="D1007">
        <v>113</v>
      </c>
      <c r="E1007">
        <v>63</v>
      </c>
      <c r="F1007">
        <v>966</v>
      </c>
      <c r="G1007">
        <v>268</v>
      </c>
      <c r="H1007">
        <v>634</v>
      </c>
      <c r="I1007">
        <f t="shared" si="62"/>
        <v>2044</v>
      </c>
      <c r="J1007" t="s">
        <v>7</v>
      </c>
      <c r="K1007">
        <f t="shared" si="60"/>
        <v>4352.3200000000006</v>
      </c>
      <c r="L1007" t="str">
        <f t="shared" si="63"/>
        <v>Excellent</v>
      </c>
    </row>
    <row r="1008" spans="1:12" x14ac:dyDescent="0.2">
      <c r="A1008" t="s">
        <v>14</v>
      </c>
      <c r="B1008">
        <f t="shared" si="61"/>
        <v>7</v>
      </c>
      <c r="C1008" s="1">
        <v>42281</v>
      </c>
      <c r="D1008">
        <v>85</v>
      </c>
      <c r="E1008">
        <v>68</v>
      </c>
      <c r="F1008">
        <v>682</v>
      </c>
      <c r="G1008">
        <v>208</v>
      </c>
      <c r="H1008">
        <v>450</v>
      </c>
      <c r="I1008">
        <f t="shared" si="62"/>
        <v>1493</v>
      </c>
      <c r="J1008" t="s">
        <v>7</v>
      </c>
      <c r="K1008">
        <f t="shared" si="60"/>
        <v>3391.1</v>
      </c>
      <c r="L1008" t="str">
        <f t="shared" si="63"/>
        <v>Excellent</v>
      </c>
    </row>
    <row r="1009" spans="1:12" x14ac:dyDescent="0.2">
      <c r="A1009" t="s">
        <v>8</v>
      </c>
      <c r="B1009">
        <f t="shared" si="61"/>
        <v>1</v>
      </c>
      <c r="C1009" s="1">
        <v>42282</v>
      </c>
      <c r="D1009">
        <v>71</v>
      </c>
      <c r="E1009">
        <v>39</v>
      </c>
      <c r="F1009">
        <v>653</v>
      </c>
      <c r="G1009">
        <v>262</v>
      </c>
      <c r="H1009">
        <v>424</v>
      </c>
      <c r="I1009">
        <f t="shared" si="62"/>
        <v>1449</v>
      </c>
      <c r="J1009" t="s">
        <v>7</v>
      </c>
      <c r="K1009">
        <f t="shared" si="60"/>
        <v>3105.6100000000006</v>
      </c>
      <c r="L1009" t="str">
        <f t="shared" si="63"/>
        <v>Excellent</v>
      </c>
    </row>
    <row r="1010" spans="1:12" x14ac:dyDescent="0.2">
      <c r="A1010" t="s">
        <v>9</v>
      </c>
      <c r="B1010">
        <f t="shared" si="61"/>
        <v>2</v>
      </c>
      <c r="C1010" s="1">
        <v>42283</v>
      </c>
      <c r="D1010">
        <v>69</v>
      </c>
      <c r="E1010">
        <v>49</v>
      </c>
      <c r="F1010">
        <v>275</v>
      </c>
      <c r="G1010">
        <v>150</v>
      </c>
      <c r="H1010">
        <v>456</v>
      </c>
      <c r="I1010">
        <f t="shared" si="62"/>
        <v>999</v>
      </c>
      <c r="J1010" t="s">
        <v>7</v>
      </c>
      <c r="K1010">
        <f t="shared" si="60"/>
        <v>2542.19</v>
      </c>
      <c r="L1010" t="str">
        <f t="shared" si="63"/>
        <v>Very Good</v>
      </c>
    </row>
    <row r="1011" spans="1:12" x14ac:dyDescent="0.2">
      <c r="A1011" t="s">
        <v>10</v>
      </c>
      <c r="B1011">
        <f t="shared" si="61"/>
        <v>3</v>
      </c>
      <c r="C1011" s="1">
        <v>42284</v>
      </c>
      <c r="D1011">
        <v>81</v>
      </c>
      <c r="E1011">
        <v>40</v>
      </c>
      <c r="F1011">
        <v>849</v>
      </c>
      <c r="G1011">
        <v>243</v>
      </c>
      <c r="H1011">
        <v>348</v>
      </c>
      <c r="I1011">
        <f t="shared" si="62"/>
        <v>1561</v>
      </c>
      <c r="J1011" t="s">
        <v>7</v>
      </c>
      <c r="K1011">
        <f t="shared" si="60"/>
        <v>3166.1</v>
      </c>
      <c r="L1011" t="str">
        <f t="shared" si="63"/>
        <v>Excellent</v>
      </c>
    </row>
    <row r="1012" spans="1:12" x14ac:dyDescent="0.2">
      <c r="A1012" t="s">
        <v>11</v>
      </c>
      <c r="B1012">
        <f t="shared" si="61"/>
        <v>4</v>
      </c>
      <c r="C1012" s="1">
        <v>42285</v>
      </c>
      <c r="D1012">
        <v>70</v>
      </c>
      <c r="E1012">
        <v>32</v>
      </c>
      <c r="F1012">
        <v>534</v>
      </c>
      <c r="G1012">
        <v>230</v>
      </c>
      <c r="H1012">
        <v>246</v>
      </c>
      <c r="I1012">
        <f t="shared" si="62"/>
        <v>1112</v>
      </c>
      <c r="J1012" t="s">
        <v>7</v>
      </c>
      <c r="K1012">
        <f t="shared" si="60"/>
        <v>2464.9</v>
      </c>
      <c r="L1012" t="str">
        <f t="shared" si="63"/>
        <v>Good</v>
      </c>
    </row>
    <row r="1013" spans="1:12" x14ac:dyDescent="0.2">
      <c r="A1013" t="s">
        <v>12</v>
      </c>
      <c r="B1013">
        <f t="shared" si="61"/>
        <v>5</v>
      </c>
      <c r="C1013" s="1">
        <v>42286</v>
      </c>
      <c r="D1013">
        <v>92</v>
      </c>
      <c r="E1013">
        <v>91</v>
      </c>
      <c r="F1013">
        <v>719</v>
      </c>
      <c r="G1013">
        <v>216</v>
      </c>
      <c r="H1013">
        <v>685</v>
      </c>
      <c r="I1013">
        <f t="shared" si="62"/>
        <v>1803</v>
      </c>
      <c r="J1013" t="s">
        <v>6</v>
      </c>
      <c r="K1013">
        <f t="shared" si="60"/>
        <v>4183.3</v>
      </c>
      <c r="L1013" t="str">
        <f t="shared" si="63"/>
        <v>Excellent</v>
      </c>
    </row>
    <row r="1014" spans="1:12" x14ac:dyDescent="0.2">
      <c r="A1014" t="s">
        <v>13</v>
      </c>
      <c r="B1014">
        <f t="shared" si="61"/>
        <v>6</v>
      </c>
      <c r="C1014" s="1">
        <v>42287</v>
      </c>
      <c r="D1014">
        <v>105</v>
      </c>
      <c r="E1014">
        <v>71</v>
      </c>
      <c r="F1014">
        <v>567</v>
      </c>
      <c r="G1014">
        <v>338</v>
      </c>
      <c r="H1014">
        <v>475</v>
      </c>
      <c r="I1014">
        <f t="shared" si="62"/>
        <v>1556</v>
      </c>
      <c r="J1014" t="s">
        <v>7</v>
      </c>
      <c r="K1014">
        <f t="shared" si="60"/>
        <v>3874.2</v>
      </c>
      <c r="L1014" t="str">
        <f t="shared" si="63"/>
        <v>Excellent</v>
      </c>
    </row>
    <row r="1015" spans="1:12" x14ac:dyDescent="0.2">
      <c r="A1015" t="s">
        <v>14</v>
      </c>
      <c r="B1015">
        <f t="shared" si="61"/>
        <v>7</v>
      </c>
      <c r="C1015" s="1">
        <v>42288</v>
      </c>
      <c r="D1015">
        <v>141</v>
      </c>
      <c r="E1015">
        <v>38</v>
      </c>
      <c r="F1015">
        <v>515</v>
      </c>
      <c r="G1015">
        <v>290</v>
      </c>
      <c r="H1015">
        <v>453</v>
      </c>
      <c r="I1015">
        <f t="shared" si="62"/>
        <v>1437</v>
      </c>
      <c r="J1015" t="s">
        <v>7</v>
      </c>
      <c r="K1015">
        <f t="shared" si="60"/>
        <v>3555.92</v>
      </c>
      <c r="L1015" t="str">
        <f t="shared" si="63"/>
        <v>Excellent</v>
      </c>
    </row>
    <row r="1016" spans="1:12" x14ac:dyDescent="0.2">
      <c r="A1016" t="s">
        <v>8</v>
      </c>
      <c r="B1016">
        <f t="shared" si="61"/>
        <v>1</v>
      </c>
      <c r="C1016" s="1">
        <v>42289</v>
      </c>
      <c r="D1016">
        <v>50</v>
      </c>
      <c r="E1016">
        <v>33</v>
      </c>
      <c r="F1016">
        <v>470</v>
      </c>
      <c r="G1016">
        <v>234</v>
      </c>
      <c r="H1016">
        <v>372</v>
      </c>
      <c r="I1016">
        <f t="shared" si="62"/>
        <v>1159</v>
      </c>
      <c r="J1016" t="s">
        <v>7</v>
      </c>
      <c r="K1016">
        <f t="shared" si="60"/>
        <v>2543.7399999999998</v>
      </c>
      <c r="L1016" t="str">
        <f t="shared" si="63"/>
        <v>Very Good</v>
      </c>
    </row>
    <row r="1017" spans="1:12" x14ac:dyDescent="0.2">
      <c r="A1017" t="s">
        <v>9</v>
      </c>
      <c r="B1017">
        <f t="shared" si="61"/>
        <v>2</v>
      </c>
      <c r="C1017" s="1">
        <v>42290</v>
      </c>
      <c r="D1017">
        <v>61</v>
      </c>
      <c r="E1017">
        <v>44</v>
      </c>
      <c r="F1017">
        <v>539</v>
      </c>
      <c r="G1017">
        <v>228</v>
      </c>
      <c r="H1017">
        <v>354</v>
      </c>
      <c r="I1017">
        <f t="shared" si="62"/>
        <v>1226</v>
      </c>
      <c r="J1017" t="s">
        <v>7</v>
      </c>
      <c r="K1017">
        <f t="shared" si="60"/>
        <v>2734.29</v>
      </c>
      <c r="L1017" t="str">
        <f t="shared" si="63"/>
        <v>Very Good</v>
      </c>
    </row>
    <row r="1018" spans="1:12" x14ac:dyDescent="0.2">
      <c r="A1018" t="s">
        <v>10</v>
      </c>
      <c r="B1018">
        <f t="shared" si="61"/>
        <v>3</v>
      </c>
      <c r="C1018" s="1">
        <v>42291</v>
      </c>
      <c r="D1018">
        <v>115</v>
      </c>
      <c r="E1018">
        <v>45</v>
      </c>
      <c r="F1018">
        <v>537</v>
      </c>
      <c r="G1018">
        <v>176</v>
      </c>
      <c r="H1018">
        <v>448</v>
      </c>
      <c r="I1018">
        <f t="shared" si="62"/>
        <v>1321</v>
      </c>
      <c r="J1018" t="s">
        <v>6</v>
      </c>
      <c r="K1018">
        <f t="shared" si="60"/>
        <v>3124.39</v>
      </c>
      <c r="L1018" t="str">
        <f t="shared" si="63"/>
        <v>Excellent</v>
      </c>
    </row>
    <row r="1019" spans="1:12" x14ac:dyDescent="0.2">
      <c r="A1019" t="s">
        <v>11</v>
      </c>
      <c r="B1019">
        <f t="shared" si="61"/>
        <v>4</v>
      </c>
      <c r="C1019" s="1">
        <v>42292</v>
      </c>
      <c r="D1019">
        <v>82</v>
      </c>
      <c r="E1019">
        <v>42</v>
      </c>
      <c r="F1019">
        <v>549</v>
      </c>
      <c r="G1019">
        <v>192</v>
      </c>
      <c r="H1019">
        <v>492</v>
      </c>
      <c r="I1019">
        <f t="shared" si="62"/>
        <v>1357</v>
      </c>
      <c r="J1019" t="s">
        <v>7</v>
      </c>
      <c r="K1019">
        <f t="shared" si="60"/>
        <v>3028.67</v>
      </c>
      <c r="L1019" t="str">
        <f t="shared" si="63"/>
        <v>Excellent</v>
      </c>
    </row>
    <row r="1020" spans="1:12" x14ac:dyDescent="0.2">
      <c r="A1020" t="s">
        <v>12</v>
      </c>
      <c r="B1020">
        <f t="shared" si="61"/>
        <v>5</v>
      </c>
      <c r="C1020" s="1">
        <v>42293</v>
      </c>
      <c r="D1020">
        <v>124</v>
      </c>
      <c r="E1020">
        <v>84</v>
      </c>
      <c r="F1020">
        <v>573</v>
      </c>
      <c r="G1020">
        <v>261</v>
      </c>
      <c r="H1020">
        <v>463</v>
      </c>
      <c r="I1020">
        <f t="shared" si="62"/>
        <v>1505</v>
      </c>
      <c r="J1020" t="s">
        <v>7</v>
      </c>
      <c r="K1020">
        <f t="shared" si="60"/>
        <v>3873.0299999999997</v>
      </c>
      <c r="L1020" t="str">
        <f t="shared" si="63"/>
        <v>Excellent</v>
      </c>
    </row>
    <row r="1021" spans="1:12" x14ac:dyDescent="0.2">
      <c r="A1021" t="s">
        <v>13</v>
      </c>
      <c r="B1021">
        <f t="shared" si="61"/>
        <v>6</v>
      </c>
      <c r="C1021" s="1">
        <v>42294</v>
      </c>
      <c r="D1021">
        <v>70</v>
      </c>
      <c r="E1021">
        <v>76</v>
      </c>
      <c r="F1021">
        <v>566</v>
      </c>
      <c r="G1021">
        <v>349</v>
      </c>
      <c r="H1021">
        <v>686</v>
      </c>
      <c r="I1021">
        <f t="shared" si="62"/>
        <v>1747</v>
      </c>
      <c r="J1021" t="s">
        <v>7</v>
      </c>
      <c r="K1021">
        <f t="shared" si="60"/>
        <v>4145.9900000000007</v>
      </c>
      <c r="L1021" t="str">
        <f t="shared" si="63"/>
        <v>Excellent</v>
      </c>
    </row>
    <row r="1022" spans="1:12" x14ac:dyDescent="0.2">
      <c r="A1022" t="s">
        <v>14</v>
      </c>
      <c r="B1022">
        <f t="shared" si="61"/>
        <v>7</v>
      </c>
      <c r="C1022" s="1">
        <v>42295</v>
      </c>
      <c r="D1022">
        <v>119</v>
      </c>
      <c r="E1022">
        <v>82</v>
      </c>
      <c r="F1022">
        <v>584</v>
      </c>
      <c r="G1022">
        <v>269</v>
      </c>
      <c r="H1022">
        <v>543</v>
      </c>
      <c r="I1022">
        <f t="shared" si="62"/>
        <v>1597</v>
      </c>
      <c r="J1022" t="s">
        <v>7</v>
      </c>
      <c r="K1022">
        <f t="shared" si="60"/>
        <v>4015.54</v>
      </c>
      <c r="L1022" t="str">
        <f t="shared" si="63"/>
        <v>Excellent</v>
      </c>
    </row>
    <row r="1023" spans="1:12" x14ac:dyDescent="0.2">
      <c r="A1023" t="s">
        <v>8</v>
      </c>
      <c r="B1023">
        <f t="shared" si="61"/>
        <v>1</v>
      </c>
      <c r="C1023" s="1">
        <v>42296</v>
      </c>
      <c r="D1023">
        <v>69</v>
      </c>
      <c r="E1023">
        <v>37</v>
      </c>
      <c r="F1023">
        <v>589</v>
      </c>
      <c r="G1023">
        <v>187</v>
      </c>
      <c r="H1023">
        <v>298</v>
      </c>
      <c r="I1023">
        <f t="shared" si="62"/>
        <v>1180</v>
      </c>
      <c r="J1023" t="s">
        <v>7</v>
      </c>
      <c r="K1023">
        <f t="shared" si="60"/>
        <v>2535.2600000000002</v>
      </c>
      <c r="L1023" t="str">
        <f t="shared" si="63"/>
        <v>Very Good</v>
      </c>
    </row>
    <row r="1024" spans="1:12" x14ac:dyDescent="0.2">
      <c r="A1024" t="s">
        <v>9</v>
      </c>
      <c r="B1024">
        <f t="shared" si="61"/>
        <v>2</v>
      </c>
      <c r="C1024" s="1">
        <v>42297</v>
      </c>
      <c r="D1024">
        <v>67</v>
      </c>
      <c r="E1024">
        <v>38</v>
      </c>
      <c r="F1024">
        <v>650</v>
      </c>
      <c r="G1024">
        <v>161</v>
      </c>
      <c r="H1024">
        <v>337</v>
      </c>
      <c r="I1024">
        <f t="shared" si="62"/>
        <v>1253</v>
      </c>
      <c r="J1024" t="s">
        <v>7</v>
      </c>
      <c r="K1024">
        <f t="shared" si="60"/>
        <v>2592.02</v>
      </c>
      <c r="L1024" t="str">
        <f t="shared" si="63"/>
        <v>Very Good</v>
      </c>
    </row>
    <row r="1025" spans="1:12" x14ac:dyDescent="0.2">
      <c r="A1025" t="s">
        <v>10</v>
      </c>
      <c r="B1025">
        <f t="shared" si="61"/>
        <v>3</v>
      </c>
      <c r="C1025" s="1">
        <v>42298</v>
      </c>
      <c r="D1025">
        <v>90</v>
      </c>
      <c r="E1025">
        <v>47</v>
      </c>
      <c r="F1025">
        <v>386</v>
      </c>
      <c r="G1025">
        <v>203</v>
      </c>
      <c r="H1025">
        <v>316</v>
      </c>
      <c r="I1025">
        <f t="shared" si="62"/>
        <v>1042</v>
      </c>
      <c r="J1025" t="s">
        <v>7</v>
      </c>
      <c r="K1025">
        <f t="shared" si="60"/>
        <v>2649.45</v>
      </c>
      <c r="L1025" t="str">
        <f t="shared" si="63"/>
        <v>Very Good</v>
      </c>
    </row>
    <row r="1026" spans="1:12" x14ac:dyDescent="0.2">
      <c r="A1026" t="s">
        <v>11</v>
      </c>
      <c r="B1026">
        <f t="shared" si="61"/>
        <v>4</v>
      </c>
      <c r="C1026" s="1">
        <v>42299</v>
      </c>
      <c r="D1026">
        <v>94</v>
      </c>
      <c r="E1026">
        <v>64</v>
      </c>
      <c r="F1026">
        <v>506</v>
      </c>
      <c r="G1026">
        <v>235</v>
      </c>
      <c r="H1026">
        <v>316</v>
      </c>
      <c r="I1026">
        <f t="shared" si="62"/>
        <v>1215</v>
      </c>
      <c r="J1026" t="s">
        <v>7</v>
      </c>
      <c r="K1026">
        <f t="shared" ref="K1026:K1089" si="64">SUM(D1026*6.5, E1026*9.5,F1026*0.99,G1026*2.99,H1026*1.99)</f>
        <v>3051.4300000000003</v>
      </c>
      <c r="L1026" t="str">
        <f t="shared" si="63"/>
        <v>Excellent</v>
      </c>
    </row>
    <row r="1027" spans="1:12" x14ac:dyDescent="0.2">
      <c r="A1027" t="s">
        <v>12</v>
      </c>
      <c r="B1027">
        <f t="shared" ref="B1027:B1090" si="65">VLOOKUP(A1027, $M$42:$N$48,2)</f>
        <v>5</v>
      </c>
      <c r="C1027" s="1">
        <v>42300</v>
      </c>
      <c r="D1027">
        <v>108</v>
      </c>
      <c r="E1027">
        <v>45</v>
      </c>
      <c r="F1027">
        <v>826</v>
      </c>
      <c r="G1027">
        <v>275</v>
      </c>
      <c r="H1027">
        <v>361</v>
      </c>
      <c r="I1027">
        <f t="shared" ref="I1027:I1090" si="66">SUM(D1027,E1027,F1027,G1027,H1027)</f>
        <v>1615</v>
      </c>
      <c r="J1027" t="s">
        <v>7</v>
      </c>
      <c r="K1027">
        <f t="shared" si="64"/>
        <v>3487.88</v>
      </c>
      <c r="L1027" t="str">
        <f t="shared" ref="L1027:L1090" si="67">VLOOKUP(K1027, $N$19:$O$22, 2)</f>
        <v>Excellent</v>
      </c>
    </row>
    <row r="1028" spans="1:12" x14ac:dyDescent="0.2">
      <c r="A1028" t="s">
        <v>13</v>
      </c>
      <c r="B1028">
        <f t="shared" si="65"/>
        <v>6</v>
      </c>
      <c r="C1028" s="1">
        <v>42301</v>
      </c>
      <c r="D1028">
        <v>63</v>
      </c>
      <c r="E1028">
        <v>82</v>
      </c>
      <c r="F1028">
        <v>689</v>
      </c>
      <c r="G1028">
        <v>275</v>
      </c>
      <c r="H1028">
        <v>370</v>
      </c>
      <c r="I1028">
        <f t="shared" si="66"/>
        <v>1479</v>
      </c>
      <c r="J1028" t="s">
        <v>7</v>
      </c>
      <c r="K1028">
        <f t="shared" si="64"/>
        <v>3429.16</v>
      </c>
      <c r="L1028" t="str">
        <f t="shared" si="67"/>
        <v>Excellent</v>
      </c>
    </row>
    <row r="1029" spans="1:12" x14ac:dyDescent="0.2">
      <c r="A1029" t="s">
        <v>14</v>
      </c>
      <c r="B1029">
        <f t="shared" si="65"/>
        <v>7</v>
      </c>
      <c r="C1029" s="1">
        <v>42302</v>
      </c>
      <c r="D1029">
        <v>86</v>
      </c>
      <c r="E1029">
        <v>87</v>
      </c>
      <c r="F1029">
        <v>465</v>
      </c>
      <c r="G1029">
        <v>280</v>
      </c>
      <c r="H1029">
        <v>528</v>
      </c>
      <c r="I1029">
        <f t="shared" si="66"/>
        <v>1446</v>
      </c>
      <c r="J1029" t="s">
        <v>7</v>
      </c>
      <c r="K1029">
        <f t="shared" si="64"/>
        <v>3733.7700000000004</v>
      </c>
      <c r="L1029" t="str">
        <f t="shared" si="67"/>
        <v>Excellent</v>
      </c>
    </row>
    <row r="1030" spans="1:12" x14ac:dyDescent="0.2">
      <c r="A1030" t="s">
        <v>8</v>
      </c>
      <c r="B1030">
        <f t="shared" si="65"/>
        <v>1</v>
      </c>
      <c r="C1030" s="1">
        <v>42303</v>
      </c>
      <c r="D1030">
        <v>91</v>
      </c>
      <c r="E1030">
        <v>62</v>
      </c>
      <c r="F1030">
        <v>386</v>
      </c>
      <c r="G1030">
        <v>110</v>
      </c>
      <c r="H1030">
        <v>379</v>
      </c>
      <c r="I1030">
        <f t="shared" si="66"/>
        <v>1028</v>
      </c>
      <c r="J1030" t="s">
        <v>7</v>
      </c>
      <c r="K1030">
        <f t="shared" si="64"/>
        <v>2645.75</v>
      </c>
      <c r="L1030" t="str">
        <f t="shared" si="67"/>
        <v>Very Good</v>
      </c>
    </row>
    <row r="1031" spans="1:12" x14ac:dyDescent="0.2">
      <c r="A1031" t="s">
        <v>9</v>
      </c>
      <c r="B1031">
        <f t="shared" si="65"/>
        <v>2</v>
      </c>
      <c r="C1031" s="1">
        <v>42304</v>
      </c>
      <c r="D1031">
        <v>97</v>
      </c>
      <c r="E1031">
        <v>44</v>
      </c>
      <c r="F1031">
        <v>310</v>
      </c>
      <c r="G1031">
        <v>137</v>
      </c>
      <c r="H1031">
        <v>287</v>
      </c>
      <c r="I1031">
        <f t="shared" si="66"/>
        <v>875</v>
      </c>
      <c r="J1031" t="s">
        <v>7</v>
      </c>
      <c r="K1031">
        <f t="shared" si="64"/>
        <v>2336.1600000000003</v>
      </c>
      <c r="L1031" t="str">
        <f t="shared" si="67"/>
        <v>Good</v>
      </c>
    </row>
    <row r="1032" spans="1:12" x14ac:dyDescent="0.2">
      <c r="A1032" t="s">
        <v>10</v>
      </c>
      <c r="B1032">
        <f t="shared" si="65"/>
        <v>3</v>
      </c>
      <c r="C1032" s="1">
        <v>42305</v>
      </c>
      <c r="D1032">
        <v>69</v>
      </c>
      <c r="E1032">
        <v>54</v>
      </c>
      <c r="F1032">
        <v>358</v>
      </c>
      <c r="G1032">
        <v>176</v>
      </c>
      <c r="H1032">
        <v>531</v>
      </c>
      <c r="I1032">
        <f t="shared" si="66"/>
        <v>1188</v>
      </c>
      <c r="J1032" t="s">
        <v>7</v>
      </c>
      <c r="K1032">
        <f t="shared" si="64"/>
        <v>2898.8500000000004</v>
      </c>
      <c r="L1032" t="str">
        <f t="shared" si="67"/>
        <v>Very Good</v>
      </c>
    </row>
    <row r="1033" spans="1:12" x14ac:dyDescent="0.2">
      <c r="A1033" t="s">
        <v>11</v>
      </c>
      <c r="B1033">
        <f t="shared" si="65"/>
        <v>4</v>
      </c>
      <c r="C1033" s="1">
        <v>42306</v>
      </c>
      <c r="D1033">
        <v>93</v>
      </c>
      <c r="E1033">
        <v>61</v>
      </c>
      <c r="F1033">
        <v>581</v>
      </c>
      <c r="G1033">
        <v>73</v>
      </c>
      <c r="H1033">
        <v>303</v>
      </c>
      <c r="I1033">
        <f t="shared" si="66"/>
        <v>1111</v>
      </c>
      <c r="J1033" t="s">
        <v>7</v>
      </c>
      <c r="K1033">
        <f t="shared" si="64"/>
        <v>2580.4300000000003</v>
      </c>
      <c r="L1033" t="str">
        <f t="shared" si="67"/>
        <v>Very Good</v>
      </c>
    </row>
    <row r="1034" spans="1:12" x14ac:dyDescent="0.2">
      <c r="A1034" t="s">
        <v>12</v>
      </c>
      <c r="B1034">
        <f t="shared" si="65"/>
        <v>5</v>
      </c>
      <c r="C1034" s="1">
        <v>42307</v>
      </c>
      <c r="D1034">
        <v>91</v>
      </c>
      <c r="E1034">
        <v>77</v>
      </c>
      <c r="F1034">
        <v>348</v>
      </c>
      <c r="G1034">
        <v>258</v>
      </c>
      <c r="H1034">
        <v>345</v>
      </c>
      <c r="I1034">
        <f t="shared" si="66"/>
        <v>1119</v>
      </c>
      <c r="J1034" t="s">
        <v>7</v>
      </c>
      <c r="K1034">
        <f t="shared" si="64"/>
        <v>3125.49</v>
      </c>
      <c r="L1034" t="str">
        <f t="shared" si="67"/>
        <v>Excellent</v>
      </c>
    </row>
    <row r="1035" spans="1:12" x14ac:dyDescent="0.2">
      <c r="A1035" t="s">
        <v>13</v>
      </c>
      <c r="B1035">
        <f t="shared" si="65"/>
        <v>6</v>
      </c>
      <c r="C1035" s="1">
        <v>42308</v>
      </c>
      <c r="D1035">
        <v>135</v>
      </c>
      <c r="E1035">
        <v>52</v>
      </c>
      <c r="F1035">
        <v>441</v>
      </c>
      <c r="G1035">
        <v>221</v>
      </c>
      <c r="H1035">
        <v>340</v>
      </c>
      <c r="I1035">
        <f t="shared" si="66"/>
        <v>1189</v>
      </c>
      <c r="J1035" t="s">
        <v>7</v>
      </c>
      <c r="K1035">
        <f t="shared" si="64"/>
        <v>3145.48</v>
      </c>
      <c r="L1035" t="str">
        <f t="shared" si="67"/>
        <v>Excellent</v>
      </c>
    </row>
    <row r="1036" spans="1:12" x14ac:dyDescent="0.2">
      <c r="A1036" t="s">
        <v>14</v>
      </c>
      <c r="B1036">
        <f t="shared" si="65"/>
        <v>7</v>
      </c>
      <c r="C1036" s="1">
        <v>42309</v>
      </c>
      <c r="D1036">
        <v>88</v>
      </c>
      <c r="E1036">
        <v>80</v>
      </c>
      <c r="F1036">
        <v>981</v>
      </c>
      <c r="G1036">
        <v>123</v>
      </c>
      <c r="H1036">
        <v>417</v>
      </c>
      <c r="I1036">
        <f t="shared" si="66"/>
        <v>1689</v>
      </c>
      <c r="J1036" t="s">
        <v>6</v>
      </c>
      <c r="K1036">
        <f t="shared" si="64"/>
        <v>3500.79</v>
      </c>
      <c r="L1036" t="str">
        <f t="shared" si="67"/>
        <v>Excellent</v>
      </c>
    </row>
    <row r="1037" spans="1:12" x14ac:dyDescent="0.2">
      <c r="A1037" t="s">
        <v>8</v>
      </c>
      <c r="B1037">
        <f t="shared" si="65"/>
        <v>1</v>
      </c>
      <c r="C1037" s="1">
        <v>42310</v>
      </c>
      <c r="D1037">
        <v>74</v>
      </c>
      <c r="E1037">
        <v>39</v>
      </c>
      <c r="F1037">
        <v>462</v>
      </c>
      <c r="G1037">
        <v>149</v>
      </c>
      <c r="H1037">
        <v>286</v>
      </c>
      <c r="I1037">
        <f t="shared" si="66"/>
        <v>1010</v>
      </c>
      <c r="J1037" t="s">
        <v>7</v>
      </c>
      <c r="K1037">
        <f t="shared" si="64"/>
        <v>2323.5300000000002</v>
      </c>
      <c r="L1037" t="str">
        <f t="shared" si="67"/>
        <v>Good</v>
      </c>
    </row>
    <row r="1038" spans="1:12" x14ac:dyDescent="0.2">
      <c r="A1038" t="s">
        <v>9</v>
      </c>
      <c r="B1038">
        <f t="shared" si="65"/>
        <v>2</v>
      </c>
      <c r="C1038" s="1">
        <v>42311</v>
      </c>
      <c r="D1038">
        <v>81</v>
      </c>
      <c r="E1038">
        <v>48</v>
      </c>
      <c r="F1038">
        <v>403</v>
      </c>
      <c r="G1038">
        <v>138</v>
      </c>
      <c r="H1038">
        <v>419</v>
      </c>
      <c r="I1038">
        <f t="shared" si="66"/>
        <v>1089</v>
      </c>
      <c r="J1038" t="s">
        <v>7</v>
      </c>
      <c r="K1038">
        <f t="shared" si="64"/>
        <v>2627.9</v>
      </c>
      <c r="L1038" t="str">
        <f t="shared" si="67"/>
        <v>Very Good</v>
      </c>
    </row>
    <row r="1039" spans="1:12" x14ac:dyDescent="0.2">
      <c r="A1039" t="s">
        <v>10</v>
      </c>
      <c r="B1039">
        <f t="shared" si="65"/>
        <v>3</v>
      </c>
      <c r="C1039" s="1">
        <v>42312</v>
      </c>
      <c r="D1039">
        <v>82</v>
      </c>
      <c r="E1039">
        <v>37</v>
      </c>
      <c r="F1039">
        <v>452</v>
      </c>
      <c r="G1039">
        <v>160</v>
      </c>
      <c r="H1039">
        <v>234</v>
      </c>
      <c r="I1039">
        <f t="shared" si="66"/>
        <v>965</v>
      </c>
      <c r="J1039" t="s">
        <v>7</v>
      </c>
      <c r="K1039">
        <f t="shared" si="64"/>
        <v>2276.04</v>
      </c>
      <c r="L1039" t="str">
        <f t="shared" si="67"/>
        <v>Good</v>
      </c>
    </row>
    <row r="1040" spans="1:12" x14ac:dyDescent="0.2">
      <c r="A1040" t="s">
        <v>11</v>
      </c>
      <c r="B1040">
        <f t="shared" si="65"/>
        <v>4</v>
      </c>
      <c r="C1040" s="1">
        <v>42313</v>
      </c>
      <c r="D1040">
        <v>73</v>
      </c>
      <c r="E1040">
        <v>38</v>
      </c>
      <c r="F1040">
        <v>514</v>
      </c>
      <c r="G1040">
        <v>223</v>
      </c>
      <c r="H1040">
        <v>344</v>
      </c>
      <c r="I1040">
        <f t="shared" si="66"/>
        <v>1192</v>
      </c>
      <c r="J1040" t="s">
        <v>7</v>
      </c>
      <c r="K1040">
        <f t="shared" si="64"/>
        <v>2695.69</v>
      </c>
      <c r="L1040" t="str">
        <f t="shared" si="67"/>
        <v>Very Good</v>
      </c>
    </row>
    <row r="1041" spans="1:12" x14ac:dyDescent="0.2">
      <c r="A1041" t="s">
        <v>12</v>
      </c>
      <c r="B1041">
        <f t="shared" si="65"/>
        <v>5</v>
      </c>
      <c r="C1041" s="1">
        <v>42314</v>
      </c>
      <c r="D1041">
        <v>83</v>
      </c>
      <c r="E1041">
        <v>57</v>
      </c>
      <c r="F1041">
        <v>533</v>
      </c>
      <c r="G1041">
        <v>245</v>
      </c>
      <c r="H1041">
        <v>469</v>
      </c>
      <c r="I1041">
        <f t="shared" si="66"/>
        <v>1387</v>
      </c>
      <c r="J1041" t="s">
        <v>7</v>
      </c>
      <c r="K1041">
        <f t="shared" si="64"/>
        <v>3274.53</v>
      </c>
      <c r="L1041" t="str">
        <f t="shared" si="67"/>
        <v>Excellent</v>
      </c>
    </row>
    <row r="1042" spans="1:12" x14ac:dyDescent="0.2">
      <c r="A1042" t="s">
        <v>13</v>
      </c>
      <c r="B1042">
        <f t="shared" si="65"/>
        <v>6</v>
      </c>
      <c r="C1042" s="1">
        <v>42315</v>
      </c>
      <c r="D1042">
        <v>105</v>
      </c>
      <c r="E1042">
        <v>73</v>
      </c>
      <c r="F1042">
        <v>612</v>
      </c>
      <c r="G1042">
        <v>166</v>
      </c>
      <c r="H1042">
        <v>333</v>
      </c>
      <c r="I1042">
        <f t="shared" si="66"/>
        <v>1289</v>
      </c>
      <c r="J1042" t="s">
        <v>7</v>
      </c>
      <c r="K1042">
        <f t="shared" si="64"/>
        <v>3140.8900000000003</v>
      </c>
      <c r="L1042" t="str">
        <f t="shared" si="67"/>
        <v>Excellent</v>
      </c>
    </row>
    <row r="1043" spans="1:12" x14ac:dyDescent="0.2">
      <c r="A1043" t="s">
        <v>14</v>
      </c>
      <c r="B1043">
        <f t="shared" si="65"/>
        <v>7</v>
      </c>
      <c r="C1043" s="1">
        <v>42316</v>
      </c>
      <c r="D1043">
        <v>75</v>
      </c>
      <c r="E1043">
        <v>62</v>
      </c>
      <c r="F1043">
        <v>646</v>
      </c>
      <c r="G1043">
        <v>189</v>
      </c>
      <c r="H1043">
        <v>473</v>
      </c>
      <c r="I1043">
        <f t="shared" si="66"/>
        <v>1445</v>
      </c>
      <c r="J1043" t="s">
        <v>6</v>
      </c>
      <c r="K1043">
        <f t="shared" si="64"/>
        <v>3222.42</v>
      </c>
      <c r="L1043" t="str">
        <f t="shared" si="67"/>
        <v>Excellent</v>
      </c>
    </row>
    <row r="1044" spans="1:12" x14ac:dyDescent="0.2">
      <c r="A1044" t="s">
        <v>8</v>
      </c>
      <c r="B1044">
        <f t="shared" si="65"/>
        <v>1</v>
      </c>
      <c r="C1044" s="1">
        <v>42317</v>
      </c>
      <c r="D1044">
        <v>118</v>
      </c>
      <c r="E1044">
        <v>46</v>
      </c>
      <c r="F1044">
        <v>523</v>
      </c>
      <c r="G1044">
        <v>247</v>
      </c>
      <c r="H1044">
        <v>336</v>
      </c>
      <c r="I1044">
        <f t="shared" si="66"/>
        <v>1270</v>
      </c>
      <c r="J1044" t="s">
        <v>6</v>
      </c>
      <c r="K1044">
        <f t="shared" si="64"/>
        <v>3128.94</v>
      </c>
      <c r="L1044" t="str">
        <f t="shared" si="67"/>
        <v>Excellent</v>
      </c>
    </row>
    <row r="1045" spans="1:12" x14ac:dyDescent="0.2">
      <c r="A1045" t="s">
        <v>9</v>
      </c>
      <c r="B1045">
        <f t="shared" si="65"/>
        <v>2</v>
      </c>
      <c r="C1045" s="1">
        <v>42318</v>
      </c>
      <c r="D1045">
        <v>85</v>
      </c>
      <c r="E1045">
        <v>66</v>
      </c>
      <c r="F1045">
        <v>713</v>
      </c>
      <c r="G1045">
        <v>172</v>
      </c>
      <c r="H1045">
        <v>404</v>
      </c>
      <c r="I1045">
        <f t="shared" si="66"/>
        <v>1440</v>
      </c>
      <c r="J1045" t="s">
        <v>7</v>
      </c>
      <c r="K1045">
        <f t="shared" si="64"/>
        <v>3203.61</v>
      </c>
      <c r="L1045" t="str">
        <f t="shared" si="67"/>
        <v>Excellent</v>
      </c>
    </row>
    <row r="1046" spans="1:12" x14ac:dyDescent="0.2">
      <c r="A1046" t="s">
        <v>10</v>
      </c>
      <c r="B1046">
        <f t="shared" si="65"/>
        <v>3</v>
      </c>
      <c r="C1046" s="1">
        <v>42319</v>
      </c>
      <c r="D1046">
        <v>96</v>
      </c>
      <c r="E1046">
        <v>38</v>
      </c>
      <c r="F1046">
        <v>628</v>
      </c>
      <c r="G1046">
        <v>157</v>
      </c>
      <c r="H1046">
        <v>237</v>
      </c>
      <c r="I1046">
        <f t="shared" si="66"/>
        <v>1156</v>
      </c>
      <c r="J1046" t="s">
        <v>7</v>
      </c>
      <c r="K1046">
        <f t="shared" si="64"/>
        <v>2547.7800000000002</v>
      </c>
      <c r="L1046" t="str">
        <f t="shared" si="67"/>
        <v>Very Good</v>
      </c>
    </row>
    <row r="1047" spans="1:12" x14ac:dyDescent="0.2">
      <c r="A1047" t="s">
        <v>11</v>
      </c>
      <c r="B1047">
        <f t="shared" si="65"/>
        <v>4</v>
      </c>
      <c r="C1047" s="1">
        <v>42320</v>
      </c>
      <c r="D1047">
        <v>92</v>
      </c>
      <c r="E1047">
        <v>52</v>
      </c>
      <c r="F1047">
        <v>485</v>
      </c>
      <c r="G1047">
        <v>142</v>
      </c>
      <c r="H1047">
        <v>271</v>
      </c>
      <c r="I1047">
        <f t="shared" si="66"/>
        <v>1042</v>
      </c>
      <c r="J1047" t="s">
        <v>7</v>
      </c>
      <c r="K1047">
        <f t="shared" si="64"/>
        <v>2536.02</v>
      </c>
      <c r="L1047" t="str">
        <f t="shared" si="67"/>
        <v>Very Good</v>
      </c>
    </row>
    <row r="1048" spans="1:12" x14ac:dyDescent="0.2">
      <c r="A1048" t="s">
        <v>12</v>
      </c>
      <c r="B1048">
        <f t="shared" si="65"/>
        <v>5</v>
      </c>
      <c r="C1048" s="1">
        <v>42321</v>
      </c>
      <c r="D1048">
        <v>96</v>
      </c>
      <c r="E1048">
        <v>48</v>
      </c>
      <c r="F1048">
        <v>614</v>
      </c>
      <c r="G1048">
        <v>169</v>
      </c>
      <c r="H1048">
        <v>265</v>
      </c>
      <c r="I1048">
        <f t="shared" si="66"/>
        <v>1192</v>
      </c>
      <c r="J1048" t="s">
        <v>7</v>
      </c>
      <c r="K1048">
        <f t="shared" si="64"/>
        <v>2720.52</v>
      </c>
      <c r="L1048" t="str">
        <f t="shared" si="67"/>
        <v>Very Good</v>
      </c>
    </row>
    <row r="1049" spans="1:12" x14ac:dyDescent="0.2">
      <c r="A1049" t="s">
        <v>13</v>
      </c>
      <c r="B1049">
        <f t="shared" si="65"/>
        <v>6</v>
      </c>
      <c r="C1049" s="1">
        <v>42322</v>
      </c>
      <c r="D1049">
        <v>132</v>
      </c>
      <c r="E1049">
        <v>35</v>
      </c>
      <c r="F1049">
        <v>792</v>
      </c>
      <c r="G1049">
        <v>147</v>
      </c>
      <c r="H1049">
        <v>580</v>
      </c>
      <c r="I1049">
        <f t="shared" si="66"/>
        <v>1686</v>
      </c>
      <c r="J1049" t="s">
        <v>7</v>
      </c>
      <c r="K1049">
        <f t="shared" si="64"/>
        <v>3568.3100000000004</v>
      </c>
      <c r="L1049" t="str">
        <f t="shared" si="67"/>
        <v>Excellent</v>
      </c>
    </row>
    <row r="1050" spans="1:12" x14ac:dyDescent="0.2">
      <c r="A1050" t="s">
        <v>14</v>
      </c>
      <c r="B1050">
        <f t="shared" si="65"/>
        <v>7</v>
      </c>
      <c r="C1050" s="1">
        <v>42323</v>
      </c>
      <c r="D1050">
        <v>115</v>
      </c>
      <c r="E1050">
        <v>32</v>
      </c>
      <c r="F1050">
        <v>529</v>
      </c>
      <c r="G1050">
        <v>83</v>
      </c>
      <c r="H1050">
        <v>425</v>
      </c>
      <c r="I1050">
        <f t="shared" si="66"/>
        <v>1184</v>
      </c>
      <c r="J1050" t="s">
        <v>7</v>
      </c>
      <c r="K1050">
        <f t="shared" si="64"/>
        <v>2669.13</v>
      </c>
      <c r="L1050" t="str">
        <f t="shared" si="67"/>
        <v>Very Good</v>
      </c>
    </row>
    <row r="1051" spans="1:12" x14ac:dyDescent="0.2">
      <c r="A1051" t="s">
        <v>8</v>
      </c>
      <c r="B1051">
        <f t="shared" si="65"/>
        <v>1</v>
      </c>
      <c r="C1051" s="1">
        <v>42324</v>
      </c>
      <c r="D1051">
        <v>96</v>
      </c>
      <c r="E1051">
        <v>66</v>
      </c>
      <c r="F1051">
        <v>472</v>
      </c>
      <c r="G1051">
        <v>172</v>
      </c>
      <c r="H1051">
        <v>480</v>
      </c>
      <c r="I1051">
        <f t="shared" si="66"/>
        <v>1286</v>
      </c>
      <c r="J1051" t="s">
        <v>6</v>
      </c>
      <c r="K1051">
        <f t="shared" si="64"/>
        <v>3187.76</v>
      </c>
      <c r="L1051" t="str">
        <f t="shared" si="67"/>
        <v>Excellent</v>
      </c>
    </row>
    <row r="1052" spans="1:12" x14ac:dyDescent="0.2">
      <c r="A1052" t="s">
        <v>9</v>
      </c>
      <c r="B1052">
        <f t="shared" si="65"/>
        <v>2</v>
      </c>
      <c r="C1052" s="1">
        <v>42325</v>
      </c>
      <c r="D1052">
        <v>95</v>
      </c>
      <c r="E1052">
        <v>45</v>
      </c>
      <c r="F1052">
        <v>699</v>
      </c>
      <c r="G1052">
        <v>165</v>
      </c>
      <c r="H1052">
        <v>572</v>
      </c>
      <c r="I1052">
        <f t="shared" si="66"/>
        <v>1576</v>
      </c>
      <c r="J1052" t="s">
        <v>7</v>
      </c>
      <c r="K1052">
        <f t="shared" si="64"/>
        <v>3368.6400000000003</v>
      </c>
      <c r="L1052" t="str">
        <f t="shared" si="67"/>
        <v>Excellent</v>
      </c>
    </row>
    <row r="1053" spans="1:12" x14ac:dyDescent="0.2">
      <c r="A1053" t="s">
        <v>10</v>
      </c>
      <c r="B1053">
        <f t="shared" si="65"/>
        <v>3</v>
      </c>
      <c r="C1053" s="1">
        <v>42326</v>
      </c>
      <c r="D1053">
        <v>59</v>
      </c>
      <c r="E1053">
        <v>59</v>
      </c>
      <c r="F1053">
        <v>375</v>
      </c>
      <c r="G1053">
        <v>180</v>
      </c>
      <c r="H1053">
        <v>436</v>
      </c>
      <c r="I1053">
        <f t="shared" si="66"/>
        <v>1109</v>
      </c>
      <c r="J1053" t="s">
        <v>7</v>
      </c>
      <c r="K1053">
        <f t="shared" si="64"/>
        <v>2721.09</v>
      </c>
      <c r="L1053" t="str">
        <f t="shared" si="67"/>
        <v>Very Good</v>
      </c>
    </row>
    <row r="1054" spans="1:12" x14ac:dyDescent="0.2">
      <c r="A1054" t="s">
        <v>11</v>
      </c>
      <c r="B1054">
        <f t="shared" si="65"/>
        <v>4</v>
      </c>
      <c r="C1054" s="1">
        <v>42327</v>
      </c>
      <c r="D1054">
        <v>86</v>
      </c>
      <c r="E1054">
        <v>63</v>
      </c>
      <c r="F1054">
        <v>384</v>
      </c>
      <c r="G1054">
        <v>115</v>
      </c>
      <c r="H1054">
        <v>369</v>
      </c>
      <c r="I1054">
        <f t="shared" si="66"/>
        <v>1017</v>
      </c>
      <c r="J1054" t="s">
        <v>7</v>
      </c>
      <c r="K1054">
        <f t="shared" si="64"/>
        <v>2615.8199999999997</v>
      </c>
      <c r="L1054" t="str">
        <f t="shared" si="67"/>
        <v>Very Good</v>
      </c>
    </row>
    <row r="1055" spans="1:12" x14ac:dyDescent="0.2">
      <c r="A1055" t="s">
        <v>12</v>
      </c>
      <c r="B1055">
        <f t="shared" si="65"/>
        <v>5</v>
      </c>
      <c r="C1055" s="1">
        <v>42328</v>
      </c>
      <c r="D1055">
        <v>89</v>
      </c>
      <c r="E1055">
        <v>73</v>
      </c>
      <c r="F1055">
        <v>490</v>
      </c>
      <c r="G1055">
        <v>224</v>
      </c>
      <c r="H1055">
        <v>570</v>
      </c>
      <c r="I1055">
        <f t="shared" si="66"/>
        <v>1446</v>
      </c>
      <c r="J1055" t="s">
        <v>7</v>
      </c>
      <c r="K1055">
        <f t="shared" si="64"/>
        <v>3561.16</v>
      </c>
      <c r="L1055" t="str">
        <f t="shared" si="67"/>
        <v>Excellent</v>
      </c>
    </row>
    <row r="1056" spans="1:12" x14ac:dyDescent="0.2">
      <c r="A1056" t="s">
        <v>13</v>
      </c>
      <c r="B1056">
        <f t="shared" si="65"/>
        <v>6</v>
      </c>
      <c r="C1056" s="1">
        <v>42329</v>
      </c>
      <c r="D1056">
        <v>113</v>
      </c>
      <c r="E1056">
        <v>74</v>
      </c>
      <c r="F1056">
        <v>799</v>
      </c>
      <c r="G1056">
        <v>308</v>
      </c>
      <c r="H1056">
        <v>470</v>
      </c>
      <c r="I1056">
        <f t="shared" si="66"/>
        <v>1764</v>
      </c>
      <c r="J1056" t="s">
        <v>7</v>
      </c>
      <c r="K1056">
        <f t="shared" si="64"/>
        <v>4084.7300000000005</v>
      </c>
      <c r="L1056" t="str">
        <f t="shared" si="67"/>
        <v>Excellent</v>
      </c>
    </row>
    <row r="1057" spans="1:12" x14ac:dyDescent="0.2">
      <c r="A1057" t="s">
        <v>14</v>
      </c>
      <c r="B1057">
        <f t="shared" si="65"/>
        <v>7</v>
      </c>
      <c r="C1057" s="1">
        <v>42330</v>
      </c>
      <c r="D1057">
        <v>105</v>
      </c>
      <c r="E1057">
        <v>44</v>
      </c>
      <c r="F1057">
        <v>564</v>
      </c>
      <c r="G1057">
        <v>225</v>
      </c>
      <c r="H1057">
        <v>269</v>
      </c>
      <c r="I1057">
        <f t="shared" si="66"/>
        <v>1207</v>
      </c>
      <c r="J1057" t="s">
        <v>7</v>
      </c>
      <c r="K1057">
        <f t="shared" si="64"/>
        <v>2866.92</v>
      </c>
      <c r="L1057" t="str">
        <f t="shared" si="67"/>
        <v>Very Good</v>
      </c>
    </row>
    <row r="1058" spans="1:12" x14ac:dyDescent="0.2">
      <c r="A1058" t="s">
        <v>8</v>
      </c>
      <c r="B1058">
        <f t="shared" si="65"/>
        <v>1</v>
      </c>
      <c r="C1058" s="1">
        <v>42331</v>
      </c>
      <c r="D1058">
        <v>88</v>
      </c>
      <c r="E1058">
        <v>40</v>
      </c>
      <c r="F1058">
        <v>285</v>
      </c>
      <c r="G1058">
        <v>179</v>
      </c>
      <c r="H1058">
        <v>318</v>
      </c>
      <c r="I1058">
        <f t="shared" si="66"/>
        <v>910</v>
      </c>
      <c r="J1058" t="s">
        <v>7</v>
      </c>
      <c r="K1058">
        <f t="shared" si="64"/>
        <v>2402.1800000000003</v>
      </c>
      <c r="L1058" t="str">
        <f t="shared" si="67"/>
        <v>Good</v>
      </c>
    </row>
    <row r="1059" spans="1:12" x14ac:dyDescent="0.2">
      <c r="A1059" t="s">
        <v>9</v>
      </c>
      <c r="B1059">
        <f t="shared" si="65"/>
        <v>2</v>
      </c>
      <c r="C1059" s="1">
        <v>42332</v>
      </c>
      <c r="D1059">
        <v>74</v>
      </c>
      <c r="E1059">
        <v>41</v>
      </c>
      <c r="F1059">
        <v>355</v>
      </c>
      <c r="G1059">
        <v>124</v>
      </c>
      <c r="H1059">
        <v>332</v>
      </c>
      <c r="I1059">
        <f t="shared" si="66"/>
        <v>926</v>
      </c>
      <c r="J1059" t="s">
        <v>7</v>
      </c>
      <c r="K1059">
        <f t="shared" si="64"/>
        <v>2253.39</v>
      </c>
      <c r="L1059" t="str">
        <f t="shared" si="67"/>
        <v>Good</v>
      </c>
    </row>
    <row r="1060" spans="1:12" x14ac:dyDescent="0.2">
      <c r="A1060" t="s">
        <v>10</v>
      </c>
      <c r="B1060">
        <f t="shared" si="65"/>
        <v>3</v>
      </c>
      <c r="C1060" s="1">
        <v>42333</v>
      </c>
      <c r="D1060">
        <v>75</v>
      </c>
      <c r="E1060">
        <v>52</v>
      </c>
      <c r="F1060">
        <v>467</v>
      </c>
      <c r="G1060">
        <v>176</v>
      </c>
      <c r="H1060">
        <v>461</v>
      </c>
      <c r="I1060">
        <f t="shared" si="66"/>
        <v>1231</v>
      </c>
      <c r="J1060" t="s">
        <v>7</v>
      </c>
      <c r="K1060">
        <f t="shared" si="64"/>
        <v>2887.46</v>
      </c>
      <c r="L1060" t="str">
        <f t="shared" si="67"/>
        <v>Very Good</v>
      </c>
    </row>
    <row r="1061" spans="1:12" x14ac:dyDescent="0.2">
      <c r="A1061" t="s">
        <v>11</v>
      </c>
      <c r="B1061">
        <f t="shared" si="65"/>
        <v>4</v>
      </c>
      <c r="C1061" s="1">
        <v>42334</v>
      </c>
      <c r="D1061">
        <v>97</v>
      </c>
      <c r="E1061">
        <v>53</v>
      </c>
      <c r="F1061">
        <v>554</v>
      </c>
      <c r="G1061">
        <v>122</v>
      </c>
      <c r="H1061">
        <v>344</v>
      </c>
      <c r="I1061">
        <f t="shared" si="66"/>
        <v>1170</v>
      </c>
      <c r="J1061" t="s">
        <v>7</v>
      </c>
      <c r="K1061">
        <f t="shared" si="64"/>
        <v>2731.8</v>
      </c>
      <c r="L1061" t="str">
        <f t="shared" si="67"/>
        <v>Very Good</v>
      </c>
    </row>
    <row r="1062" spans="1:12" x14ac:dyDescent="0.2">
      <c r="A1062" t="s">
        <v>12</v>
      </c>
      <c r="B1062">
        <f t="shared" si="65"/>
        <v>5</v>
      </c>
      <c r="C1062" s="1">
        <v>42335</v>
      </c>
      <c r="D1062">
        <v>83</v>
      </c>
      <c r="E1062">
        <v>67</v>
      </c>
      <c r="F1062">
        <v>559</v>
      </c>
      <c r="G1062">
        <v>191</v>
      </c>
      <c r="H1062">
        <v>391</v>
      </c>
      <c r="I1062">
        <f t="shared" si="66"/>
        <v>1291</v>
      </c>
      <c r="J1062" t="s">
        <v>7</v>
      </c>
      <c r="K1062">
        <f t="shared" si="64"/>
        <v>3078.59</v>
      </c>
      <c r="L1062" t="str">
        <f t="shared" si="67"/>
        <v>Excellent</v>
      </c>
    </row>
    <row r="1063" spans="1:12" x14ac:dyDescent="0.2">
      <c r="A1063" t="s">
        <v>13</v>
      </c>
      <c r="B1063">
        <f t="shared" si="65"/>
        <v>6</v>
      </c>
      <c r="C1063" s="1">
        <v>42336</v>
      </c>
      <c r="D1063">
        <v>113</v>
      </c>
      <c r="E1063">
        <v>86</v>
      </c>
      <c r="F1063">
        <v>596</v>
      </c>
      <c r="G1063">
        <v>197</v>
      </c>
      <c r="H1063">
        <v>389</v>
      </c>
      <c r="I1063">
        <f t="shared" si="66"/>
        <v>1381</v>
      </c>
      <c r="J1063" t="s">
        <v>7</v>
      </c>
      <c r="K1063">
        <f t="shared" si="64"/>
        <v>3504.6800000000003</v>
      </c>
      <c r="L1063" t="str">
        <f t="shared" si="67"/>
        <v>Excellent</v>
      </c>
    </row>
    <row r="1064" spans="1:12" x14ac:dyDescent="0.2">
      <c r="A1064" t="s">
        <v>14</v>
      </c>
      <c r="B1064">
        <f t="shared" si="65"/>
        <v>7</v>
      </c>
      <c r="C1064" s="1">
        <v>42337</v>
      </c>
      <c r="D1064">
        <v>104</v>
      </c>
      <c r="E1064">
        <v>63</v>
      </c>
      <c r="F1064">
        <v>532</v>
      </c>
      <c r="G1064">
        <v>196</v>
      </c>
      <c r="H1064">
        <v>626</v>
      </c>
      <c r="I1064">
        <f t="shared" si="66"/>
        <v>1521</v>
      </c>
      <c r="J1064" t="s">
        <v>7</v>
      </c>
      <c r="K1064">
        <f t="shared" si="64"/>
        <v>3632.96</v>
      </c>
      <c r="L1064" t="str">
        <f t="shared" si="67"/>
        <v>Excellent</v>
      </c>
    </row>
    <row r="1065" spans="1:12" x14ac:dyDescent="0.2">
      <c r="A1065" t="s">
        <v>8</v>
      </c>
      <c r="B1065">
        <f t="shared" si="65"/>
        <v>1</v>
      </c>
      <c r="C1065" s="1">
        <v>42338</v>
      </c>
      <c r="D1065">
        <v>82</v>
      </c>
      <c r="E1065">
        <v>54</v>
      </c>
      <c r="F1065">
        <v>329</v>
      </c>
      <c r="G1065">
        <v>145</v>
      </c>
      <c r="H1065">
        <v>659</v>
      </c>
      <c r="I1065">
        <f t="shared" si="66"/>
        <v>1269</v>
      </c>
      <c r="J1065" t="s">
        <v>7</v>
      </c>
      <c r="K1065">
        <f t="shared" si="64"/>
        <v>3116.67</v>
      </c>
      <c r="L1065" t="str">
        <f t="shared" si="67"/>
        <v>Excellent</v>
      </c>
    </row>
    <row r="1066" spans="1:12" x14ac:dyDescent="0.2">
      <c r="A1066" t="s">
        <v>9</v>
      </c>
      <c r="B1066">
        <f t="shared" si="65"/>
        <v>2</v>
      </c>
      <c r="C1066" s="1">
        <v>42339</v>
      </c>
      <c r="D1066">
        <v>85</v>
      </c>
      <c r="E1066">
        <v>52</v>
      </c>
      <c r="F1066">
        <v>361</v>
      </c>
      <c r="G1066">
        <v>148</v>
      </c>
      <c r="H1066">
        <v>368</v>
      </c>
      <c r="I1066">
        <f t="shared" si="66"/>
        <v>1014</v>
      </c>
      <c r="J1066" t="s">
        <v>7</v>
      </c>
      <c r="K1066">
        <f t="shared" si="64"/>
        <v>2578.73</v>
      </c>
      <c r="L1066" t="str">
        <f t="shared" si="67"/>
        <v>Very Good</v>
      </c>
    </row>
    <row r="1067" spans="1:12" x14ac:dyDescent="0.2">
      <c r="A1067" t="s">
        <v>10</v>
      </c>
      <c r="B1067">
        <f t="shared" si="65"/>
        <v>3</v>
      </c>
      <c r="C1067" s="1">
        <v>42340</v>
      </c>
      <c r="D1067">
        <v>59</v>
      </c>
      <c r="E1067">
        <v>61</v>
      </c>
      <c r="F1067">
        <v>398</v>
      </c>
      <c r="G1067">
        <v>156</v>
      </c>
      <c r="H1067">
        <v>358</v>
      </c>
      <c r="I1067">
        <f t="shared" si="66"/>
        <v>1032</v>
      </c>
      <c r="J1067" t="s">
        <v>7</v>
      </c>
      <c r="K1067">
        <f t="shared" si="64"/>
        <v>2535.88</v>
      </c>
      <c r="L1067" t="str">
        <f t="shared" si="67"/>
        <v>Very Good</v>
      </c>
    </row>
    <row r="1068" spans="1:12" x14ac:dyDescent="0.2">
      <c r="A1068" t="s">
        <v>11</v>
      </c>
      <c r="B1068">
        <f t="shared" si="65"/>
        <v>4</v>
      </c>
      <c r="C1068" s="1">
        <v>42341</v>
      </c>
      <c r="D1068">
        <v>87</v>
      </c>
      <c r="E1068">
        <v>47</v>
      </c>
      <c r="F1068">
        <v>345</v>
      </c>
      <c r="G1068">
        <v>165</v>
      </c>
      <c r="H1068">
        <v>439</v>
      </c>
      <c r="I1068">
        <f t="shared" si="66"/>
        <v>1083</v>
      </c>
      <c r="J1068" t="s">
        <v>7</v>
      </c>
      <c r="K1068">
        <f t="shared" si="64"/>
        <v>2720.51</v>
      </c>
      <c r="L1068" t="str">
        <f t="shared" si="67"/>
        <v>Very Good</v>
      </c>
    </row>
    <row r="1069" spans="1:12" x14ac:dyDescent="0.2">
      <c r="A1069" t="s">
        <v>12</v>
      </c>
      <c r="B1069">
        <f t="shared" si="65"/>
        <v>5</v>
      </c>
      <c r="C1069" s="1">
        <v>42342</v>
      </c>
      <c r="D1069">
        <v>109</v>
      </c>
      <c r="E1069">
        <v>61</v>
      </c>
      <c r="F1069">
        <v>678</v>
      </c>
      <c r="G1069">
        <v>192</v>
      </c>
      <c r="H1069">
        <v>624</v>
      </c>
      <c r="I1069">
        <f t="shared" si="66"/>
        <v>1664</v>
      </c>
      <c r="J1069" t="s">
        <v>7</v>
      </c>
      <c r="K1069">
        <f t="shared" si="64"/>
        <v>3775.0600000000004</v>
      </c>
      <c r="L1069" t="str">
        <f t="shared" si="67"/>
        <v>Excellent</v>
      </c>
    </row>
    <row r="1070" spans="1:12" x14ac:dyDescent="0.2">
      <c r="A1070" t="s">
        <v>13</v>
      </c>
      <c r="B1070">
        <f t="shared" si="65"/>
        <v>6</v>
      </c>
      <c r="C1070" s="1">
        <v>42343</v>
      </c>
      <c r="D1070">
        <v>115</v>
      </c>
      <c r="E1070">
        <v>51</v>
      </c>
      <c r="F1070">
        <v>535</v>
      </c>
      <c r="G1070">
        <v>156</v>
      </c>
      <c r="H1070">
        <v>547</v>
      </c>
      <c r="I1070">
        <f t="shared" si="66"/>
        <v>1404</v>
      </c>
      <c r="J1070" t="s">
        <v>7</v>
      </c>
      <c r="K1070">
        <f t="shared" si="64"/>
        <v>3316.62</v>
      </c>
      <c r="L1070" t="str">
        <f t="shared" si="67"/>
        <v>Excellent</v>
      </c>
    </row>
    <row r="1071" spans="1:12" x14ac:dyDescent="0.2">
      <c r="A1071" t="s">
        <v>14</v>
      </c>
      <c r="B1071">
        <f t="shared" si="65"/>
        <v>7</v>
      </c>
      <c r="C1071" s="1">
        <v>42344</v>
      </c>
      <c r="D1071">
        <v>109</v>
      </c>
      <c r="E1071">
        <v>45</v>
      </c>
      <c r="F1071">
        <v>734</v>
      </c>
      <c r="G1071">
        <v>199</v>
      </c>
      <c r="H1071">
        <v>453</v>
      </c>
      <c r="I1071">
        <f t="shared" si="66"/>
        <v>1540</v>
      </c>
      <c r="J1071" t="s">
        <v>6</v>
      </c>
      <c r="K1071">
        <f t="shared" si="64"/>
        <v>3359.1400000000003</v>
      </c>
      <c r="L1071" t="str">
        <f t="shared" si="67"/>
        <v>Excellent</v>
      </c>
    </row>
    <row r="1072" spans="1:12" x14ac:dyDescent="0.2">
      <c r="A1072" t="s">
        <v>8</v>
      </c>
      <c r="B1072">
        <f t="shared" si="65"/>
        <v>1</v>
      </c>
      <c r="C1072" s="1">
        <v>42345</v>
      </c>
      <c r="D1072">
        <v>129</v>
      </c>
      <c r="E1072">
        <v>72</v>
      </c>
      <c r="F1072">
        <v>846</v>
      </c>
      <c r="G1072">
        <v>185</v>
      </c>
      <c r="H1072">
        <v>384</v>
      </c>
      <c r="I1072">
        <f t="shared" si="66"/>
        <v>1616</v>
      </c>
      <c r="J1072" t="s">
        <v>6</v>
      </c>
      <c r="K1072">
        <f t="shared" si="64"/>
        <v>3677.35</v>
      </c>
      <c r="L1072" t="str">
        <f t="shared" si="67"/>
        <v>Excellent</v>
      </c>
    </row>
    <row r="1073" spans="1:12" x14ac:dyDescent="0.2">
      <c r="A1073" t="s">
        <v>9</v>
      </c>
      <c r="B1073">
        <f t="shared" si="65"/>
        <v>2</v>
      </c>
      <c r="C1073" s="1">
        <v>42346</v>
      </c>
      <c r="D1073">
        <v>79</v>
      </c>
      <c r="E1073">
        <v>48</v>
      </c>
      <c r="F1073">
        <v>467</v>
      </c>
      <c r="G1073">
        <v>188</v>
      </c>
      <c r="H1073">
        <v>317</v>
      </c>
      <c r="I1073">
        <f t="shared" si="66"/>
        <v>1099</v>
      </c>
      <c r="J1073" t="s">
        <v>7</v>
      </c>
      <c r="K1073">
        <f t="shared" si="64"/>
        <v>2624.7799999999997</v>
      </c>
      <c r="L1073" t="str">
        <f t="shared" si="67"/>
        <v>Very Good</v>
      </c>
    </row>
    <row r="1074" spans="1:12" x14ac:dyDescent="0.2">
      <c r="A1074" t="s">
        <v>10</v>
      </c>
      <c r="B1074">
        <f t="shared" si="65"/>
        <v>3</v>
      </c>
      <c r="C1074" s="1">
        <v>42347</v>
      </c>
      <c r="D1074">
        <v>85</v>
      </c>
      <c r="E1074">
        <v>51</v>
      </c>
      <c r="F1074">
        <v>562</v>
      </c>
      <c r="G1074">
        <v>134</v>
      </c>
      <c r="H1074">
        <v>434</v>
      </c>
      <c r="I1074">
        <f t="shared" si="66"/>
        <v>1266</v>
      </c>
      <c r="J1074" t="s">
        <v>7</v>
      </c>
      <c r="K1074">
        <f t="shared" si="64"/>
        <v>2857.7000000000003</v>
      </c>
      <c r="L1074" t="str">
        <f t="shared" si="67"/>
        <v>Very Good</v>
      </c>
    </row>
    <row r="1075" spans="1:12" x14ac:dyDescent="0.2">
      <c r="A1075" t="s">
        <v>11</v>
      </c>
      <c r="B1075">
        <f t="shared" si="65"/>
        <v>4</v>
      </c>
      <c r="C1075" s="1">
        <v>42348</v>
      </c>
      <c r="D1075">
        <v>99</v>
      </c>
      <c r="E1075">
        <v>48</v>
      </c>
      <c r="F1075">
        <v>728</v>
      </c>
      <c r="G1075">
        <v>164</v>
      </c>
      <c r="H1075">
        <v>445</v>
      </c>
      <c r="I1075">
        <f t="shared" si="66"/>
        <v>1484</v>
      </c>
      <c r="J1075" t="s">
        <v>7</v>
      </c>
      <c r="K1075">
        <f t="shared" si="64"/>
        <v>3196.13</v>
      </c>
      <c r="L1075" t="str">
        <f t="shared" si="67"/>
        <v>Excellent</v>
      </c>
    </row>
    <row r="1076" spans="1:12" x14ac:dyDescent="0.2">
      <c r="A1076" t="s">
        <v>12</v>
      </c>
      <c r="B1076">
        <f t="shared" si="65"/>
        <v>5</v>
      </c>
      <c r="C1076" s="1">
        <v>42349</v>
      </c>
      <c r="D1076">
        <v>156</v>
      </c>
      <c r="E1076">
        <v>70</v>
      </c>
      <c r="F1076">
        <v>907</v>
      </c>
      <c r="G1076">
        <v>274</v>
      </c>
      <c r="H1076">
        <v>504</v>
      </c>
      <c r="I1076">
        <f t="shared" si="66"/>
        <v>1911</v>
      </c>
      <c r="J1076" t="s">
        <v>6</v>
      </c>
      <c r="K1076">
        <f t="shared" si="64"/>
        <v>4399.1499999999996</v>
      </c>
      <c r="L1076" t="str">
        <f t="shared" si="67"/>
        <v>Excellent</v>
      </c>
    </row>
    <row r="1077" spans="1:12" x14ac:dyDescent="0.2">
      <c r="A1077" t="s">
        <v>13</v>
      </c>
      <c r="B1077">
        <f t="shared" si="65"/>
        <v>6</v>
      </c>
      <c r="C1077" s="1">
        <v>42350</v>
      </c>
      <c r="D1077">
        <v>53</v>
      </c>
      <c r="E1077">
        <v>58</v>
      </c>
      <c r="F1077">
        <v>590</v>
      </c>
      <c r="G1077">
        <v>262</v>
      </c>
      <c r="H1077">
        <v>423</v>
      </c>
      <c r="I1077">
        <f t="shared" si="66"/>
        <v>1386</v>
      </c>
      <c r="J1077" t="s">
        <v>7</v>
      </c>
      <c r="K1077">
        <f t="shared" si="64"/>
        <v>3104.75</v>
      </c>
      <c r="L1077" t="str">
        <f t="shared" si="67"/>
        <v>Excellent</v>
      </c>
    </row>
    <row r="1078" spans="1:12" x14ac:dyDescent="0.2">
      <c r="A1078" t="s">
        <v>14</v>
      </c>
      <c r="B1078">
        <f t="shared" si="65"/>
        <v>7</v>
      </c>
      <c r="C1078" s="1">
        <v>42351</v>
      </c>
      <c r="D1078">
        <v>78</v>
      </c>
      <c r="E1078">
        <v>77</v>
      </c>
      <c r="F1078">
        <v>707</v>
      </c>
      <c r="G1078">
        <v>185</v>
      </c>
      <c r="H1078">
        <v>490</v>
      </c>
      <c r="I1078">
        <f t="shared" si="66"/>
        <v>1537</v>
      </c>
      <c r="J1078" t="s">
        <v>7</v>
      </c>
      <c r="K1078">
        <f t="shared" si="64"/>
        <v>3466.68</v>
      </c>
      <c r="L1078" t="str">
        <f t="shared" si="67"/>
        <v>Excellent</v>
      </c>
    </row>
    <row r="1079" spans="1:12" x14ac:dyDescent="0.2">
      <c r="A1079" t="s">
        <v>8</v>
      </c>
      <c r="B1079">
        <f t="shared" si="65"/>
        <v>1</v>
      </c>
      <c r="C1079" s="1">
        <v>42352</v>
      </c>
      <c r="D1079">
        <v>72</v>
      </c>
      <c r="E1079">
        <v>70</v>
      </c>
      <c r="F1079">
        <v>404</v>
      </c>
      <c r="G1079">
        <v>198</v>
      </c>
      <c r="H1079">
        <v>380</v>
      </c>
      <c r="I1079">
        <f t="shared" si="66"/>
        <v>1124</v>
      </c>
      <c r="J1079" t="s">
        <v>7</v>
      </c>
      <c r="K1079">
        <f t="shared" si="64"/>
        <v>2881.1800000000003</v>
      </c>
      <c r="L1079" t="str">
        <f t="shared" si="67"/>
        <v>Very Good</v>
      </c>
    </row>
    <row r="1080" spans="1:12" x14ac:dyDescent="0.2">
      <c r="A1080" t="s">
        <v>9</v>
      </c>
      <c r="B1080">
        <f t="shared" si="65"/>
        <v>2</v>
      </c>
      <c r="C1080" s="1">
        <v>42353</v>
      </c>
      <c r="D1080">
        <v>107</v>
      </c>
      <c r="E1080">
        <v>60</v>
      </c>
      <c r="F1080">
        <v>444</v>
      </c>
      <c r="G1080">
        <v>174</v>
      </c>
      <c r="H1080">
        <v>272</v>
      </c>
      <c r="I1080">
        <f t="shared" si="66"/>
        <v>1057</v>
      </c>
      <c r="J1080" t="s">
        <v>7</v>
      </c>
      <c r="K1080">
        <f t="shared" si="64"/>
        <v>2766.5999999999995</v>
      </c>
      <c r="L1080" t="str">
        <f t="shared" si="67"/>
        <v>Very Good</v>
      </c>
    </row>
    <row r="1081" spans="1:12" x14ac:dyDescent="0.2">
      <c r="A1081" t="s">
        <v>10</v>
      </c>
      <c r="B1081">
        <f t="shared" si="65"/>
        <v>3</v>
      </c>
      <c r="C1081" s="1">
        <v>42354</v>
      </c>
      <c r="D1081">
        <v>77</v>
      </c>
      <c r="E1081">
        <v>48</v>
      </c>
      <c r="F1081">
        <v>598</v>
      </c>
      <c r="G1081">
        <v>155</v>
      </c>
      <c r="H1081">
        <v>419</v>
      </c>
      <c r="I1081">
        <f t="shared" si="66"/>
        <v>1297</v>
      </c>
      <c r="J1081" t="s">
        <v>7</v>
      </c>
      <c r="K1081">
        <f t="shared" si="64"/>
        <v>2845.7799999999997</v>
      </c>
      <c r="L1081" t="str">
        <f t="shared" si="67"/>
        <v>Very Good</v>
      </c>
    </row>
    <row r="1082" spans="1:12" x14ac:dyDescent="0.2">
      <c r="A1082" t="s">
        <v>11</v>
      </c>
      <c r="B1082">
        <f t="shared" si="65"/>
        <v>4</v>
      </c>
      <c r="C1082" s="1">
        <v>42355</v>
      </c>
      <c r="D1082">
        <v>65</v>
      </c>
      <c r="E1082">
        <v>54</v>
      </c>
      <c r="F1082">
        <v>638</v>
      </c>
      <c r="G1082">
        <v>107</v>
      </c>
      <c r="H1082">
        <v>341</v>
      </c>
      <c r="I1082">
        <f t="shared" si="66"/>
        <v>1205</v>
      </c>
      <c r="J1082" t="s">
        <v>7</v>
      </c>
      <c r="K1082">
        <f t="shared" si="64"/>
        <v>2565.64</v>
      </c>
      <c r="L1082" t="str">
        <f t="shared" si="67"/>
        <v>Very Good</v>
      </c>
    </row>
    <row r="1083" spans="1:12" x14ac:dyDescent="0.2">
      <c r="A1083" t="s">
        <v>12</v>
      </c>
      <c r="B1083">
        <f t="shared" si="65"/>
        <v>5</v>
      </c>
      <c r="C1083" s="1">
        <v>42356</v>
      </c>
      <c r="D1083">
        <v>103</v>
      </c>
      <c r="E1083">
        <v>63</v>
      </c>
      <c r="F1083">
        <v>402</v>
      </c>
      <c r="G1083">
        <v>154</v>
      </c>
      <c r="H1083">
        <v>327</v>
      </c>
      <c r="I1083">
        <f t="shared" si="66"/>
        <v>1049</v>
      </c>
      <c r="J1083" t="s">
        <v>7</v>
      </c>
      <c r="K1083">
        <f t="shared" si="64"/>
        <v>2777.17</v>
      </c>
      <c r="L1083" t="str">
        <f t="shared" si="67"/>
        <v>Very Good</v>
      </c>
    </row>
    <row r="1084" spans="1:12" x14ac:dyDescent="0.2">
      <c r="A1084" t="s">
        <v>13</v>
      </c>
      <c r="B1084">
        <f t="shared" si="65"/>
        <v>6</v>
      </c>
      <c r="C1084" s="1">
        <v>42357</v>
      </c>
      <c r="D1084">
        <v>148</v>
      </c>
      <c r="E1084">
        <v>76</v>
      </c>
      <c r="F1084">
        <v>589</v>
      </c>
      <c r="G1084">
        <v>168</v>
      </c>
      <c r="H1084">
        <v>439</v>
      </c>
      <c r="I1084">
        <f t="shared" si="66"/>
        <v>1420</v>
      </c>
      <c r="J1084" t="s">
        <v>7</v>
      </c>
      <c r="K1084">
        <f t="shared" si="64"/>
        <v>3643.0400000000004</v>
      </c>
      <c r="L1084" t="str">
        <f t="shared" si="67"/>
        <v>Excellent</v>
      </c>
    </row>
    <row r="1085" spans="1:12" x14ac:dyDescent="0.2">
      <c r="A1085" t="s">
        <v>14</v>
      </c>
      <c r="B1085">
        <f t="shared" si="65"/>
        <v>7</v>
      </c>
      <c r="C1085" s="1">
        <v>42358</v>
      </c>
      <c r="D1085">
        <v>106</v>
      </c>
      <c r="E1085">
        <v>62</v>
      </c>
      <c r="F1085">
        <v>657</v>
      </c>
      <c r="G1085">
        <v>151</v>
      </c>
      <c r="H1085">
        <v>477</v>
      </c>
      <c r="I1085">
        <f t="shared" si="66"/>
        <v>1453</v>
      </c>
      <c r="J1085" t="s">
        <v>7</v>
      </c>
      <c r="K1085">
        <f t="shared" si="64"/>
        <v>3329.15</v>
      </c>
      <c r="L1085" t="str">
        <f t="shared" si="67"/>
        <v>Excellent</v>
      </c>
    </row>
    <row r="1086" spans="1:12" x14ac:dyDescent="0.2">
      <c r="A1086" t="s">
        <v>8</v>
      </c>
      <c r="B1086">
        <f t="shared" si="65"/>
        <v>1</v>
      </c>
      <c r="C1086" s="1">
        <v>42359</v>
      </c>
      <c r="D1086">
        <v>73</v>
      </c>
      <c r="E1086">
        <v>46</v>
      </c>
      <c r="F1086">
        <v>570</v>
      </c>
      <c r="G1086">
        <v>156</v>
      </c>
      <c r="H1086">
        <v>238</v>
      </c>
      <c r="I1086">
        <f t="shared" si="66"/>
        <v>1083</v>
      </c>
      <c r="J1086" t="s">
        <v>7</v>
      </c>
      <c r="K1086">
        <f t="shared" si="64"/>
        <v>2415.86</v>
      </c>
      <c r="L1086" t="str">
        <f t="shared" si="67"/>
        <v>Good</v>
      </c>
    </row>
    <row r="1087" spans="1:12" x14ac:dyDescent="0.2">
      <c r="A1087" t="s">
        <v>9</v>
      </c>
      <c r="B1087">
        <f t="shared" si="65"/>
        <v>2</v>
      </c>
      <c r="C1087" s="1">
        <v>42360</v>
      </c>
      <c r="D1087">
        <v>103</v>
      </c>
      <c r="E1087">
        <v>53</v>
      </c>
      <c r="F1087">
        <v>420</v>
      </c>
      <c r="G1087">
        <v>134</v>
      </c>
      <c r="H1087">
        <v>420</v>
      </c>
      <c r="I1087">
        <f t="shared" si="66"/>
        <v>1130</v>
      </c>
      <c r="J1087" t="s">
        <v>7</v>
      </c>
      <c r="K1087">
        <f t="shared" si="64"/>
        <v>2825.26</v>
      </c>
      <c r="L1087" t="str">
        <f t="shared" si="67"/>
        <v>Very Good</v>
      </c>
    </row>
    <row r="1088" spans="1:12" x14ac:dyDescent="0.2">
      <c r="A1088" t="s">
        <v>10</v>
      </c>
      <c r="B1088">
        <f t="shared" si="65"/>
        <v>3</v>
      </c>
      <c r="C1088" s="1">
        <v>42361</v>
      </c>
      <c r="D1088">
        <v>72</v>
      </c>
      <c r="E1088">
        <v>44</v>
      </c>
      <c r="F1088">
        <v>505</v>
      </c>
      <c r="G1088">
        <v>156</v>
      </c>
      <c r="H1088">
        <v>375</v>
      </c>
      <c r="I1088">
        <f t="shared" si="66"/>
        <v>1152</v>
      </c>
      <c r="J1088" t="s">
        <v>7</v>
      </c>
      <c r="K1088">
        <f t="shared" si="64"/>
        <v>2598.6400000000003</v>
      </c>
      <c r="L1088" t="str">
        <f t="shared" si="67"/>
        <v>Very Good</v>
      </c>
    </row>
    <row r="1089" spans="1:12" x14ac:dyDescent="0.2">
      <c r="A1089" t="s">
        <v>11</v>
      </c>
      <c r="B1089">
        <f t="shared" si="65"/>
        <v>4</v>
      </c>
      <c r="C1089" s="1">
        <v>42362</v>
      </c>
      <c r="D1089">
        <v>87</v>
      </c>
      <c r="E1089">
        <v>46</v>
      </c>
      <c r="F1089">
        <v>564</v>
      </c>
      <c r="G1089">
        <v>237</v>
      </c>
      <c r="H1089">
        <v>405</v>
      </c>
      <c r="I1089">
        <f t="shared" si="66"/>
        <v>1339</v>
      </c>
      <c r="J1089" t="s">
        <v>7</v>
      </c>
      <c r="K1089">
        <f t="shared" si="64"/>
        <v>3075.4400000000005</v>
      </c>
      <c r="L1089" t="str">
        <f t="shared" si="67"/>
        <v>Excellent</v>
      </c>
    </row>
    <row r="1090" spans="1:12" x14ac:dyDescent="0.2">
      <c r="A1090" t="s">
        <v>12</v>
      </c>
      <c r="B1090">
        <f t="shared" si="65"/>
        <v>5</v>
      </c>
      <c r="C1090" s="1">
        <v>42363</v>
      </c>
      <c r="D1090">
        <v>90</v>
      </c>
      <c r="E1090">
        <v>37</v>
      </c>
      <c r="F1090">
        <v>838</v>
      </c>
      <c r="G1090">
        <v>240</v>
      </c>
      <c r="H1090">
        <v>581</v>
      </c>
      <c r="I1090">
        <f t="shared" si="66"/>
        <v>1786</v>
      </c>
      <c r="J1090" t="s">
        <v>7</v>
      </c>
      <c r="K1090">
        <f t="shared" ref="K1090:K1096" si="68">SUM(D1090*6.5, E1090*9.5,F1090*0.99,G1090*2.99,H1090*1.99)</f>
        <v>3639.91</v>
      </c>
      <c r="L1090" t="str">
        <f t="shared" si="67"/>
        <v>Excellent</v>
      </c>
    </row>
    <row r="1091" spans="1:12" x14ac:dyDescent="0.2">
      <c r="A1091" t="s">
        <v>13</v>
      </c>
      <c r="B1091">
        <f t="shared" ref="B1091:B1096" si="69">VLOOKUP(A1091, $M$42:$N$48,2)</f>
        <v>6</v>
      </c>
      <c r="C1091" s="1">
        <v>42364</v>
      </c>
      <c r="D1091">
        <v>113</v>
      </c>
      <c r="E1091">
        <v>46</v>
      </c>
      <c r="F1091">
        <v>445</v>
      </c>
      <c r="G1091">
        <v>255</v>
      </c>
      <c r="H1091">
        <v>488</v>
      </c>
      <c r="I1091">
        <f t="shared" ref="I1091:I1096" si="70">SUM(D1091,E1091,F1091,G1091,H1091)</f>
        <v>1347</v>
      </c>
      <c r="J1091" t="s">
        <v>7</v>
      </c>
      <c r="K1091">
        <f t="shared" si="68"/>
        <v>3345.62</v>
      </c>
      <c r="L1091" t="str">
        <f t="shared" ref="L1091:L1096" si="71">VLOOKUP(K1091, $N$19:$O$22, 2)</f>
        <v>Excellent</v>
      </c>
    </row>
    <row r="1092" spans="1:12" x14ac:dyDescent="0.2">
      <c r="A1092" t="s">
        <v>14</v>
      </c>
      <c r="B1092">
        <f t="shared" si="69"/>
        <v>7</v>
      </c>
      <c r="C1092" s="1">
        <v>42365</v>
      </c>
      <c r="D1092">
        <v>136</v>
      </c>
      <c r="E1092">
        <v>49</v>
      </c>
      <c r="F1092">
        <v>700</v>
      </c>
      <c r="G1092">
        <v>265</v>
      </c>
      <c r="H1092">
        <v>483</v>
      </c>
      <c r="I1092">
        <f t="shared" si="70"/>
        <v>1633</v>
      </c>
      <c r="J1092" t="s">
        <v>7</v>
      </c>
      <c r="K1092">
        <f t="shared" si="68"/>
        <v>3796.02</v>
      </c>
      <c r="L1092" t="str">
        <f t="shared" si="71"/>
        <v>Excellent</v>
      </c>
    </row>
    <row r="1093" spans="1:12" x14ac:dyDescent="0.2">
      <c r="A1093" t="s">
        <v>8</v>
      </c>
      <c r="B1093">
        <f t="shared" si="69"/>
        <v>1</v>
      </c>
      <c r="C1093" s="1">
        <v>42366</v>
      </c>
      <c r="D1093">
        <v>77</v>
      </c>
      <c r="E1093">
        <v>45</v>
      </c>
      <c r="F1093">
        <v>605</v>
      </c>
      <c r="G1093">
        <v>69</v>
      </c>
      <c r="H1093">
        <v>408</v>
      </c>
      <c r="I1093">
        <f t="shared" si="70"/>
        <v>1204</v>
      </c>
      <c r="J1093" t="s">
        <v>7</v>
      </c>
      <c r="K1093">
        <f t="shared" si="68"/>
        <v>2545.1799999999998</v>
      </c>
      <c r="L1093" t="str">
        <f t="shared" si="71"/>
        <v>Very Good</v>
      </c>
    </row>
    <row r="1094" spans="1:12" x14ac:dyDescent="0.2">
      <c r="A1094" t="s">
        <v>9</v>
      </c>
      <c r="B1094">
        <f t="shared" si="69"/>
        <v>2</v>
      </c>
      <c r="C1094" s="1">
        <v>42367</v>
      </c>
      <c r="D1094">
        <v>93</v>
      </c>
      <c r="E1094">
        <v>56</v>
      </c>
      <c r="F1094">
        <v>508</v>
      </c>
      <c r="G1094">
        <v>185</v>
      </c>
      <c r="H1094">
        <v>452</v>
      </c>
      <c r="I1094">
        <f t="shared" si="70"/>
        <v>1294</v>
      </c>
      <c r="J1094" t="s">
        <v>7</v>
      </c>
      <c r="K1094">
        <f t="shared" si="68"/>
        <v>3092.05</v>
      </c>
      <c r="L1094" t="str">
        <f t="shared" si="71"/>
        <v>Excellent</v>
      </c>
    </row>
    <row r="1095" spans="1:12" x14ac:dyDescent="0.2">
      <c r="A1095" t="s">
        <v>10</v>
      </c>
      <c r="B1095">
        <f t="shared" si="69"/>
        <v>3</v>
      </c>
      <c r="C1095" s="1">
        <v>42368</v>
      </c>
      <c r="D1095">
        <v>62</v>
      </c>
      <c r="E1095">
        <v>28</v>
      </c>
      <c r="F1095">
        <v>458</v>
      </c>
      <c r="G1095">
        <v>141</v>
      </c>
      <c r="H1095">
        <v>356</v>
      </c>
      <c r="I1095">
        <f t="shared" si="70"/>
        <v>1045</v>
      </c>
      <c r="J1095" t="s">
        <v>7</v>
      </c>
      <c r="K1095">
        <f t="shared" si="68"/>
        <v>2252.4500000000003</v>
      </c>
      <c r="L1095" t="str">
        <f t="shared" si="71"/>
        <v>Good</v>
      </c>
    </row>
    <row r="1096" spans="1:12" x14ac:dyDescent="0.2">
      <c r="A1096" t="s">
        <v>11</v>
      </c>
      <c r="B1096">
        <f t="shared" si="69"/>
        <v>4</v>
      </c>
      <c r="C1096" s="1">
        <v>42369</v>
      </c>
      <c r="D1096">
        <v>65</v>
      </c>
      <c r="E1096">
        <v>56</v>
      </c>
      <c r="F1096">
        <v>491</v>
      </c>
      <c r="G1096">
        <v>190</v>
      </c>
      <c r="H1096">
        <v>446</v>
      </c>
      <c r="I1096">
        <f t="shared" si="70"/>
        <v>1248</v>
      </c>
      <c r="J1096" t="s">
        <v>7</v>
      </c>
      <c r="K1096">
        <f t="shared" si="68"/>
        <v>2896.23</v>
      </c>
      <c r="L1096" t="str">
        <f t="shared" si="71"/>
        <v>Very Good</v>
      </c>
    </row>
  </sheetData>
  <phoneticPr fontId="2" type="noConversion"/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Microsoft Office User</cp:lastModifiedBy>
  <dcterms:created xsi:type="dcterms:W3CDTF">2012-07-22T15:15:41Z</dcterms:created>
  <dcterms:modified xsi:type="dcterms:W3CDTF">2023-10-18T23:32:27Z</dcterms:modified>
</cp:coreProperties>
</file>