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5240" windowHeight="7905" activeTab="4"/>
  </bookViews>
  <sheets>
    <sheet name="Sheet1" sheetId="1" r:id="rId1"/>
    <sheet name="Sheet2" sheetId="2" r:id="rId2"/>
    <sheet name="Except and branch ctrl" sheetId="3" r:id="rId3"/>
    <sheet name="Pipeline diagrams" sheetId="4" r:id="rId4"/>
    <sheet name="Sheet4" sheetId="6" r:id="rId5"/>
  </sheets>
  <calcPr calcId="145621"/>
</workbook>
</file>

<file path=xl/calcChain.xml><?xml version="1.0" encoding="utf-8"?>
<calcChain xmlns="http://schemas.openxmlformats.org/spreadsheetml/2006/main">
  <c r="D276" i="6" l="1"/>
  <c r="D278" i="6" s="1"/>
  <c r="E278" i="6" s="1"/>
  <c r="E280" i="6" s="1"/>
  <c r="F280" i="6" s="1"/>
  <c r="D235" i="6"/>
  <c r="E235" i="6" s="1"/>
  <c r="F235" i="6" s="1"/>
  <c r="G235" i="6" s="1"/>
  <c r="H235" i="6" s="1"/>
  <c r="I235" i="6" s="1"/>
  <c r="Y224" i="6"/>
  <c r="Y226" i="6" s="1"/>
  <c r="Z226" i="6" s="1"/>
  <c r="D182" i="6"/>
  <c r="E182" i="6" s="1"/>
  <c r="F182" i="6" s="1"/>
  <c r="G182" i="6" s="1"/>
  <c r="H182" i="6" s="1"/>
  <c r="I182" i="6" s="1"/>
  <c r="E276" i="6" l="1"/>
  <c r="F276" i="6" s="1"/>
  <c r="G276" i="6" s="1"/>
  <c r="H276" i="6" s="1"/>
  <c r="I276" i="6" s="1"/>
  <c r="F282" i="6"/>
  <c r="G282" i="6" s="1"/>
  <c r="G284" i="6" s="1"/>
  <c r="H284" i="6" s="1"/>
  <c r="H286" i="6" s="1"/>
  <c r="G280" i="6"/>
  <c r="H280" i="6" s="1"/>
  <c r="F278" i="6"/>
  <c r="G278" i="6" s="1"/>
  <c r="H278" i="6" s="1"/>
  <c r="Z224" i="6"/>
  <c r="AA224" i="6" s="1"/>
  <c r="AB224" i="6" s="1"/>
  <c r="AC224" i="6" s="1"/>
  <c r="AD224" i="6" s="1"/>
  <c r="D237" i="6"/>
  <c r="E237" i="6" s="1"/>
  <c r="AA226" i="6"/>
  <c r="AB226" i="6" s="1"/>
  <c r="AC226" i="6" s="1"/>
  <c r="AD226" i="6" s="1"/>
  <c r="AE226" i="6" s="1"/>
  <c r="Z228" i="6"/>
  <c r="AA228" i="6" s="1"/>
  <c r="AB228" i="6" s="1"/>
  <c r="AC228" i="6" s="1"/>
  <c r="AD228" i="6" s="1"/>
  <c r="AE228" i="6" s="1"/>
  <c r="AF228" i="6" s="1"/>
  <c r="D184" i="6"/>
  <c r="E184" i="6" s="1"/>
  <c r="D157" i="6"/>
  <c r="E157" i="6" s="1"/>
  <c r="F157" i="6" s="1"/>
  <c r="G157" i="6" s="1"/>
  <c r="H157" i="6" s="1"/>
  <c r="K146" i="6"/>
  <c r="K148" i="6" s="1"/>
  <c r="L148" i="6" s="1"/>
  <c r="D134" i="6"/>
  <c r="E134" i="6" s="1"/>
  <c r="D132" i="6"/>
  <c r="E132" i="6" s="1"/>
  <c r="F132" i="6" s="1"/>
  <c r="G132" i="6" s="1"/>
  <c r="H132" i="6" s="1"/>
  <c r="D107" i="6"/>
  <c r="E107" i="6" s="1"/>
  <c r="F107" i="6" s="1"/>
  <c r="G107" i="6" s="1"/>
  <c r="H107" i="6" s="1"/>
  <c r="D82" i="6"/>
  <c r="E82" i="6" s="1"/>
  <c r="F82" i="6" s="1"/>
  <c r="G82" i="6" s="1"/>
  <c r="H82" i="6" s="1"/>
  <c r="D57" i="6"/>
  <c r="E57" i="6" s="1"/>
  <c r="F57" i="6" s="1"/>
  <c r="G57" i="6" s="1"/>
  <c r="H57" i="6" s="1"/>
  <c r="D32" i="6"/>
  <c r="E32" i="6" s="1"/>
  <c r="F32" i="6" s="1"/>
  <c r="G32" i="6" s="1"/>
  <c r="H32" i="6" s="1"/>
  <c r="H282" i="6" l="1"/>
  <c r="D159" i="6"/>
  <c r="E159" i="6" s="1"/>
  <c r="D34" i="6"/>
  <c r="E34" i="6" s="1"/>
  <c r="F34" i="6" s="1"/>
  <c r="G34" i="6" s="1"/>
  <c r="H34" i="6" s="1"/>
  <c r="I34" i="6" s="1"/>
  <c r="I278" i="6"/>
  <c r="J278" i="6" s="1"/>
  <c r="E239" i="6"/>
  <c r="F239" i="6" s="1"/>
  <c r="F237" i="6"/>
  <c r="G237" i="6" s="1"/>
  <c r="H237" i="6" s="1"/>
  <c r="I237" i="6" s="1"/>
  <c r="J237" i="6" s="1"/>
  <c r="E186" i="6"/>
  <c r="F186" i="6" s="1"/>
  <c r="F184" i="6"/>
  <c r="G184" i="6" s="1"/>
  <c r="H184" i="6" s="1"/>
  <c r="I184" i="6" s="1"/>
  <c r="J184" i="6" s="1"/>
  <c r="L150" i="6"/>
  <c r="M150" i="6" s="1"/>
  <c r="N150" i="6" s="1"/>
  <c r="O150" i="6" s="1"/>
  <c r="P150" i="6" s="1"/>
  <c r="Q150" i="6" s="1"/>
  <c r="M148" i="6"/>
  <c r="N148" i="6" s="1"/>
  <c r="O148" i="6" s="1"/>
  <c r="P148" i="6" s="1"/>
  <c r="L146" i="6"/>
  <c r="M146" i="6" s="1"/>
  <c r="N146" i="6" s="1"/>
  <c r="O146" i="6" s="1"/>
  <c r="E161" i="6"/>
  <c r="F161" i="6" s="1"/>
  <c r="F159" i="6"/>
  <c r="G159" i="6" s="1"/>
  <c r="H159" i="6" s="1"/>
  <c r="I159" i="6" s="1"/>
  <c r="J171" i="6" s="1"/>
  <c r="K171" i="6" s="1"/>
  <c r="F134" i="6"/>
  <c r="G134" i="6" s="1"/>
  <c r="H134" i="6" s="1"/>
  <c r="I134" i="6" s="1"/>
  <c r="E136" i="6"/>
  <c r="F136" i="6" s="1"/>
  <c r="D109" i="6"/>
  <c r="E109" i="6" s="1"/>
  <c r="E111" i="6" s="1"/>
  <c r="D84" i="6"/>
  <c r="E84" i="6" s="1"/>
  <c r="D59" i="6"/>
  <c r="E59" i="6" s="1"/>
  <c r="E36" i="6"/>
  <c r="F36" i="6" s="1"/>
  <c r="B7" i="2"/>
  <c r="B9" i="2" s="1"/>
  <c r="B11" i="2" s="1"/>
  <c r="B13" i="2" s="1"/>
  <c r="B15" i="2" s="1"/>
  <c r="B17" i="2" s="1"/>
  <c r="B19" i="2" s="1"/>
  <c r="B21" i="2" s="1"/>
  <c r="B23" i="2" s="1"/>
  <c r="B25" i="2" s="1"/>
  <c r="B27" i="2" s="1"/>
  <c r="B29" i="2" s="1"/>
  <c r="B31" i="2" s="1"/>
  <c r="B33" i="2" s="1"/>
  <c r="B35" i="2" s="1"/>
  <c r="B37" i="2" s="1"/>
  <c r="B39" i="2" s="1"/>
  <c r="B41" i="2" s="1"/>
  <c r="B43" i="2" s="1"/>
  <c r="B45" i="2" s="1"/>
  <c r="B47" i="2" s="1"/>
  <c r="B49" i="2" s="1"/>
  <c r="B51" i="2" s="1"/>
  <c r="B53" i="2" s="1"/>
  <c r="B55" i="2" s="1"/>
  <c r="B57" i="2" s="1"/>
  <c r="B59" i="2" s="1"/>
  <c r="B61" i="2" s="1"/>
  <c r="B63" i="2" s="1"/>
  <c r="B65" i="2" s="1"/>
  <c r="B67" i="2" s="1"/>
  <c r="B69" i="2" s="1"/>
  <c r="B8" i="2"/>
  <c r="B10" i="2" s="1"/>
  <c r="B12" i="2" s="1"/>
  <c r="B14" i="2" s="1"/>
  <c r="B16" i="2" s="1"/>
  <c r="B18" i="2" s="1"/>
  <c r="B20" i="2" s="1"/>
  <c r="B22" i="2" s="1"/>
  <c r="B24" i="2" s="1"/>
  <c r="B26" i="2" s="1"/>
  <c r="B28" i="2" s="1"/>
  <c r="B30" i="2" s="1"/>
  <c r="B32" i="2" s="1"/>
  <c r="B34" i="2" s="1"/>
  <c r="B36" i="2" s="1"/>
  <c r="B38" i="2" s="1"/>
  <c r="B40" i="2" s="1"/>
  <c r="B42" i="2" s="1"/>
  <c r="B44" i="2" s="1"/>
  <c r="B46" i="2" s="1"/>
  <c r="B48" i="2" s="1"/>
  <c r="B50" i="2" s="1"/>
  <c r="B52" i="2" s="1"/>
  <c r="B54" i="2" s="1"/>
  <c r="B56" i="2" s="1"/>
  <c r="B58" i="2" s="1"/>
  <c r="B60" i="2" s="1"/>
  <c r="B62" i="2" s="1"/>
  <c r="B64" i="2" s="1"/>
  <c r="B66" i="2" s="1"/>
  <c r="B68" i="2" s="1"/>
  <c r="D7" i="2"/>
  <c r="C7" i="2"/>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F69" i="2" s="1"/>
  <c r="I282" i="6" l="1"/>
  <c r="J282" i="6" s="1"/>
  <c r="K282" i="6" s="1"/>
  <c r="L282" i="6" s="1"/>
  <c r="I280" i="6"/>
  <c r="J280" i="6" s="1"/>
  <c r="K280" i="6" s="1"/>
  <c r="F241" i="6"/>
  <c r="G241" i="6" s="1"/>
  <c r="G239" i="6"/>
  <c r="H239" i="6" s="1"/>
  <c r="I239" i="6" s="1"/>
  <c r="J239" i="6" s="1"/>
  <c r="K239" i="6" s="1"/>
  <c r="G186" i="6"/>
  <c r="H186" i="6" s="1"/>
  <c r="I186" i="6" s="1"/>
  <c r="J186" i="6" s="1"/>
  <c r="K186" i="6" s="1"/>
  <c r="F188" i="6"/>
  <c r="G188" i="6" s="1"/>
  <c r="K173" i="6"/>
  <c r="L173" i="6" s="1"/>
  <c r="L171" i="6"/>
  <c r="M171" i="6" s="1"/>
  <c r="N171" i="6" s="1"/>
  <c r="O171" i="6" s="1"/>
  <c r="F163" i="6"/>
  <c r="G163" i="6" s="1"/>
  <c r="G165" i="6" s="1"/>
  <c r="G161" i="6"/>
  <c r="H161" i="6" s="1"/>
  <c r="I161" i="6" s="1"/>
  <c r="J161" i="6" s="1"/>
  <c r="F138" i="6"/>
  <c r="G138" i="6" s="1"/>
  <c r="G140" i="6" s="1"/>
  <c r="G136" i="6"/>
  <c r="H136" i="6" s="1"/>
  <c r="F109" i="6"/>
  <c r="G109" i="6" s="1"/>
  <c r="H109" i="6" s="1"/>
  <c r="I109" i="6" s="1"/>
  <c r="F111" i="6"/>
  <c r="F113" i="6" s="1"/>
  <c r="E86" i="6"/>
  <c r="F86" i="6" s="1"/>
  <c r="F84" i="6"/>
  <c r="G84" i="6" s="1"/>
  <c r="H84" i="6" s="1"/>
  <c r="I84" i="6" s="1"/>
  <c r="F59" i="6"/>
  <c r="G59" i="6" s="1"/>
  <c r="H59" i="6" s="1"/>
  <c r="I59" i="6" s="1"/>
  <c r="E61" i="6"/>
  <c r="F61" i="6" s="1"/>
  <c r="G36" i="6"/>
  <c r="H36" i="6" s="1"/>
  <c r="I36" i="6" s="1"/>
  <c r="J36" i="6" s="1"/>
  <c r="F38" i="6"/>
  <c r="G38" i="6" s="1"/>
  <c r="F40" i="2"/>
  <c r="F64" i="2"/>
  <c r="F41" i="2"/>
  <c r="F57" i="2"/>
  <c r="F42" i="2"/>
  <c r="F58" i="2"/>
  <c r="F66" i="2"/>
  <c r="F43" i="2"/>
  <c r="F51" i="2"/>
  <c r="F59" i="2"/>
  <c r="F67" i="2"/>
  <c r="F38" i="2"/>
  <c r="F46" i="2"/>
  <c r="F54" i="2"/>
  <c r="F62" i="2"/>
  <c r="F56" i="2"/>
  <c r="F49" i="2"/>
  <c r="F65" i="2"/>
  <c r="F50" i="2"/>
  <c r="F39" i="2"/>
  <c r="F47" i="2"/>
  <c r="F55" i="2"/>
  <c r="F63" i="2"/>
  <c r="F48" i="2"/>
  <c r="F44" i="2"/>
  <c r="F52" i="2"/>
  <c r="F60" i="2"/>
  <c r="F68" i="2"/>
  <c r="F45" i="2"/>
  <c r="F53" i="2"/>
  <c r="F61" i="2"/>
  <c r="D8" i="2"/>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H5" i="2"/>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AF5" i="2" s="1"/>
  <c r="AG5" i="2" s="1"/>
  <c r="AH5" i="2" s="1"/>
  <c r="AI5" i="2" s="1"/>
  <c r="AJ5" i="2" s="1"/>
  <c r="AK5" i="2" s="1"/>
  <c r="AL5" i="2" s="1"/>
  <c r="G243" i="6" l="1"/>
  <c r="H243" i="6" s="1"/>
  <c r="H241" i="6"/>
  <c r="I241" i="6" s="1"/>
  <c r="J241" i="6" s="1"/>
  <c r="G190" i="6"/>
  <c r="H190" i="6" s="1"/>
  <c r="H188" i="6"/>
  <c r="I188" i="6" s="1"/>
  <c r="J188" i="6" s="1"/>
  <c r="K188" i="6" s="1"/>
  <c r="L188" i="6" s="1"/>
  <c r="M202" i="6" s="1"/>
  <c r="N202" i="6" s="1"/>
  <c r="I136" i="6"/>
  <c r="J136" i="6" s="1"/>
  <c r="L175" i="6"/>
  <c r="M175" i="6" s="1"/>
  <c r="N175" i="6" s="1"/>
  <c r="O175" i="6" s="1"/>
  <c r="P175" i="6" s="1"/>
  <c r="Q175" i="6" s="1"/>
  <c r="M173" i="6"/>
  <c r="N173" i="6" s="1"/>
  <c r="O173" i="6" s="1"/>
  <c r="P173" i="6" s="1"/>
  <c r="H165" i="6"/>
  <c r="H167" i="6" s="1"/>
  <c r="H163" i="6"/>
  <c r="I163" i="6" s="1"/>
  <c r="J163" i="6" s="1"/>
  <c r="K163" i="6" s="1"/>
  <c r="H138" i="6"/>
  <c r="I138" i="6" s="1"/>
  <c r="J138" i="6" s="1"/>
  <c r="K138" i="6" s="1"/>
  <c r="H140" i="6"/>
  <c r="G111" i="6"/>
  <c r="H111" i="6" s="1"/>
  <c r="I111" i="6" s="1"/>
  <c r="J111" i="6" s="1"/>
  <c r="G113" i="6"/>
  <c r="G115" i="6" s="1"/>
  <c r="F88" i="6"/>
  <c r="G88" i="6" s="1"/>
  <c r="G86" i="6"/>
  <c r="H86" i="6" s="1"/>
  <c r="I86" i="6" s="1"/>
  <c r="J86" i="6" s="1"/>
  <c r="F63" i="6"/>
  <c r="G63" i="6" s="1"/>
  <c r="G61" i="6"/>
  <c r="H61" i="6" s="1"/>
  <c r="I61" i="6" s="1"/>
  <c r="J61" i="6" s="1"/>
  <c r="H38" i="6"/>
  <c r="I38" i="6" s="1"/>
  <c r="J38" i="6" s="1"/>
  <c r="K38" i="6" s="1"/>
  <c r="G40" i="6"/>
  <c r="H40" i="6" s="1"/>
  <c r="G69" i="2"/>
  <c r="G63" i="2"/>
  <c r="G55" i="2"/>
  <c r="G47" i="2"/>
  <c r="G39" i="2"/>
  <c r="G38" i="2"/>
  <c r="G62" i="2"/>
  <c r="G54" i="2"/>
  <c r="G46" i="2"/>
  <c r="G61" i="2"/>
  <c r="G53" i="2"/>
  <c r="G45" i="2"/>
  <c r="G60" i="2"/>
  <c r="G44" i="2"/>
  <c r="G59" i="2"/>
  <c r="G43" i="2"/>
  <c r="G58" i="2"/>
  <c r="G42" i="2"/>
  <c r="G65" i="2"/>
  <c r="G57" i="2"/>
  <c r="G49" i="2"/>
  <c r="G41" i="2"/>
  <c r="G68" i="2"/>
  <c r="G52" i="2"/>
  <c r="G67" i="2"/>
  <c r="G51" i="2"/>
  <c r="G66" i="2"/>
  <c r="G50" i="2"/>
  <c r="G64" i="2"/>
  <c r="G56" i="2"/>
  <c r="G48" i="2"/>
  <c r="G40" i="2"/>
  <c r="N204" i="6" l="1"/>
  <c r="O204" i="6" s="1"/>
  <c r="O202" i="6"/>
  <c r="P202" i="6" s="1"/>
  <c r="Q202" i="6" s="1"/>
  <c r="R202" i="6" s="1"/>
  <c r="S202" i="6" s="1"/>
  <c r="K241" i="6"/>
  <c r="L241" i="6" s="1"/>
  <c r="I284" i="6"/>
  <c r="J284" i="6" s="1"/>
  <c r="K284" i="6" s="1"/>
  <c r="L284" i="6" s="1"/>
  <c r="M284" i="6" s="1"/>
  <c r="I286" i="6"/>
  <c r="I243" i="6"/>
  <c r="J243" i="6" s="1"/>
  <c r="H245" i="6"/>
  <c r="I245" i="6" s="1"/>
  <c r="I190" i="6"/>
  <c r="J190" i="6" s="1"/>
  <c r="H192" i="6"/>
  <c r="I192" i="6" s="1"/>
  <c r="I140" i="6"/>
  <c r="J140" i="6" s="1"/>
  <c r="K140" i="6" s="1"/>
  <c r="L140" i="6" s="1"/>
  <c r="H142" i="6"/>
  <c r="I142" i="6" s="1"/>
  <c r="I144" i="6" s="1"/>
  <c r="I165" i="6"/>
  <c r="J165" i="6" s="1"/>
  <c r="K165" i="6" s="1"/>
  <c r="L165" i="6" s="1"/>
  <c r="I167" i="6"/>
  <c r="I169" i="6" s="1"/>
  <c r="H113" i="6"/>
  <c r="I113" i="6" s="1"/>
  <c r="J113" i="6" s="1"/>
  <c r="K113" i="6" s="1"/>
  <c r="H115" i="6"/>
  <c r="H117" i="6" s="1"/>
  <c r="G90" i="6"/>
  <c r="H90" i="6" s="1"/>
  <c r="I90" i="6" s="1"/>
  <c r="J90" i="6" s="1"/>
  <c r="K90" i="6" s="1"/>
  <c r="L90" i="6" s="1"/>
  <c r="H88" i="6"/>
  <c r="I88" i="6" s="1"/>
  <c r="G65" i="6"/>
  <c r="H65" i="6" s="1"/>
  <c r="H63" i="6"/>
  <c r="I63" i="6" s="1"/>
  <c r="J63" i="6" s="1"/>
  <c r="K63" i="6" s="1"/>
  <c r="I40" i="6"/>
  <c r="J40" i="6" s="1"/>
  <c r="K40" i="6" s="1"/>
  <c r="L40" i="6" s="1"/>
  <c r="H42" i="6"/>
  <c r="I42" i="6" s="1"/>
  <c r="K190" i="6" l="1"/>
  <c r="L190" i="6" s="1"/>
  <c r="M190" i="6" s="1"/>
  <c r="K243" i="6"/>
  <c r="L243" i="6" s="1"/>
  <c r="M243" i="6" s="1"/>
  <c r="I288" i="6"/>
  <c r="J288" i="6" s="1"/>
  <c r="K288" i="6" s="1"/>
  <c r="L288" i="6" s="1"/>
  <c r="M288" i="6" s="1"/>
  <c r="N288" i="6" s="1"/>
  <c r="O288" i="6" s="1"/>
  <c r="J286" i="6"/>
  <c r="K286" i="6" s="1"/>
  <c r="L286" i="6" s="1"/>
  <c r="M286" i="6" s="1"/>
  <c r="N286" i="6" s="1"/>
  <c r="O206" i="6"/>
  <c r="P206" i="6" s="1"/>
  <c r="P204" i="6"/>
  <c r="Q204" i="6" s="1"/>
  <c r="R204" i="6" s="1"/>
  <c r="S204" i="6" s="1"/>
  <c r="T204" i="6" s="1"/>
  <c r="I247" i="6"/>
  <c r="J247" i="6" s="1"/>
  <c r="K247" i="6" s="1"/>
  <c r="J245" i="6"/>
  <c r="J192" i="6"/>
  <c r="K192" i="6" s="1"/>
  <c r="L192" i="6" s="1"/>
  <c r="M192" i="6" s="1"/>
  <c r="N192" i="6" s="1"/>
  <c r="I194" i="6"/>
  <c r="J194" i="6" s="1"/>
  <c r="K194" i="6" s="1"/>
  <c r="L194" i="6" s="1"/>
  <c r="M194" i="6" s="1"/>
  <c r="N194" i="6" s="1"/>
  <c r="O194" i="6" s="1"/>
  <c r="J88" i="6"/>
  <c r="K88" i="6" s="1"/>
  <c r="I94" i="6"/>
  <c r="J94" i="6" s="1"/>
  <c r="J144" i="6"/>
  <c r="K144" i="6" s="1"/>
  <c r="L144" i="6" s="1"/>
  <c r="M144" i="6" s="1"/>
  <c r="N144" i="6" s="1"/>
  <c r="J142" i="6"/>
  <c r="K142" i="6" s="1"/>
  <c r="L142" i="6" s="1"/>
  <c r="M142" i="6" s="1"/>
  <c r="J169" i="6"/>
  <c r="K169" i="6" s="1"/>
  <c r="L169" i="6" s="1"/>
  <c r="M169" i="6" s="1"/>
  <c r="N169" i="6" s="1"/>
  <c r="J167" i="6"/>
  <c r="K167" i="6" s="1"/>
  <c r="L167" i="6" s="1"/>
  <c r="M167" i="6" s="1"/>
  <c r="I115" i="6"/>
  <c r="J115" i="6" s="1"/>
  <c r="K115" i="6" s="1"/>
  <c r="L115" i="6" s="1"/>
  <c r="I117" i="6"/>
  <c r="H92" i="6"/>
  <c r="I92" i="6" s="1"/>
  <c r="J92" i="6" s="1"/>
  <c r="K92" i="6" s="1"/>
  <c r="L92" i="6" s="1"/>
  <c r="M92" i="6" s="1"/>
  <c r="I65" i="6"/>
  <c r="J65" i="6" s="1"/>
  <c r="K65" i="6" s="1"/>
  <c r="L65" i="6" s="1"/>
  <c r="H67" i="6"/>
  <c r="I67" i="6" s="1"/>
  <c r="J42" i="6"/>
  <c r="K42" i="6" s="1"/>
  <c r="L42" i="6" s="1"/>
  <c r="M42" i="6" s="1"/>
  <c r="I44" i="6"/>
  <c r="J44" i="6" s="1"/>
  <c r="Q206" i="6" l="1"/>
  <c r="R206" i="6" s="1"/>
  <c r="S206" i="6" s="1"/>
  <c r="T206" i="6" s="1"/>
  <c r="U206" i="6" s="1"/>
  <c r="P208" i="6"/>
  <c r="Q208" i="6" s="1"/>
  <c r="K245" i="6"/>
  <c r="L245" i="6" s="1"/>
  <c r="M245" i="6" s="1"/>
  <c r="N245" i="6" s="1"/>
  <c r="J290" i="6"/>
  <c r="K290" i="6" s="1"/>
  <c r="L247" i="6"/>
  <c r="J249" i="6"/>
  <c r="K249" i="6" s="1"/>
  <c r="J196" i="6"/>
  <c r="K196" i="6" s="1"/>
  <c r="J96" i="6"/>
  <c r="K96" i="6" s="1"/>
  <c r="L96" i="6" s="1"/>
  <c r="M96" i="6" s="1"/>
  <c r="N96" i="6" s="1"/>
  <c r="O96" i="6" s="1"/>
  <c r="K94" i="6"/>
  <c r="L94" i="6" s="1"/>
  <c r="M94" i="6" s="1"/>
  <c r="N94" i="6" s="1"/>
  <c r="J117" i="6"/>
  <c r="K117" i="6" s="1"/>
  <c r="L117" i="6" s="1"/>
  <c r="M117" i="6" s="1"/>
  <c r="I119" i="6"/>
  <c r="J119" i="6" s="1"/>
  <c r="J121" i="6" s="1"/>
  <c r="J67" i="6"/>
  <c r="K67" i="6" s="1"/>
  <c r="L67" i="6" s="1"/>
  <c r="M67" i="6" s="1"/>
  <c r="J69" i="6"/>
  <c r="K44" i="6"/>
  <c r="L44" i="6" s="1"/>
  <c r="M44" i="6" s="1"/>
  <c r="N44" i="6" s="1"/>
  <c r="J46" i="6"/>
  <c r="K46" i="6" s="1"/>
  <c r="L290" i="6" l="1"/>
  <c r="M290" i="6" s="1"/>
  <c r="N290" i="6" s="1"/>
  <c r="O290" i="6" s="1"/>
  <c r="P290" i="6" s="1"/>
  <c r="K292" i="6"/>
  <c r="L292" i="6" s="1"/>
  <c r="M247" i="6"/>
  <c r="N247" i="6" s="1"/>
  <c r="O247" i="6" s="1"/>
  <c r="R208" i="6"/>
  <c r="S208" i="6" s="1"/>
  <c r="T208" i="6" s="1"/>
  <c r="U208" i="6" s="1"/>
  <c r="V208" i="6" s="1"/>
  <c r="Q210" i="6"/>
  <c r="R210" i="6" s="1"/>
  <c r="K198" i="6"/>
  <c r="L198" i="6" s="1"/>
  <c r="L196" i="6"/>
  <c r="M196" i="6" s="1"/>
  <c r="N196" i="6" s="1"/>
  <c r="O196" i="6" s="1"/>
  <c r="P196" i="6" s="1"/>
  <c r="L249" i="6"/>
  <c r="L251" i="6"/>
  <c r="M251" i="6" s="1"/>
  <c r="K119" i="6"/>
  <c r="L119" i="6" s="1"/>
  <c r="M119" i="6" s="1"/>
  <c r="N119" i="6" s="1"/>
  <c r="K121" i="6"/>
  <c r="K123" i="6" s="1"/>
  <c r="K98" i="6"/>
  <c r="L98" i="6" s="1"/>
  <c r="M98" i="6" s="1"/>
  <c r="N98" i="6" s="1"/>
  <c r="O98" i="6" s="1"/>
  <c r="P98" i="6" s="1"/>
  <c r="J71" i="6"/>
  <c r="K71" i="6" s="1"/>
  <c r="K69" i="6"/>
  <c r="L69" i="6" s="1"/>
  <c r="M69" i="6" s="1"/>
  <c r="N69" i="6" s="1"/>
  <c r="L46" i="6"/>
  <c r="M46" i="6" s="1"/>
  <c r="N46" i="6" s="1"/>
  <c r="O46" i="6" s="1"/>
  <c r="K48" i="6"/>
  <c r="L48" i="6" s="1"/>
  <c r="L294" i="6" l="1"/>
  <c r="M294" i="6" s="1"/>
  <c r="M292" i="6"/>
  <c r="N292" i="6" s="1"/>
  <c r="O292" i="6" s="1"/>
  <c r="P292" i="6" s="1"/>
  <c r="Q292" i="6" s="1"/>
  <c r="L200" i="6"/>
  <c r="M200" i="6" s="1"/>
  <c r="N200" i="6" s="1"/>
  <c r="O200" i="6" s="1"/>
  <c r="P200" i="6" s="1"/>
  <c r="Q200" i="6" s="1"/>
  <c r="R200" i="6" s="1"/>
  <c r="M198" i="6"/>
  <c r="N198" i="6" s="1"/>
  <c r="O198" i="6" s="1"/>
  <c r="P198" i="6" s="1"/>
  <c r="Q198" i="6" s="1"/>
  <c r="M249" i="6"/>
  <c r="N249" i="6" s="1"/>
  <c r="O249" i="6" s="1"/>
  <c r="P249" i="6" s="1"/>
  <c r="S210" i="6"/>
  <c r="T210" i="6" s="1"/>
  <c r="U210" i="6" s="1"/>
  <c r="V210" i="6" s="1"/>
  <c r="W210" i="6" s="1"/>
  <c r="R212" i="6"/>
  <c r="S212" i="6" s="1"/>
  <c r="L253" i="6"/>
  <c r="N251" i="6"/>
  <c r="O251" i="6" s="1"/>
  <c r="P251" i="6" s="1"/>
  <c r="Q251" i="6" s="1"/>
  <c r="L121" i="6"/>
  <c r="M121" i="6" s="1"/>
  <c r="N121" i="6" s="1"/>
  <c r="O121" i="6" s="1"/>
  <c r="L123" i="6"/>
  <c r="L125" i="6" s="1"/>
  <c r="L100" i="6"/>
  <c r="M100" i="6" s="1"/>
  <c r="N100" i="6" s="1"/>
  <c r="O100" i="6" s="1"/>
  <c r="P100" i="6" s="1"/>
  <c r="Q100" i="6" s="1"/>
  <c r="K73" i="6"/>
  <c r="L73" i="6" s="1"/>
  <c r="L71" i="6"/>
  <c r="M71" i="6" s="1"/>
  <c r="N71" i="6" s="1"/>
  <c r="O71" i="6" s="1"/>
  <c r="M48" i="6"/>
  <c r="N48" i="6" s="1"/>
  <c r="O48" i="6" s="1"/>
  <c r="P48" i="6" s="1"/>
  <c r="L50" i="6"/>
  <c r="M50" i="6" s="1"/>
  <c r="N50" i="6" s="1"/>
  <c r="O50" i="6" s="1"/>
  <c r="P50" i="6" s="1"/>
  <c r="Q50" i="6" s="1"/>
  <c r="N294" i="6" l="1"/>
  <c r="O294" i="6" s="1"/>
  <c r="P294" i="6" s="1"/>
  <c r="Q294" i="6" s="1"/>
  <c r="R294" i="6" s="1"/>
  <c r="M296" i="6"/>
  <c r="N296" i="6" s="1"/>
  <c r="S214" i="6"/>
  <c r="T214" i="6" s="1"/>
  <c r="T212" i="6"/>
  <c r="U212" i="6" s="1"/>
  <c r="V212" i="6" s="1"/>
  <c r="W212" i="6" s="1"/>
  <c r="X212" i="6" s="1"/>
  <c r="M253" i="6"/>
  <c r="M255" i="6" s="1"/>
  <c r="N255" i="6" s="1"/>
  <c r="M123" i="6"/>
  <c r="N123" i="6" s="1"/>
  <c r="O123" i="6" s="1"/>
  <c r="P123" i="6" s="1"/>
  <c r="M125" i="6"/>
  <c r="N125" i="6" s="1"/>
  <c r="O125" i="6" s="1"/>
  <c r="P125" i="6" s="1"/>
  <c r="Q125" i="6" s="1"/>
  <c r="M73" i="6"/>
  <c r="N73" i="6" s="1"/>
  <c r="O73" i="6" s="1"/>
  <c r="P73" i="6" s="1"/>
  <c r="L75" i="6"/>
  <c r="M75" i="6" s="1"/>
  <c r="N75" i="6" s="1"/>
  <c r="O75" i="6" s="1"/>
  <c r="P75" i="6" s="1"/>
  <c r="Q75" i="6" s="1"/>
  <c r="N298" i="6" l="1"/>
  <c r="O298" i="6" s="1"/>
  <c r="O296" i="6"/>
  <c r="N253" i="6"/>
  <c r="O253" i="6" s="1"/>
  <c r="P253" i="6" s="1"/>
  <c r="Q253" i="6" s="1"/>
  <c r="R253" i="6" s="1"/>
  <c r="T216" i="6"/>
  <c r="U216" i="6" s="1"/>
  <c r="U214" i="6"/>
  <c r="V214" i="6" s="1"/>
  <c r="W214" i="6" s="1"/>
  <c r="X214" i="6" s="1"/>
  <c r="Y214" i="6" s="1"/>
  <c r="N257" i="6"/>
  <c r="O257" i="6" s="1"/>
  <c r="O255" i="6"/>
  <c r="P255" i="6" s="1"/>
  <c r="Q255" i="6" s="1"/>
  <c r="R255" i="6" s="1"/>
  <c r="S255" i="6" s="1"/>
  <c r="P296" i="6" l="1"/>
  <c r="Q296" i="6" s="1"/>
  <c r="R296" i="6" s="1"/>
  <c r="S296" i="6" s="1"/>
  <c r="O300" i="6"/>
  <c r="P300" i="6" s="1"/>
  <c r="P298" i="6"/>
  <c r="Q298" i="6" s="1"/>
  <c r="R298" i="6" s="1"/>
  <c r="S298" i="6" s="1"/>
  <c r="T298" i="6" s="1"/>
  <c r="P257" i="6"/>
  <c r="Q257" i="6" s="1"/>
  <c r="R257" i="6" s="1"/>
  <c r="S257" i="6" s="1"/>
  <c r="T257" i="6" s="1"/>
  <c r="O259" i="6"/>
  <c r="P259" i="6" s="1"/>
  <c r="U218" i="6"/>
  <c r="V218" i="6" s="1"/>
  <c r="V216" i="6"/>
  <c r="W216" i="6" s="1"/>
  <c r="X216" i="6" s="1"/>
  <c r="Y216" i="6" s="1"/>
  <c r="Z216" i="6" s="1"/>
  <c r="P302" i="6" l="1"/>
  <c r="Q302" i="6" s="1"/>
  <c r="Q300" i="6"/>
  <c r="R300" i="6" s="1"/>
  <c r="S300" i="6" s="1"/>
  <c r="T300" i="6"/>
  <c r="U300" i="6" s="1"/>
  <c r="V220" i="6"/>
  <c r="W220" i="6" s="1"/>
  <c r="W218" i="6"/>
  <c r="X218" i="6" s="1"/>
  <c r="Y218" i="6" s="1"/>
  <c r="Z218" i="6" s="1"/>
  <c r="AA218" i="6" s="1"/>
  <c r="Q259" i="6"/>
  <c r="R259" i="6" s="1"/>
  <c r="S259" i="6" s="1"/>
  <c r="T259" i="6" s="1"/>
  <c r="U259" i="6" s="1"/>
  <c r="P261" i="6"/>
  <c r="Q261" i="6" s="1"/>
  <c r="Q304" i="6" l="1"/>
  <c r="R304" i="6" s="1"/>
  <c r="R302" i="6"/>
  <c r="S302" i="6" s="1"/>
  <c r="T302" i="6" s="1"/>
  <c r="U302" i="6" s="1"/>
  <c r="V302" i="6" s="1"/>
  <c r="W222" i="6"/>
  <c r="X222" i="6" s="1"/>
  <c r="Y222" i="6" s="1"/>
  <c r="Z222" i="6" s="1"/>
  <c r="AA222" i="6" s="1"/>
  <c r="AB222" i="6" s="1"/>
  <c r="AC222" i="6" s="1"/>
  <c r="X220" i="6"/>
  <c r="Y220" i="6" s="1"/>
  <c r="Z220" i="6" s="1"/>
  <c r="AA220" i="6" s="1"/>
  <c r="AB220" i="6" s="1"/>
  <c r="Q263" i="6"/>
  <c r="R263" i="6" s="1"/>
  <c r="R261" i="6"/>
  <c r="S261" i="6" s="1"/>
  <c r="T261" i="6" s="1"/>
  <c r="U261" i="6" s="1"/>
  <c r="V261" i="6" s="1"/>
  <c r="S304" i="6" l="1"/>
  <c r="T304" i="6" s="1"/>
  <c r="U304" i="6" s="1"/>
  <c r="V304" i="6" s="1"/>
  <c r="W304" i="6" s="1"/>
  <c r="R306" i="6"/>
  <c r="S306" i="6" s="1"/>
  <c r="S263" i="6"/>
  <c r="T263" i="6" s="1"/>
  <c r="U263" i="6" s="1"/>
  <c r="V263" i="6" s="1"/>
  <c r="W263" i="6" s="1"/>
  <c r="R265" i="6"/>
  <c r="S265" i="6" s="1"/>
  <c r="S308" i="6" l="1"/>
  <c r="T308" i="6" s="1"/>
  <c r="T306" i="6"/>
  <c r="U306" i="6" s="1"/>
  <c r="V306" i="6" s="1"/>
  <c r="W306" i="6" s="1"/>
  <c r="X306" i="6" s="1"/>
  <c r="T265" i="6"/>
  <c r="U265" i="6" s="1"/>
  <c r="V265" i="6" s="1"/>
  <c r="W265" i="6" s="1"/>
  <c r="X265" i="6" s="1"/>
  <c r="S267" i="6"/>
  <c r="T267" i="6" s="1"/>
  <c r="U267" i="6" s="1"/>
  <c r="V267" i="6" s="1"/>
  <c r="W267" i="6" s="1"/>
  <c r="X267" i="6" s="1"/>
  <c r="Y267" i="6" s="1"/>
  <c r="T310" i="6" l="1"/>
  <c r="U310" i="6" s="1"/>
  <c r="U308" i="6"/>
  <c r="V308" i="6" s="1"/>
  <c r="W308" i="6" s="1"/>
  <c r="X308" i="6" s="1"/>
  <c r="Y308" i="6" s="1"/>
  <c r="U312" i="6" l="1"/>
  <c r="V312" i="6" s="1"/>
  <c r="V310" i="6"/>
  <c r="W310" i="6" s="1"/>
  <c r="X310" i="6" s="1"/>
  <c r="Y310" i="6" s="1"/>
  <c r="Z310" i="6" s="1"/>
  <c r="W312" i="6" l="1"/>
  <c r="X312" i="6" s="1"/>
  <c r="Y312" i="6" s="1"/>
  <c r="Z312" i="6" s="1"/>
  <c r="AA312" i="6" s="1"/>
  <c r="V314" i="6"/>
  <c r="W314" i="6" s="1"/>
  <c r="X314" i="6" l="1"/>
  <c r="Y314" i="6" s="1"/>
  <c r="Z314" i="6" s="1"/>
  <c r="AA314" i="6" s="1"/>
  <c r="AB314" i="6" s="1"/>
  <c r="W316" i="6"/>
  <c r="X316" i="6" s="1"/>
  <c r="Y316" i="6" l="1"/>
  <c r="Z316" i="6" s="1"/>
  <c r="AA316" i="6" s="1"/>
  <c r="AB316" i="6" s="1"/>
  <c r="AC316" i="6" s="1"/>
  <c r="X318" i="6"/>
  <c r="Y318" i="6" s="1"/>
  <c r="Y320" i="6" l="1"/>
  <c r="Z320" i="6" s="1"/>
  <c r="Z318" i="6"/>
  <c r="AA318" i="6" s="1"/>
  <c r="AB318" i="6" s="1"/>
  <c r="AC318" i="6" s="1"/>
  <c r="AD318" i="6" s="1"/>
  <c r="Z322" i="6" l="1"/>
  <c r="AA322" i="6" s="1"/>
  <c r="AB322" i="6" s="1"/>
  <c r="AC322" i="6" s="1"/>
  <c r="AD322" i="6" s="1"/>
  <c r="AE322" i="6" s="1"/>
  <c r="AF322" i="6" s="1"/>
  <c r="AA320" i="6"/>
  <c r="AB320" i="6" s="1"/>
  <c r="AC320" i="6" s="1"/>
  <c r="AD320" i="6" s="1"/>
  <c r="AE320" i="6" s="1"/>
</calcChain>
</file>

<file path=xl/sharedStrings.xml><?xml version="1.0" encoding="utf-8"?>
<sst xmlns="http://schemas.openxmlformats.org/spreadsheetml/2006/main" count="3289" uniqueCount="421">
  <si>
    <t>IF</t>
  </si>
  <si>
    <t>DE</t>
  </si>
  <si>
    <t>E0</t>
  </si>
  <si>
    <t>E1</t>
  </si>
  <si>
    <t>WB</t>
  </si>
  <si>
    <t>Branch</t>
  </si>
  <si>
    <t xml:space="preserve"> &lt;- Reconfiguration request</t>
  </si>
  <si>
    <t xml:space="preserve"> &lt;- Core idle</t>
  </si>
  <si>
    <t xml:space="preserve"> &lt;- IF exception</t>
  </si>
  <si>
    <t xml:space="preserve"> &lt;- DE exception</t>
  </si>
  <si>
    <t>Reconfiguration request/context switch</t>
  </si>
  <si>
    <t xml:space="preserve"> &lt;- E0 exception</t>
  </si>
  <si>
    <t xml:space="preserve"> &lt;- DE detects branch</t>
  </si>
  <si>
    <t>E0 exception</t>
  </si>
  <si>
    <t>DE exception</t>
  </si>
  <si>
    <t>IF exception</t>
  </si>
  <si>
    <t>Flush:</t>
  </si>
  <si>
    <t>Operation:</t>
  </si>
  <si>
    <t>PC(DE)</t>
  </si>
  <si>
    <t>Branch target</t>
  </si>
  <si>
    <t>None</t>
  </si>
  <si>
    <t>Normal operation</t>
  </si>
  <si>
    <t>Normal flow colors:</t>
  </si>
  <si>
    <t>Branch/interrupt/exception handler colors:</t>
  </si>
  <si>
    <t>##</t>
  </si>
  <si>
    <t>E1 exception</t>
  </si>
  <si>
    <t xml:space="preserve"> &lt;- E1 exception</t>
  </si>
  <si>
    <t>Reconfiguration request/context switch + E1 exception</t>
  </si>
  <si>
    <t xml:space="preserve"> &lt;- E1 exception (and possibly reconfiguration request)</t>
  </si>
  <si>
    <t>PC_next(IF)</t>
  </si>
  <si>
    <t xml:space="preserve"> &lt;- DE detects stop instruction</t>
  </si>
  <si>
    <t>stop_bit(stage) should return whether the instruction currently being executed by stage has the stop bit set when dynamic issue is implemented.</t>
  </si>
  <si>
    <t>Before then, it should be set when the last syllable of a bundle resides in stage.</t>
  </si>
  <si>
    <t>valid(E0) ? PC(E0) : PC(IF)</t>
  </si>
  <si>
    <t>The reconfigurable version which can support running 8-way generic binaries in 2-way mode must support 2-way PC alignment even in 8-way mode.</t>
  </si>
  <si>
    <t>This is necessary because TCA might be set to an address which is only 2-way aligned while running in 2-way mode, after which the core is</t>
  </si>
  <si>
    <t>reconfigured to a higher number of ways before return-from-interrupt is executed. It can do this by disabling lanes coming before the unaligned PC.</t>
  </si>
  <si>
    <t>Next PC(IF):</t>
  </si>
  <si>
    <t>IF, DE, E0, E1</t>
  </si>
  <si>
    <t>IF, DE, E0</t>
  </si>
  <si>
    <t>IF, DE</t>
  </si>
  <si>
    <t>pause := external_pause or reconfigRequest</t>
  </si>
  <si>
    <t>InterruptRequest &amp; interruptEnabled</t>
  </si>
  <si>
    <t>Handler</t>
  </si>
  <si>
    <t>Stop</t>
  </si>
  <si>
    <t>PC(IF)</t>
  </si>
  <si>
    <t>Trap point</t>
  </si>
  <si>
    <t>PC(E1)</t>
  </si>
  <si>
    <t>PC(E0)</t>
  </si>
  <si>
    <t>RFI</t>
  </si>
  <si>
    <t>ReconfigRequest | !run</t>
  </si>
  <si>
    <t>Next cause:</t>
  </si>
  <si>
    <t>Next trapPoint:</t>
  </si>
  <si>
    <t>cause(E1)</t>
  </si>
  <si>
    <t>cause</t>
  </si>
  <si>
    <t>cause(E0)</t>
  </si>
  <si>
    <t>cause(DE)</t>
  </si>
  <si>
    <t>cause(IF)</t>
  </si>
  <si>
    <t>EXT_INT</t>
  </si>
  <si>
    <t>trapPoint</t>
  </si>
  <si>
    <t>extDbg ? trapPoint : PC(E0)</t>
  </si>
  <si>
    <t>extDbg ? trapPoint : PC(IF)</t>
  </si>
  <si>
    <t>extDbg ? trapPoint : PC(DE)</t>
  </si>
  <si>
    <t>extDbg ? PC(E0) : Handler</t>
  </si>
  <si>
    <t>extDbg ? PC(DE) : Handler</t>
  </si>
  <si>
    <t>extDbg ? PC(IF) : Handler</t>
  </si>
  <si>
    <t>extDbg ? cause : DEBUG</t>
  </si>
  <si>
    <t>Handler = handler from control register when cause = NONE, panicHandler otherwise</t>
  </si>
  <si>
    <t>Disable interrupts</t>
  </si>
  <si>
    <t>Next ctrl:</t>
  </si>
  <si>
    <t>Next savedCtrl:</t>
  </si>
  <si>
    <t>ctrl</t>
  </si>
  <si>
    <t>savedCtrl</t>
  </si>
  <si>
    <t>extDbg ? savedCtrl : ctrl</t>
  </si>
  <si>
    <t>-&gt;</t>
  </si>
  <si>
    <t xml:space="preserve"> &lt;- Reconfiguration request released</t>
  </si>
  <si>
    <t>Fetch enabled:</t>
  </si>
  <si>
    <t>Next valid(IF):</t>
  </si>
  <si>
    <t>Yes</t>
  </si>
  <si>
    <t>No</t>
  </si>
  <si>
    <t>E0 breakpoint &amp; cause != DEBUG</t>
  </si>
  <si>
    <t>DE breakpoint &amp; cause != DEBUG</t>
  </si>
  <si>
    <t>IF breakpoint &amp; cause != DEBUG</t>
  </si>
  <si>
    <t>Name:</t>
  </si>
  <si>
    <t>Context/core ID</t>
  </si>
  <si>
    <t xml:space="preserve"> </t>
  </si>
  <si>
    <t>IEN</t>
  </si>
  <si>
    <t>ID</t>
  </si>
  <si>
    <t>BC3</t>
  </si>
  <si>
    <t>BC2</t>
  </si>
  <si>
    <t>BC1</t>
  </si>
  <si>
    <t>BC0</t>
  </si>
  <si>
    <t>ARG</t>
  </si>
  <si>
    <t>trapArg</t>
  </si>
  <si>
    <t>trapIndex</t>
  </si>
  <si>
    <t>TI</t>
  </si>
  <si>
    <t>TI = trap index/cause</t>
  </si>
  <si>
    <t>ARG = trap argument (for example address for memory access error)</t>
  </si>
  <si>
    <t>TP</t>
  </si>
  <si>
    <t>TP = trap point</t>
  </si>
  <si>
    <t>B0</t>
  </si>
  <si>
    <t>B1</t>
  </si>
  <si>
    <t>B2</t>
  </si>
  <si>
    <t>B3</t>
  </si>
  <si>
    <t>PC</t>
  </si>
  <si>
    <t>PC = program counter</t>
  </si>
  <si>
    <t>B0 = breakpoint address 0</t>
  </si>
  <si>
    <t>B3 = breakpoint address 3</t>
  </si>
  <si>
    <t>B2 = breakpoint address 2</t>
  </si>
  <si>
    <t>B1 = breakpoint address 1</t>
  </si>
  <si>
    <t>BR7</t>
  </si>
  <si>
    <t>BR6</t>
  </si>
  <si>
    <t>BR5</t>
  </si>
  <si>
    <t>BR4</t>
  </si>
  <si>
    <t>BR3</t>
  </si>
  <si>
    <t>BR2</t>
  </si>
  <si>
    <t>BR1</t>
  </si>
  <si>
    <t>BR0</t>
  </si>
  <si>
    <t>These are the vex control regs as they may be accessed from the APB bus or the core. For APB accesses, the 24 MSB bits are ignored. Only the APB can read from the general purpose register file. The addressing network is shared between the core and the APB bus; when the APB bus accesses the core, it is stalled for a cycle. Only the first register has an additional function when accessed from the APB bus; when a write to this register is done, it is redirected to a selection register which muxes between the cores. Also, bit 31 selects between reading the lower or upper part of the general purpose register file (this bit reads as 0 for the core). That way, the APB interface is always 256 bytes large, regardless of (design time) configuration.</t>
  </si>
  <si>
    <t>Reserved</t>
  </si>
  <si>
    <t>GBS</t>
  </si>
  <si>
    <t>ED</t>
  </si>
  <si>
    <t>SEL</t>
  </si>
  <si>
    <t>STP</t>
  </si>
  <si>
    <t>CT3</t>
  </si>
  <si>
    <t>CT2</t>
  </si>
  <si>
    <t>CT1</t>
  </si>
  <si>
    <t>CT0</t>
  </si>
  <si>
    <t>CT7</t>
  </si>
  <si>
    <t>CT6</t>
  </si>
  <si>
    <t>CT5</t>
  </si>
  <si>
    <t>CT4</t>
  </si>
  <si>
    <t>R7</t>
  </si>
  <si>
    <t>R6</t>
  </si>
  <si>
    <t>R0</t>
  </si>
  <si>
    <t>R1</t>
  </si>
  <si>
    <t>R2</t>
  </si>
  <si>
    <t>R3</t>
  </si>
  <si>
    <t>R4</t>
  </si>
  <si>
    <t>R5</t>
  </si>
  <si>
    <t>R# = run bit for lane group # for write, idle bit for read; CT# = context for lane group # (request for write, actual status for read). Common to all cores. Not all bits may be implemented.</t>
  </si>
  <si>
    <t>trapHandler</t>
  </si>
  <si>
    <t>panicHandler</t>
  </si>
  <si>
    <t>TH</t>
  </si>
  <si>
    <t>PH</t>
  </si>
  <si>
    <t>TH = trap handler</t>
  </si>
  <si>
    <t>PH = panic handler, this is jumped to when interrupts are disabled and an exception occurs</t>
  </si>
  <si>
    <t>AF7</t>
  </si>
  <si>
    <t>AF6</t>
  </si>
  <si>
    <t>AF5</t>
  </si>
  <si>
    <t>AF4</t>
  </si>
  <si>
    <t>AF3</t>
  </si>
  <si>
    <t>AF2</t>
  </si>
  <si>
    <t>AF1</t>
  </si>
  <si>
    <t>AF0</t>
  </si>
  <si>
    <t>AF# = cache affinity for context #. This is set to the index of the last instruction cache block which fetched an instruction for the given context</t>
  </si>
  <si>
    <t>CER</t>
  </si>
  <si>
    <t>CNT</t>
  </si>
  <si>
    <t>Core address:</t>
  </si>
  <si>
    <t>Bold bits are writable from the core, italic bits are writable from the bus. The breakpoint regs are only writable by the core when extDbg is released. Registers with a * are common to all cores.</t>
  </si>
  <si>
    <t>Group:</t>
  </si>
  <si>
    <t>General purpose register file access for debugging, bus access only. Page is selected by GBS and context by SEL in debugCtrl</t>
  </si>
  <si>
    <t>APB index:</t>
  </si>
  <si>
    <t>00</t>
  </si>
  <si>
    <t>FFFFFF80</t>
  </si>
  <si>
    <t>linkReg</t>
  </si>
  <si>
    <t>LR</t>
  </si>
  <si>
    <t>configRequest</t>
  </si>
  <si>
    <t>breakpoint(0)</t>
  </si>
  <si>
    <t>breakpoint(1)</t>
  </si>
  <si>
    <t>breakpoint(2)</t>
  </si>
  <si>
    <t>breakpoint(3)</t>
  </si>
  <si>
    <t>currentConfig</t>
  </si>
  <si>
    <t>cacheAffinity</t>
  </si>
  <si>
    <t>busConfigRequest</t>
  </si>
  <si>
    <t>1</t>
  </si>
  <si>
    <t>CID</t>
  </si>
  <si>
    <t>CIP</t>
  </si>
  <si>
    <t>ID = context ID code</t>
  </si>
  <si>
    <t>Registers common to all contexts</t>
  </si>
  <si>
    <t>LR = link register</t>
  </si>
  <si>
    <t>reset</t>
  </si>
  <si>
    <t>Writing to this register hard-resets the core</t>
  </si>
  <si>
    <t>GBS = general purpose register bank select (0 = 0..31, 1 = 32..63), SEL = core selection, CNT = number of contexts-1, CID = ID of the last context or 1111 for the bus which last requested a reconfiguration, CIP = reconfiguration in progress, CER = configuration error (invalid configuration)</t>
  </si>
  <si>
    <t>globCtrl</t>
  </si>
  <si>
    <t>dbgCtrl</t>
  </si>
  <si>
    <t>BC# = breakpoint # control (00 = instruction breakpoint, 01 = data read breakpoint, 10 = data write breakpoint, 11 = data R/W breakpoint), ED = external debug enabled, BRK = halts core (set when a breakpoint is encountered), STP = next instruction will cause a breakpoint so only a single instruction is executed when a 1 is written (cleared on breakpoint)</t>
  </si>
  <si>
    <t>Map index:</t>
  </si>
  <si>
    <t>BRK</t>
  </si>
  <si>
    <t>EEN</t>
  </si>
  <si>
    <t>Per-context registers</t>
  </si>
  <si>
    <t>IEN = interrupt enable</t>
  </si>
  <si>
    <t>BR# = branch register #,</t>
  </si>
  <si>
    <t>branchReg</t>
  </si>
  <si>
    <t>RFI behavior with LIMMH from previous syllable enabled</t>
  </si>
  <si>
    <t>0x00</t>
  </si>
  <si>
    <t>Ln. 0</t>
  </si>
  <si>
    <t>Ln. 1</t>
  </si>
  <si>
    <t>0x04</t>
  </si>
  <si>
    <t>0x08</t>
  </si>
  <si>
    <t>0x0C</t>
  </si>
  <si>
    <t>0x10</t>
  </si>
  <si>
    <t>0x14</t>
  </si>
  <si>
    <t>0x18</t>
  </si>
  <si>
    <t>0x1C</t>
  </si>
  <si>
    <t>0x20</t>
  </si>
  <si>
    <t>0x24</t>
  </si>
  <si>
    <t>0x28</t>
  </si>
  <si>
    <t>0x2C</t>
  </si>
  <si>
    <t>2-way</t>
  </si>
  <si>
    <t>4-way</t>
  </si>
  <si>
    <t>Ln. 2</t>
  </si>
  <si>
    <t>Ln. 3</t>
  </si>
  <si>
    <t>0x30</t>
  </si>
  <si>
    <t>0x34</t>
  </si>
  <si>
    <t>0x38</t>
  </si>
  <si>
    <t>0x3C</t>
  </si>
  <si>
    <t>0x40</t>
  </si>
  <si>
    <t>0x44</t>
  </si>
  <si>
    <t>0x48</t>
  </si>
  <si>
    <t>0x4C</t>
  </si>
  <si>
    <t>8-way</t>
  </si>
  <si>
    <t>Ln. 4</t>
  </si>
  <si>
    <t>Ln. 5</t>
  </si>
  <si>
    <t>Ln. 6</t>
  </si>
  <si>
    <t>Ln. 7</t>
  </si>
  <si>
    <t>0x50</t>
  </si>
  <si>
    <t>0x54</t>
  </si>
  <si>
    <t>0x58</t>
  </si>
  <si>
    <t>0x5C</t>
  </si>
  <si>
    <t>0x60</t>
  </si>
  <si>
    <t>0x64</t>
  </si>
  <si>
    <t>0x68</t>
  </si>
  <si>
    <t>0x6C</t>
  </si>
  <si>
    <t>0x70</t>
  </si>
  <si>
    <t>0x74</t>
  </si>
  <si>
    <t>0x78</t>
  </si>
  <si>
    <t>0x7C</t>
  </si>
  <si>
    <t>Blue:</t>
  </si>
  <si>
    <t>Red:</t>
  </si>
  <si>
    <t>Black:</t>
  </si>
  <si>
    <t>Normal execution flow.</t>
  </si>
  <si>
    <t>TrapPoint = 0x00 (8-way aligned)</t>
  </si>
  <si>
    <t>TrapPoint = 0x08 (2-way aligned)</t>
  </si>
  <si>
    <t>TrapPoint = 0x10 (4-way aligned)</t>
  </si>
  <si>
    <t>TrapPoint = 0x18 (2-way aligned)</t>
  </si>
  <si>
    <t>Lanes deactivated by ctrl-to-pipelane interfacing logic for handling misalignment.</t>
  </si>
  <si>
    <t>Lanes deactivated due to branchFetchOnly being high, to ensure LIMMH operations from the preceding syllable pair is fetched. Note that the PC is set to one group earlier in this case.</t>
  </si>
  <si>
    <t>NONE</t>
  </si>
  <si>
    <t>Canceled by branch unit</t>
  </si>
  <si>
    <t>Canceled by pipelanes</t>
  </si>
  <si>
    <t>Pipelane exception in IF</t>
  </si>
  <si>
    <t>Pipelane exception in DE</t>
  </si>
  <si>
    <t>Pipelane exception in E0</t>
  </si>
  <si>
    <t>Pipelane exception in E1</t>
  </si>
  <si>
    <t>Pipelane exception in WB</t>
  </si>
  <si>
    <t>Branch exception</t>
  </si>
  <si>
    <t xml:space="preserve"> &lt;- WB exception</t>
  </si>
  <si>
    <t xml:space="preserve"> &lt;- Branch exception</t>
  </si>
  <si>
    <t>branch</t>
  </si>
  <si>
    <t>stop</t>
  </si>
  <si>
    <t>Set BRK:</t>
  </si>
  <si>
    <t>trapLeave:</t>
  </si>
  <si>
    <t>trapEnter:</t>
  </si>
  <si>
    <t>Otherwise</t>
  </si>
  <si>
    <t>trap/panicHandler</t>
  </si>
  <si>
    <t>0 -&gt;</t>
  </si>
  <si>
    <t>1 -&gt;</t>
  </si>
  <si>
    <t>2 -&gt;</t>
  </si>
  <si>
    <t>3 -&gt;</t>
  </si>
  <si>
    <t>4 -&gt;</t>
  </si>
  <si>
    <t>5 -&gt;</t>
  </si>
  <si>
    <t>6 -&gt;</t>
  </si>
  <si>
    <t>7 -&gt;</t>
  </si>
  <si>
    <t>8 -&gt;</t>
  </si>
  <si>
    <t>9 -&gt;</t>
  </si>
  <si>
    <t>10 -&gt;</t>
  </si>
  <si>
    <t>11 -&gt;</t>
  </si>
  <si>
    <t>Commit 0</t>
  </si>
  <si>
    <t>Commit 1</t>
  </si>
  <si>
    <t>Commit 2</t>
  </si>
  <si>
    <t>Commit 3</t>
  </si>
  <si>
    <t>Commit 4</t>
  </si>
  <si>
    <t>Commit 5</t>
  </si>
  <si>
    <t>Commit 6</t>
  </si>
  <si>
    <t>Commit 7</t>
  </si>
  <si>
    <t>Commit 8</t>
  </si>
  <si>
    <t>Commit 9</t>
  </si>
  <si>
    <t>Commit 10</t>
  </si>
  <si>
    <t>Commit 11</t>
  </si>
  <si>
    <t>Pipeline diagram</t>
  </si>
  <si>
    <t>Execution</t>
  </si>
  <si>
    <t>Fetch enabled with given PC:</t>
  </si>
  <si>
    <t>&lt;PC&gt; -&gt;</t>
  </si>
  <si>
    <t>Execution interrupted</t>
  </si>
  <si>
    <t xml:space="preserve"> &lt;- BRK set or run cleared</t>
  </si>
  <si>
    <t>Fetch NOT enabled for PC:</t>
  </si>
  <si>
    <t>&lt;PC&gt; --</t>
  </si>
  <si>
    <t>5 --</t>
  </si>
  <si>
    <t>Nothing</t>
  </si>
  <si>
    <t>Execution resumed</t>
  </si>
  <si>
    <t xml:space="preserve"> &lt;- BRK cleared, run set</t>
  </si>
  <si>
    <t>bt --</t>
  </si>
  <si>
    <t>Branch (PC=4) while stopping core</t>
  </si>
  <si>
    <t>Pipelane exception (E1 at PC=3) while stopping core</t>
  </si>
  <si>
    <t xml:space="preserve"> &lt;- Branch</t>
  </si>
  <si>
    <t>Branch (PC=4)</t>
  </si>
  <si>
    <t>bt -&gt;</t>
  </si>
  <si>
    <t>bt+1 -&gt;</t>
  </si>
  <si>
    <t>bt+2 -&gt;</t>
  </si>
  <si>
    <t>bt+3 -&gt;</t>
  </si>
  <si>
    <t>bt+4 -&gt;</t>
  </si>
  <si>
    <t>bt+5 -&gt;</t>
  </si>
  <si>
    <t>Commit bt</t>
  </si>
  <si>
    <t>Commit bt+1</t>
  </si>
  <si>
    <t>Commit bt+2</t>
  </si>
  <si>
    <t>Commit bt+3</t>
  </si>
  <si>
    <t>Commit bt+4</t>
  </si>
  <si>
    <t>Commit bt+5</t>
  </si>
  <si>
    <t>Branch unit operation:</t>
  </si>
  <si>
    <t>Pipelane exception (E0 at PC=2)</t>
  </si>
  <si>
    <t>4 --</t>
  </si>
  <si>
    <t>th+1 -&gt;</t>
  </si>
  <si>
    <t>th -&gt;</t>
  </si>
  <si>
    <t>Commit th+2</t>
  </si>
  <si>
    <t>Commit th</t>
  </si>
  <si>
    <t>Commit th+1</t>
  </si>
  <si>
    <t>Commit th+3</t>
  </si>
  <si>
    <t>Canceled by pipelanes + active exception</t>
  </si>
  <si>
    <t>th --</t>
  </si>
  <si>
    <t>Core idle (ready for reconfig) = all pipeline stages inactive, no exceptions in pipeline stages, no exception being forwarded to branch unit</t>
  </si>
  <si>
    <t>2 pipelane exceptions, E1 at PC=2 and DE at PC=3</t>
  </si>
  <si>
    <t>External interrupt request is processed in the pipelanes in the WB stage, because that's the stage where whe interrupt enable flag from the previous instruction is valid</t>
  </si>
  <si>
    <t>Debug exception (E1 at PC=2) with external debug</t>
  </si>
  <si>
    <t>2 --</t>
  </si>
  <si>
    <t>Stop syllable at PC=3</t>
  </si>
  <si>
    <t>Set done:</t>
  </si>
  <si>
    <t>BRK or !run or exceptionPending</t>
  </si>
  <si>
    <t xml:space="preserve"> &lt;- BRK set by core</t>
  </si>
  <si>
    <t>th+2 -&gt;</t>
  </si>
  <si>
    <t>th+3 -&gt;</t>
  </si>
  <si>
    <t>reg(BRK or !run or exceptionPending)</t>
  </si>
  <si>
    <t xml:space="preserve"> &lt;- Core idle from here</t>
  </si>
  <si>
    <t>Flush IF+1 to BR-1:</t>
  </si>
  <si>
    <t>PC(IF+1)</t>
  </si>
  <si>
    <t>PC_plusOne(IF+1)</t>
  </si>
  <si>
    <t>target (link register or target from pipelane)</t>
  </si>
  <si>
    <t>trapPoint from pipelanes</t>
  </si>
  <si>
    <t>Next trapPoint = always trapPoint from pipelanes</t>
  </si>
  <si>
    <t>PC(IF):</t>
  </si>
  <si>
    <t>valid(IF):</t>
  </si>
  <si>
    <t>fetch(IF):</t>
  </si>
  <si>
    <t>trapPoint from context ctrl registers - (fetchOnly ? 1 : 0)</t>
  </si>
  <si>
    <t>IF+1</t>
  </si>
  <si>
    <t>…</t>
  </si>
  <si>
    <t>BR-1</t>
  </si>
  <si>
    <t>BR</t>
  </si>
  <si>
    <t>Pipeline</t>
  </si>
  <si>
    <t>Operation</t>
  </si>
  <si>
    <t>Commit 12</t>
  </si>
  <si>
    <t>Commit 13</t>
  </si>
  <si>
    <t>Stop at PC=2</t>
  </si>
  <si>
    <t>PC(BR-1)</t>
  </si>
  <si>
    <t>Resuming core</t>
  </si>
  <si>
    <t>Branch/RFI to 10 at PC=2</t>
  </si>
  <si>
    <t>Exceptions are forwarded from last stage to BR-1 for processing</t>
  </si>
  <si>
    <t>Regular exception at PC=1, handler at 10</t>
  </si>
  <si>
    <t>Debug exception at PC=1, external debug enabled</t>
  </si>
  <si>
    <t>No commit</t>
  </si>
  <si>
    <t>No fetch</t>
  </si>
  <si>
    <t>Fetch 0</t>
  </si>
  <si>
    <t>Fetch 3</t>
  </si>
  <si>
    <t>Fetch 2</t>
  </si>
  <si>
    <t>Fetch 1</t>
  </si>
  <si>
    <t>Fetch 10</t>
  </si>
  <si>
    <t>Fetch 11</t>
  </si>
  <si>
    <t>Fetch 12</t>
  </si>
  <si>
    <t>Fetch 4</t>
  </si>
  <si>
    <t>Fetch 5</t>
  </si>
  <si>
    <t>Fetch 6</t>
  </si>
  <si>
    <t>Fetch 7</t>
  </si>
  <si>
    <t>Fetch 8</t>
  </si>
  <si>
    <t>Fetch 9</t>
  </si>
  <si>
    <t>Fetch 5, cancel</t>
  </si>
  <si>
    <t>Fetch 13</t>
  </si>
  <si>
    <t>Fetch 3, cancel</t>
  </si>
  <si>
    <t>Cancel fetch:</t>
  </si>
  <si>
    <t>force current PC (after write from debug bus)</t>
  </si>
  <si>
    <t>normal trap</t>
  </si>
  <si>
    <t>debug trap, int. debug, not in debug trap</t>
  </si>
  <si>
    <t>debug trap, ext. debug</t>
  </si>
  <si>
    <t>any trap, BRK or !run</t>
  </si>
  <si>
    <t>Core halted</t>
  </si>
  <si>
    <t>blockReconfig=0</t>
  </si>
  <si>
    <t>Fetch 7, cancel</t>
  </si>
  <si>
    <t>Fetch 9, cancel</t>
  </si>
  <si>
    <t>Regular exception at PC=3 while core is being halted, handler at 50</t>
  </si>
  <si>
    <t>Fetch 50</t>
  </si>
  <si>
    <t>Commit 50</t>
  </si>
  <si>
    <t>Fetch 51</t>
  </si>
  <si>
    <t>Commit 51</t>
  </si>
  <si>
    <t>Fetch 52</t>
  </si>
  <si>
    <t>Commit 52</t>
  </si>
  <si>
    <t>Branch to 30 at PC=4 while core is being halted</t>
  </si>
  <si>
    <t>Fetch 30</t>
  </si>
  <si>
    <t>Commit 30</t>
  </si>
  <si>
    <t>Commit 31</t>
  </si>
  <si>
    <t>Fetch 31</t>
  </si>
  <si>
    <t>Fetch 32</t>
  </si>
  <si>
    <t>Commit 32</t>
  </si>
  <si>
    <t>ignoreBreakpt(IF):</t>
  </si>
  <si>
    <t>reg(BRK) and !BRK</t>
  </si>
  <si>
    <t>stepping, !step(BR)</t>
  </si>
  <si>
    <t>Step</t>
  </si>
  <si>
    <t>Ack</t>
  </si>
  <si>
    <t>Stepping high, ctr=2</t>
  </si>
  <si>
    <t>Stepping high, ctr=1</t>
  </si>
  <si>
    <t>Stepping through a program, no special cases</t>
  </si>
  <si>
    <t>run and !BRK and !exceptionPending and (step(IF) or !stepping)</t>
  </si>
  <si>
    <t>run and !BRK and !exceptionPending and !fetchOnly and (step(IF) or !stepping)</t>
  </si>
  <si>
    <t>BRK high</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</si>
</sst>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b/>
      <sz val="11"/>
      <color theme="1"/>
      <name val="Calibri"/>
      <family val="2"/>
      <scheme val="minor"/>
    </font>
    <font>
      <sz val="11"/>
      <name val="Calibri"/>
      <family val="2"/>
      <scheme val="minor"/>
    </font>
    <font>
      <sz val="11"/>
      <color theme="0" tint="-0.14999847407452621"/>
      <name val="Calibri"/>
      <family val="2"/>
      <scheme val="minor"/>
    </font>
    <font>
      <b/>
      <sz val="16"/>
      <color theme="1"/>
      <name val="Calibri"/>
      <family val="2"/>
      <scheme val="minor"/>
    </font>
    <font>
      <i/>
      <sz val="11"/>
      <color theme="1"/>
      <name val="Calibri"/>
      <family val="2"/>
      <scheme val="minor"/>
    </font>
    <font>
      <b/>
      <u/>
      <sz val="11"/>
      <color theme="1"/>
      <name val="Calibri"/>
      <family val="2"/>
      <scheme val="minor"/>
    </font>
    <font>
      <i/>
      <sz val="11"/>
      <color rgb="FFFF0000"/>
      <name val="Calibri"/>
      <family val="2"/>
      <scheme val="minor"/>
    </font>
    <font>
      <i/>
      <sz val="11"/>
      <color theme="0" tint="-0.14999847407452621"/>
      <name val="Calibri"/>
      <family val="2"/>
      <scheme val="minor"/>
    </font>
    <font>
      <i/>
      <sz val="11"/>
      <color theme="0" tint="-0.34998626667073579"/>
      <name val="Calibri"/>
      <family val="2"/>
      <scheme val="minor"/>
    </font>
    <font>
      <sz val="11"/>
      <color theme="0" tint="-0.249977111117893"/>
      <name val="Calibri"/>
      <family val="2"/>
      <scheme val="minor"/>
    </font>
    <font>
      <i/>
      <sz val="11"/>
      <name val="Calibri"/>
      <family val="2"/>
      <scheme val="minor"/>
    </font>
    <font>
      <b/>
      <i/>
      <sz val="11"/>
      <color theme="1"/>
      <name val="Calibri"/>
      <family val="2"/>
      <scheme val="minor"/>
    </font>
    <font>
      <b/>
      <i/>
      <sz val="11"/>
      <name val="Calibri"/>
      <family val="2"/>
      <scheme val="minor"/>
    </font>
    <font>
      <b/>
      <sz val="11"/>
      <name val="Calibri"/>
      <family val="2"/>
      <scheme val="minor"/>
    </font>
    <font>
      <sz val="11"/>
      <color theme="5"/>
      <name val="Calibri"/>
      <family val="2"/>
      <scheme val="minor"/>
    </font>
    <font>
      <sz val="11"/>
      <color theme="4"/>
      <name val="Calibri"/>
      <family val="2"/>
      <scheme val="minor"/>
    </font>
    <font>
      <sz val="11"/>
      <color theme="3" tint="0.39997558519241921"/>
      <name val="Calibri"/>
      <family val="2"/>
      <scheme val="minor"/>
    </font>
    <font>
      <b/>
      <sz val="11"/>
      <color theme="3" tint="0.39997558519241921"/>
      <name val="Calibri"/>
      <family val="2"/>
      <scheme val="minor"/>
    </font>
    <font>
      <sz val="11"/>
      <color theme="6" tint="-0.249977111117893"/>
      <name val="Calibri"/>
      <family val="2"/>
      <scheme val="minor"/>
    </font>
    <font>
      <b/>
      <sz val="11"/>
      <color theme="6"/>
      <name val="Calibri"/>
      <family val="2"/>
      <scheme val="minor"/>
    </font>
    <font>
      <sz val="11"/>
      <color theme="6"/>
      <name val="Calibri"/>
      <family val="2"/>
      <scheme val="minor"/>
    </font>
    <font>
      <i/>
      <sz val="11"/>
      <color theme="0" tint="-0.249977111117893"/>
      <name val="Calibri"/>
      <family val="2"/>
      <scheme val="minor"/>
    </font>
    <font>
      <b/>
      <sz val="11"/>
      <color theme="4"/>
      <name val="Calibri"/>
      <family val="2"/>
      <scheme val="minor"/>
    </font>
    <font>
      <b/>
      <sz val="16"/>
      <name val="Calibri"/>
      <family val="2"/>
      <scheme val="minor"/>
    </font>
    <font>
      <sz val="11"/>
      <color theme="0" tint="-0.34998626667073579"/>
      <name val="Calibri"/>
      <family val="2"/>
      <scheme val="minor"/>
    </font>
    <font>
      <i/>
      <sz val="11"/>
      <color theme="6" tint="-0.249977111117893"/>
      <name val="Calibri"/>
      <family val="2"/>
      <scheme val="minor"/>
    </font>
    <font>
      <sz val="11"/>
      <color rgb="FFFF0000"/>
      <name val="Calibri"/>
      <family val="2"/>
      <scheme val="minor"/>
    </font>
    <font>
      <b/>
      <sz val="11"/>
      <color rgb="FFFF0000"/>
      <name val="Calibri"/>
      <family val="2"/>
      <scheme val="minor"/>
    </font>
  </fonts>
  <fills count="10">
    <fill>
      <patternFill patternType="none"/>
    </fill>
    <fill>
      <patternFill patternType="gray125"/>
    </fill>
    <fill>
      <patternFill patternType="solid">
        <fgColor rgb="FFCCFFFF"/>
        <bgColor indexed="64"/>
      </patternFill>
    </fill>
    <fill>
      <patternFill patternType="solid">
        <fgColor rgb="FFCCECFF"/>
        <bgColor indexed="64"/>
      </patternFill>
    </fill>
    <fill>
      <patternFill patternType="solid">
        <fgColor rgb="FFFFCCFF"/>
        <bgColor indexed="64"/>
      </patternFill>
    </fill>
    <fill>
      <patternFill patternType="solid">
        <fgColor rgb="FFFFCCCC"/>
        <bgColor indexed="64"/>
      </patternFill>
    </fill>
    <fill>
      <patternFill patternType="solid">
        <fgColor rgb="FFFFFFCC"/>
        <bgColor indexed="64"/>
      </patternFill>
    </fill>
    <fill>
      <patternFill patternType="solid">
        <fgColor rgb="FFCCFFCC"/>
        <bgColor indexed="64"/>
      </patternFill>
    </fill>
    <fill>
      <patternFill patternType="solid">
        <fgColor rgb="FFFF9999"/>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25">
    <xf numFmtId="0" fontId="0" fillId="0" borderId="0" xfId="0"/>
    <xf numFmtId="49" fontId="6" fillId="0" borderId="0" xfId="0" applyNumberFormat="1" applyFont="1"/>
    <xf numFmtId="49" fontId="0" fillId="0" borderId="0" xfId="0" applyNumberFormat="1"/>
    <xf numFmtId="49" fontId="1" fillId="0" borderId="0" xfId="0" applyNumberFormat="1" applyFont="1"/>
    <xf numFmtId="49" fontId="9" fillId="0" borderId="0" xfId="0" applyNumberFormat="1" applyFont="1"/>
    <xf numFmtId="49" fontId="5" fillId="0" borderId="0" xfId="0" applyNumberFormat="1" applyFont="1"/>
    <xf numFmtId="49" fontId="2" fillId="0" borderId="0" xfId="0" applyNumberFormat="1" applyFont="1"/>
    <xf numFmtId="49" fontId="0" fillId="0" borderId="0" xfId="0" applyNumberFormat="1" applyFont="1"/>
    <xf numFmtId="49" fontId="0" fillId="2" borderId="0" xfId="0" applyNumberFormat="1" applyFill="1" applyAlignment="1">
      <alignment horizontal="center"/>
    </xf>
    <xf numFmtId="49" fontId="0" fillId="3" borderId="0" xfId="0" applyNumberFormat="1" applyFill="1" applyAlignment="1">
      <alignment horizontal="center"/>
    </xf>
    <xf numFmtId="49" fontId="0" fillId="4" borderId="0" xfId="0" applyNumberFormat="1" applyFill="1" applyAlignment="1">
      <alignment horizontal="center"/>
    </xf>
    <xf numFmtId="49" fontId="0" fillId="5" borderId="0" xfId="0" applyNumberFormat="1" applyFill="1" applyAlignment="1">
      <alignment horizontal="center"/>
    </xf>
    <xf numFmtId="49" fontId="0" fillId="6" borderId="0" xfId="0" applyNumberFormat="1" applyFill="1" applyAlignment="1">
      <alignment horizontal="center"/>
    </xf>
    <xf numFmtId="49" fontId="0" fillId="7" borderId="0" xfId="0" applyNumberFormat="1" applyFill="1" applyAlignment="1">
      <alignment horizontal="center"/>
    </xf>
    <xf numFmtId="49" fontId="7" fillId="2" borderId="0" xfId="0" applyNumberFormat="1" applyFont="1" applyFill="1" applyAlignment="1">
      <alignment horizontal="center"/>
    </xf>
    <xf numFmtId="49" fontId="7" fillId="3" borderId="0" xfId="0" applyNumberFormat="1" applyFont="1" applyFill="1" applyAlignment="1">
      <alignment horizontal="center"/>
    </xf>
    <xf numFmtId="49" fontId="7" fillId="4" borderId="0" xfId="0" applyNumberFormat="1" applyFont="1" applyFill="1" applyAlignment="1">
      <alignment horizontal="center"/>
    </xf>
    <xf numFmtId="49" fontId="7" fillId="5" borderId="0" xfId="0" applyNumberFormat="1" applyFont="1" applyFill="1" applyAlignment="1">
      <alignment horizontal="center"/>
    </xf>
    <xf numFmtId="49" fontId="7" fillId="6" borderId="0" xfId="0" applyNumberFormat="1" applyFont="1" applyFill="1" applyAlignment="1">
      <alignment horizontal="center"/>
    </xf>
    <xf numFmtId="49" fontId="7" fillId="7" borderId="0" xfId="0" applyNumberFormat="1" applyFont="1" applyFill="1" applyAlignment="1">
      <alignment horizontal="center"/>
    </xf>
    <xf numFmtId="49" fontId="4" fillId="0" borderId="0" xfId="0" applyNumberFormat="1" applyFont="1"/>
    <xf numFmtId="49" fontId="0" fillId="0" borderId="2" xfId="0" applyNumberFormat="1" applyBorder="1"/>
    <xf numFmtId="49" fontId="0" fillId="2" borderId="1" xfId="0" applyNumberFormat="1" applyFill="1" applyBorder="1" applyAlignment="1">
      <alignment horizontal="center"/>
    </xf>
    <xf numFmtId="49" fontId="0" fillId="0" borderId="3" xfId="0" applyNumberFormat="1" applyBorder="1"/>
    <xf numFmtId="49" fontId="0" fillId="3" borderId="1" xfId="0" applyNumberFormat="1" applyFill="1" applyBorder="1" applyAlignment="1">
      <alignment horizontal="center"/>
    </xf>
    <xf numFmtId="49" fontId="1" fillId="3" borderId="1" xfId="0" applyNumberFormat="1" applyFont="1" applyFill="1" applyBorder="1" applyAlignment="1">
      <alignment horizontal="center"/>
    </xf>
    <xf numFmtId="49" fontId="0" fillId="4" borderId="1" xfId="0" applyNumberFormat="1" applyFill="1" applyBorder="1" applyAlignment="1">
      <alignment horizontal="center"/>
    </xf>
    <xf numFmtId="49" fontId="3" fillId="4" borderId="1" xfId="0" applyNumberFormat="1" applyFont="1" applyFill="1" applyBorder="1" applyAlignment="1">
      <alignment horizontal="center"/>
    </xf>
    <xf numFmtId="49" fontId="0" fillId="4" borderId="1" xfId="0" applyNumberFormat="1" applyFont="1" applyFill="1" applyBorder="1" applyAlignment="1">
      <alignment horizontal="center"/>
    </xf>
    <xf numFmtId="49" fontId="0" fillId="5" borderId="1" xfId="0" applyNumberFormat="1" applyFill="1" applyBorder="1" applyAlignment="1">
      <alignment horizontal="center"/>
    </xf>
    <xf numFmtId="49" fontId="1" fillId="5" borderId="1" xfId="0" applyNumberFormat="1" applyFont="1" applyFill="1" applyBorder="1" applyAlignment="1">
      <alignment horizontal="center"/>
    </xf>
    <xf numFmtId="49" fontId="0" fillId="5" borderId="1" xfId="0" applyNumberFormat="1" applyFont="1" applyFill="1" applyBorder="1" applyAlignment="1">
      <alignment horizontal="center"/>
    </xf>
    <xf numFmtId="49" fontId="3" fillId="5" borderId="1" xfId="0" applyNumberFormat="1" applyFont="1" applyFill="1" applyBorder="1" applyAlignment="1">
      <alignment horizontal="center"/>
    </xf>
    <xf numFmtId="49" fontId="0" fillId="6" borderId="1" xfId="0" applyNumberFormat="1" applyFill="1" applyBorder="1" applyAlignment="1">
      <alignment horizontal="center"/>
    </xf>
    <xf numFmtId="49" fontId="3" fillId="6" borderId="1" xfId="0" applyNumberFormat="1" applyFont="1" applyFill="1" applyBorder="1" applyAlignment="1">
      <alignment horizontal="center"/>
    </xf>
    <xf numFmtId="49" fontId="7" fillId="2" borderId="1" xfId="0" applyNumberFormat="1" applyFont="1" applyFill="1" applyBorder="1" applyAlignment="1">
      <alignment horizontal="center"/>
    </xf>
    <xf numFmtId="49" fontId="8" fillId="2" borderId="1" xfId="0" applyNumberFormat="1" applyFont="1" applyFill="1" applyBorder="1" applyAlignment="1">
      <alignment horizontal="center"/>
    </xf>
    <xf numFmtId="49" fontId="7" fillId="3" borderId="1" xfId="0" applyNumberFormat="1" applyFont="1" applyFill="1" applyBorder="1" applyAlignment="1">
      <alignment horizontal="center"/>
    </xf>
    <xf numFmtId="49" fontId="7" fillId="4" borderId="1" xfId="0" applyNumberFormat="1" applyFont="1" applyFill="1" applyBorder="1" applyAlignment="1">
      <alignment horizontal="center"/>
    </xf>
    <xf numFmtId="49" fontId="7" fillId="5" borderId="1" xfId="0" applyNumberFormat="1" applyFont="1" applyFill="1" applyBorder="1" applyAlignment="1">
      <alignment horizontal="center"/>
    </xf>
    <xf numFmtId="49" fontId="7" fillId="6" borderId="1" xfId="0" applyNumberFormat="1" applyFont="1" applyFill="1" applyBorder="1" applyAlignment="1">
      <alignment horizontal="center"/>
    </xf>
    <xf numFmtId="49" fontId="0" fillId="0" borderId="0" xfId="0" applyNumberFormat="1" applyBorder="1"/>
    <xf numFmtId="49" fontId="4" fillId="0" borderId="0" xfId="0" applyNumberFormat="1" applyFont="1" applyBorder="1"/>
    <xf numFmtId="49" fontId="3" fillId="3" borderId="1" xfId="0" applyNumberFormat="1" applyFont="1" applyFill="1" applyBorder="1" applyAlignment="1">
      <alignment horizontal="center"/>
    </xf>
    <xf numFmtId="49" fontId="3" fillId="0" borderId="0" xfId="0" applyNumberFormat="1" applyFont="1" applyFill="1" applyBorder="1" applyAlignment="1">
      <alignment horizontal="center"/>
    </xf>
    <xf numFmtId="49" fontId="3" fillId="0" borderId="0" xfId="0" applyNumberFormat="1" applyFont="1" applyFill="1" applyBorder="1"/>
    <xf numFmtId="49" fontId="3" fillId="0" borderId="0" xfId="0" applyNumberFormat="1" applyFont="1"/>
    <xf numFmtId="49" fontId="10" fillId="0" borderId="0" xfId="0" applyNumberFormat="1" applyFont="1"/>
    <xf numFmtId="49" fontId="0" fillId="0" borderId="0" xfId="0" applyNumberFormat="1" applyAlignment="1">
      <alignment horizontal="right"/>
    </xf>
    <xf numFmtId="49" fontId="0" fillId="0" borderId="4" xfId="0" applyNumberFormat="1" applyBorder="1" applyAlignment="1">
      <alignment horizontal="right"/>
    </xf>
    <xf numFmtId="0" fontId="1" fillId="0" borderId="1" xfId="0" applyFont="1" applyBorder="1"/>
    <xf numFmtId="0" fontId="0" fillId="0" borderId="0" xfId="0" applyBorder="1"/>
    <xf numFmtId="49" fontId="1" fillId="0" borderId="1" xfId="0" applyNumberFormat="1" applyFont="1" applyBorder="1"/>
    <xf numFmtId="49" fontId="0" fillId="0" borderId="11" xfId="0" applyNumberFormat="1" applyBorder="1"/>
    <xf numFmtId="49" fontId="0" fillId="0" borderId="8" xfId="0" applyNumberFormat="1" applyBorder="1"/>
    <xf numFmtId="49" fontId="0" fillId="0" borderId="15" xfId="0" applyNumberFormat="1" applyFont="1" applyBorder="1"/>
    <xf numFmtId="49" fontId="1" fillId="0" borderId="10" xfId="0" applyNumberFormat="1" applyFont="1" applyBorder="1" applyAlignment="1">
      <alignment horizontal="center"/>
    </xf>
    <xf numFmtId="49" fontId="3" fillId="0" borderId="0" xfId="0" applyNumberFormat="1" applyFont="1" applyAlignment="1">
      <alignment horizontal="center"/>
    </xf>
    <xf numFmtId="49" fontId="3" fillId="0" borderId="10" xfId="0" applyNumberFormat="1" applyFont="1" applyBorder="1" applyAlignment="1">
      <alignment horizontal="center"/>
    </xf>
    <xf numFmtId="49" fontId="3" fillId="0" borderId="10" xfId="0" applyNumberFormat="1" applyFont="1" applyFill="1" applyBorder="1" applyAlignment="1">
      <alignment horizontal="center"/>
    </xf>
    <xf numFmtId="49" fontId="11" fillId="0" borderId="0" xfId="0" applyNumberFormat="1" applyFont="1" applyFill="1" applyBorder="1" applyAlignment="1">
      <alignment horizontal="center"/>
    </xf>
    <xf numFmtId="49" fontId="10" fillId="0" borderId="11" xfId="0" applyNumberFormat="1" applyFont="1" applyFill="1" applyBorder="1"/>
    <xf numFmtId="49" fontId="3" fillId="0" borderId="2" xfId="0" applyNumberFormat="1" applyFont="1" applyFill="1" applyBorder="1" applyAlignment="1">
      <alignment horizontal="center"/>
    </xf>
    <xf numFmtId="49" fontId="3" fillId="0" borderId="4" xfId="0" applyNumberFormat="1" applyFont="1" applyFill="1" applyBorder="1" applyAlignment="1">
      <alignment horizontal="center"/>
    </xf>
    <xf numFmtId="49" fontId="2" fillId="0" borderId="11" xfId="0" applyNumberFormat="1" applyFont="1" applyFill="1" applyBorder="1"/>
    <xf numFmtId="49" fontId="12" fillId="0" borderId="4" xfId="0" applyNumberFormat="1" applyFont="1" applyBorder="1" applyAlignment="1">
      <alignment horizontal="center"/>
    </xf>
    <xf numFmtId="49" fontId="0" fillId="0" borderId="12" xfId="0" applyNumberFormat="1" applyBorder="1"/>
    <xf numFmtId="49" fontId="1" fillId="0" borderId="5" xfId="0" applyNumberFormat="1" applyFont="1" applyBorder="1" applyAlignment="1">
      <alignment horizontal="center"/>
    </xf>
    <xf numFmtId="49" fontId="1" fillId="0" borderId="6" xfId="0" applyNumberFormat="1" applyFont="1" applyBorder="1" applyAlignment="1">
      <alignment horizontal="center"/>
    </xf>
    <xf numFmtId="49" fontId="1" fillId="0" borderId="8" xfId="0" applyNumberFormat="1" applyFont="1" applyBorder="1" applyAlignment="1">
      <alignment horizontal="center"/>
    </xf>
    <xf numFmtId="49" fontId="1" fillId="0" borderId="7" xfId="0" applyNumberFormat="1" applyFont="1" applyBorder="1" applyAlignment="1">
      <alignment horizontal="center"/>
    </xf>
    <xf numFmtId="0" fontId="0" fillId="0" borderId="11" xfId="0" applyNumberFormat="1" applyBorder="1"/>
    <xf numFmtId="49" fontId="11" fillId="0" borderId="2" xfId="0" applyNumberFormat="1" applyFont="1" applyFill="1" applyBorder="1" applyAlignment="1">
      <alignment horizontal="center"/>
    </xf>
    <xf numFmtId="49" fontId="11" fillId="0" borderId="0" xfId="0" applyNumberFormat="1" applyFont="1" applyFill="1" applyBorder="1" applyAlignment="1">
      <alignment horizontal="center"/>
    </xf>
    <xf numFmtId="49" fontId="11" fillId="0" borderId="4" xfId="0" applyNumberFormat="1" applyFont="1" applyFill="1" applyBorder="1" applyAlignment="1">
      <alignment horizontal="center"/>
    </xf>
    <xf numFmtId="49" fontId="5" fillId="0" borderId="9" xfId="0" applyNumberFormat="1" applyFont="1" applyBorder="1" applyAlignment="1">
      <alignment horizontal="center"/>
    </xf>
    <xf numFmtId="49" fontId="2" fillId="0" borderId="2" xfId="0" applyNumberFormat="1" applyFont="1" applyFill="1" applyBorder="1" applyAlignment="1">
      <alignment horizontal="center"/>
    </xf>
    <xf numFmtId="49" fontId="2" fillId="0" borderId="0" xfId="0" applyNumberFormat="1" applyFont="1" applyFill="1" applyBorder="1" applyAlignment="1">
      <alignment horizontal="center"/>
    </xf>
    <xf numFmtId="49" fontId="2" fillId="0" borderId="10" xfId="0" applyNumberFormat="1" applyFont="1" applyFill="1" applyBorder="1" applyAlignment="1">
      <alignment horizontal="center"/>
    </xf>
    <xf numFmtId="49" fontId="0" fillId="0" borderId="15" xfId="0" applyNumberFormat="1" applyBorder="1"/>
    <xf numFmtId="49" fontId="12" fillId="0" borderId="9" xfId="0" applyNumberFormat="1" applyFont="1" applyBorder="1" applyAlignment="1">
      <alignment horizontal="center"/>
    </xf>
    <xf numFmtId="49" fontId="13" fillId="0" borderId="10" xfId="0" applyNumberFormat="1" applyFont="1" applyFill="1" applyBorder="1" applyAlignment="1">
      <alignment horizontal="center"/>
    </xf>
    <xf numFmtId="49" fontId="3" fillId="0" borderId="13" xfId="0" applyNumberFormat="1" applyFont="1" applyBorder="1" applyAlignment="1">
      <alignment horizontal="center"/>
    </xf>
    <xf numFmtId="49" fontId="3" fillId="0" borderId="13" xfId="0" applyNumberFormat="1" applyFont="1" applyFill="1" applyBorder="1" applyAlignment="1">
      <alignment horizontal="center"/>
    </xf>
    <xf numFmtId="0" fontId="0" fillId="0" borderId="15" xfId="0" applyNumberFormat="1" applyBorder="1"/>
    <xf numFmtId="0" fontId="0" fillId="0" borderId="12" xfId="0" applyNumberFormat="1" applyBorder="1"/>
    <xf numFmtId="49" fontId="14" fillId="0" borderId="0" xfId="0" applyNumberFormat="1" applyFont="1" applyFill="1" applyBorder="1" applyAlignment="1">
      <alignment horizontal="center"/>
    </xf>
    <xf numFmtId="0" fontId="0" fillId="0" borderId="15" xfId="0" applyNumberFormat="1" applyBorder="1" applyAlignment="1">
      <alignment horizontal="left"/>
    </xf>
    <xf numFmtId="0" fontId="0" fillId="0" borderId="11" xfId="0" applyNumberFormat="1" applyBorder="1" applyAlignment="1">
      <alignment horizontal="left"/>
    </xf>
    <xf numFmtId="0" fontId="0" fillId="0" borderId="12" xfId="0" applyNumberFormat="1" applyBorder="1" applyAlignment="1">
      <alignment horizontal="left"/>
    </xf>
    <xf numFmtId="49" fontId="0" fillId="0" borderId="11" xfId="0" applyNumberFormat="1" applyFont="1" applyBorder="1"/>
    <xf numFmtId="49" fontId="13" fillId="0" borderId="0" xfId="0" applyNumberFormat="1" applyFont="1" applyFill="1" applyBorder="1" applyAlignment="1">
      <alignment horizontal="center"/>
    </xf>
    <xf numFmtId="49" fontId="3" fillId="0" borderId="0" xfId="0" applyNumberFormat="1" applyFont="1" applyBorder="1" applyAlignment="1">
      <alignment horizontal="center"/>
    </xf>
    <xf numFmtId="49" fontId="15" fillId="0" borderId="0" xfId="0" applyNumberFormat="1" applyFont="1"/>
    <xf numFmtId="49" fontId="16" fillId="0" borderId="0" xfId="0" applyNumberFormat="1" applyFont="1"/>
    <xf numFmtId="49" fontId="3" fillId="7" borderId="1" xfId="0" applyNumberFormat="1" applyFont="1" applyFill="1" applyBorder="1" applyAlignment="1">
      <alignment horizontal="center"/>
    </xf>
    <xf numFmtId="49" fontId="17" fillId="6" borderId="1" xfId="0" applyNumberFormat="1" applyFont="1" applyFill="1" applyBorder="1" applyAlignment="1">
      <alignment horizontal="center"/>
    </xf>
    <xf numFmtId="49" fontId="17" fillId="5" borderId="1" xfId="0" applyNumberFormat="1" applyFont="1" applyFill="1" applyBorder="1" applyAlignment="1">
      <alignment horizontal="center"/>
    </xf>
    <xf numFmtId="49" fontId="17" fillId="4" borderId="1" xfId="0" applyNumberFormat="1" applyFont="1" applyFill="1" applyBorder="1" applyAlignment="1">
      <alignment horizontal="center"/>
    </xf>
    <xf numFmtId="49" fontId="18" fillId="3" borderId="1" xfId="0" applyNumberFormat="1" applyFont="1" applyFill="1" applyBorder="1" applyAlignment="1">
      <alignment horizontal="center"/>
    </xf>
    <xf numFmtId="49" fontId="17" fillId="3" borderId="1" xfId="0" applyNumberFormat="1" applyFont="1" applyFill="1" applyBorder="1" applyAlignment="1">
      <alignment horizontal="center"/>
    </xf>
    <xf numFmtId="49" fontId="19" fillId="7" borderId="1" xfId="0" applyNumberFormat="1" applyFont="1" applyFill="1" applyBorder="1" applyAlignment="1">
      <alignment horizontal="center"/>
    </xf>
    <xf numFmtId="49" fontId="19" fillId="6" borderId="1" xfId="0" applyNumberFormat="1" applyFont="1" applyFill="1" applyBorder="1" applyAlignment="1">
      <alignment horizontal="center"/>
    </xf>
    <xf numFmtId="49" fontId="19" fillId="0" borderId="0" xfId="0" applyNumberFormat="1" applyFont="1"/>
    <xf numFmtId="49" fontId="17" fillId="0" borderId="0" xfId="0" applyNumberFormat="1" applyFont="1"/>
    <xf numFmtId="49" fontId="18" fillId="5" borderId="1" xfId="0" applyNumberFormat="1" applyFont="1" applyFill="1" applyBorder="1" applyAlignment="1">
      <alignment horizontal="center"/>
    </xf>
    <xf numFmtId="49" fontId="18" fillId="4" borderId="1" xfId="0" applyNumberFormat="1" applyFont="1" applyFill="1" applyBorder="1" applyAlignment="1">
      <alignment horizontal="center"/>
    </xf>
    <xf numFmtId="49" fontId="18" fillId="6" borderId="1" xfId="0" applyNumberFormat="1" applyFont="1" applyFill="1" applyBorder="1" applyAlignment="1">
      <alignment horizontal="center"/>
    </xf>
    <xf numFmtId="49" fontId="18" fillId="2" borderId="1" xfId="0" applyNumberFormat="1" applyFont="1" applyFill="1" applyBorder="1" applyAlignment="1">
      <alignment horizontal="center"/>
    </xf>
    <xf numFmtId="49" fontId="20" fillId="5" borderId="1" xfId="0" applyNumberFormat="1" applyFont="1" applyFill="1" applyBorder="1" applyAlignment="1">
      <alignment horizontal="center"/>
    </xf>
    <xf numFmtId="49" fontId="21" fillId="6" borderId="1" xfId="0" applyNumberFormat="1" applyFont="1" applyFill="1" applyBorder="1" applyAlignment="1">
      <alignment horizontal="center"/>
    </xf>
    <xf numFmtId="49" fontId="0" fillId="0" borderId="13" xfId="0" applyNumberFormat="1" applyBorder="1"/>
    <xf numFmtId="49" fontId="2" fillId="6" borderId="1" xfId="0" applyNumberFormat="1" applyFont="1" applyFill="1" applyBorder="1" applyAlignment="1">
      <alignment horizontal="center"/>
    </xf>
    <xf numFmtId="49" fontId="2" fillId="7" borderId="1" xfId="0" applyNumberFormat="1" applyFont="1" applyFill="1" applyBorder="1" applyAlignment="1">
      <alignment horizontal="center"/>
    </xf>
    <xf numFmtId="49" fontId="4" fillId="0" borderId="13" xfId="0" applyNumberFormat="1" applyFont="1" applyBorder="1"/>
    <xf numFmtId="49" fontId="10" fillId="0" borderId="4" xfId="0" applyNumberFormat="1" applyFont="1" applyBorder="1" applyAlignment="1">
      <alignment horizontal="right"/>
    </xf>
    <xf numFmtId="49" fontId="10" fillId="0" borderId="0" xfId="0" applyNumberFormat="1" applyFont="1" applyAlignment="1">
      <alignment horizontal="right"/>
    </xf>
    <xf numFmtId="49" fontId="10" fillId="5" borderId="1" xfId="0" applyNumberFormat="1" applyFont="1" applyFill="1" applyBorder="1" applyAlignment="1">
      <alignment horizontal="center"/>
    </xf>
    <xf numFmtId="49" fontId="10" fillId="6" borderId="1" xfId="0" applyNumberFormat="1" applyFont="1" applyFill="1" applyBorder="1" applyAlignment="1">
      <alignment horizontal="center"/>
    </xf>
    <xf numFmtId="49" fontId="10" fillId="7" borderId="1" xfId="0" applyNumberFormat="1" applyFont="1" applyFill="1" applyBorder="1" applyAlignment="1">
      <alignment horizontal="center"/>
    </xf>
    <xf numFmtId="49" fontId="14" fillId="6" borderId="1" xfId="0" applyNumberFormat="1" applyFont="1" applyFill="1" applyBorder="1" applyAlignment="1">
      <alignment horizontal="center"/>
    </xf>
    <xf numFmtId="49" fontId="22" fillId="2" borderId="1" xfId="0" applyNumberFormat="1" applyFont="1" applyFill="1" applyBorder="1" applyAlignment="1">
      <alignment horizontal="center"/>
    </xf>
    <xf numFmtId="49" fontId="23" fillId="5" borderId="1" xfId="0" applyNumberFormat="1" applyFont="1" applyFill="1" applyBorder="1" applyAlignment="1">
      <alignment horizontal="center"/>
    </xf>
    <xf numFmtId="49" fontId="16" fillId="6" borderId="1" xfId="0" applyNumberFormat="1" applyFont="1" applyFill="1" applyBorder="1" applyAlignment="1">
      <alignment horizontal="center"/>
    </xf>
    <xf numFmtId="49" fontId="16" fillId="7" borderId="1" xfId="0" applyNumberFormat="1" applyFont="1" applyFill="1" applyBorder="1" applyAlignment="1">
      <alignment horizontal="center"/>
    </xf>
    <xf numFmtId="49" fontId="2" fillId="0" borderId="0" xfId="0" applyNumberFormat="1" applyFont="1" applyAlignment="1">
      <alignment horizontal="right"/>
    </xf>
    <xf numFmtId="49" fontId="7" fillId="7" borderId="1" xfId="0" applyNumberFormat="1" applyFont="1" applyFill="1" applyBorder="1" applyAlignment="1">
      <alignment horizontal="center"/>
    </xf>
    <xf numFmtId="49" fontId="24" fillId="0" borderId="13" xfId="0" applyNumberFormat="1" applyFont="1" applyBorder="1"/>
    <xf numFmtId="49" fontId="16" fillId="5" borderId="1" xfId="0" applyNumberFormat="1" applyFont="1" applyFill="1" applyBorder="1" applyAlignment="1">
      <alignment horizontal="center"/>
    </xf>
    <xf numFmtId="49" fontId="2" fillId="4" borderId="1" xfId="0" applyNumberFormat="1" applyFont="1" applyFill="1" applyBorder="1" applyAlignment="1">
      <alignment horizontal="center"/>
    </xf>
    <xf numFmtId="49" fontId="23" fillId="4" borderId="1" xfId="0" applyNumberFormat="1" applyFont="1" applyFill="1" applyBorder="1" applyAlignment="1">
      <alignment horizontal="center"/>
    </xf>
    <xf numFmtId="49" fontId="2" fillId="5" borderId="1" xfId="0" applyNumberFormat="1" applyFont="1" applyFill="1" applyBorder="1" applyAlignment="1">
      <alignment horizontal="center"/>
    </xf>
    <xf numFmtId="49" fontId="0" fillId="3" borderId="1" xfId="0" applyNumberFormat="1" applyFont="1" applyFill="1" applyBorder="1" applyAlignment="1">
      <alignment horizontal="center"/>
    </xf>
    <xf numFmtId="49" fontId="25" fillId="6" borderId="1" xfId="0" applyNumberFormat="1" applyFont="1" applyFill="1" applyBorder="1" applyAlignment="1">
      <alignment horizontal="center"/>
    </xf>
    <xf numFmtId="49" fontId="18" fillId="0" borderId="0" xfId="0" applyNumberFormat="1" applyFont="1"/>
    <xf numFmtId="49" fontId="17" fillId="7" borderId="1" xfId="0" applyNumberFormat="1" applyFont="1" applyFill="1" applyBorder="1" applyAlignment="1">
      <alignment horizontal="center"/>
    </xf>
    <xf numFmtId="49" fontId="26" fillId="2" borderId="1" xfId="0" applyNumberFormat="1" applyFont="1" applyFill="1" applyBorder="1" applyAlignment="1">
      <alignment horizontal="center"/>
    </xf>
    <xf numFmtId="49" fontId="19" fillId="4" borderId="1" xfId="0" applyNumberFormat="1" applyFont="1" applyFill="1" applyBorder="1" applyAlignment="1">
      <alignment horizontal="center"/>
    </xf>
    <xf numFmtId="49" fontId="10" fillId="4" borderId="1" xfId="0" applyNumberFormat="1" applyFont="1" applyFill="1" applyBorder="1" applyAlignment="1">
      <alignment horizontal="center"/>
    </xf>
    <xf numFmtId="49" fontId="25" fillId="0" borderId="0" xfId="0" applyNumberFormat="1" applyFont="1" applyAlignment="1">
      <alignment horizontal="right"/>
    </xf>
    <xf numFmtId="49" fontId="0" fillId="0" borderId="0" xfId="0" applyNumberFormat="1" applyFont="1" applyAlignment="1">
      <alignment vertical="center"/>
    </xf>
    <xf numFmtId="49" fontId="0" fillId="0" borderId="0" xfId="0" applyNumberFormat="1" applyAlignment="1"/>
    <xf numFmtId="49" fontId="6" fillId="0" borderId="0" xfId="0" applyNumberFormat="1" applyFont="1" applyAlignment="1"/>
    <xf numFmtId="49" fontId="0" fillId="0" borderId="0" xfId="0" applyNumberFormat="1" applyFont="1" applyAlignment="1"/>
    <xf numFmtId="49" fontId="0" fillId="0" borderId="15" xfId="0" applyNumberFormat="1" applyBorder="1" applyAlignment="1">
      <alignment horizontal="center"/>
    </xf>
    <xf numFmtId="0" fontId="0" fillId="0" borderId="12" xfId="0" applyNumberFormat="1" applyBorder="1" applyAlignment="1">
      <alignment horizontal="center"/>
    </xf>
    <xf numFmtId="49" fontId="0" fillId="7" borderId="0" xfId="0" applyNumberFormat="1" applyFill="1"/>
    <xf numFmtId="49" fontId="0" fillId="6" borderId="0" xfId="0" applyNumberFormat="1" applyFill="1"/>
    <xf numFmtId="49" fontId="0" fillId="5" borderId="0" xfId="0" applyNumberFormat="1" applyFill="1"/>
    <xf numFmtId="49" fontId="0" fillId="8" borderId="0" xfId="0" applyNumberFormat="1" applyFill="1"/>
    <xf numFmtId="49" fontId="0" fillId="0" borderId="0" xfId="0" applyNumberFormat="1" applyFill="1"/>
    <xf numFmtId="49" fontId="0" fillId="4" borderId="0" xfId="0" applyNumberFormat="1" applyFill="1"/>
    <xf numFmtId="49" fontId="0" fillId="2" borderId="0" xfId="0" applyNumberFormat="1" applyFill="1"/>
    <xf numFmtId="0" fontId="0" fillId="7" borderId="12" xfId="0" applyNumberFormat="1" applyFill="1" applyBorder="1" applyAlignment="1">
      <alignment horizontal="center"/>
    </xf>
    <xf numFmtId="49" fontId="0" fillId="7" borderId="15" xfId="0" applyNumberFormat="1" applyFill="1" applyBorder="1" applyAlignment="1">
      <alignment horizontal="center"/>
    </xf>
    <xf numFmtId="49" fontId="0" fillId="2" borderId="15" xfId="0" applyNumberFormat="1" applyFill="1" applyBorder="1" applyAlignment="1">
      <alignment horizontal="center"/>
    </xf>
    <xf numFmtId="0" fontId="0" fillId="2" borderId="12" xfId="0" applyNumberFormat="1" applyFill="1" applyBorder="1" applyAlignment="1">
      <alignment horizontal="center"/>
    </xf>
    <xf numFmtId="49" fontId="10" fillId="0" borderId="15" xfId="0" applyNumberFormat="1" applyFont="1" applyBorder="1" applyAlignment="1">
      <alignment horizontal="center"/>
    </xf>
    <xf numFmtId="0" fontId="10" fillId="0" borderId="12" xfId="0" applyNumberFormat="1" applyFont="1" applyBorder="1" applyAlignment="1">
      <alignment horizontal="center"/>
    </xf>
    <xf numFmtId="0" fontId="27" fillId="0" borderId="12" xfId="0" applyNumberFormat="1" applyFont="1" applyBorder="1" applyAlignment="1">
      <alignment horizontal="center"/>
    </xf>
    <xf numFmtId="49" fontId="21" fillId="0" borderId="15" xfId="0" applyNumberFormat="1" applyFont="1" applyBorder="1" applyAlignment="1">
      <alignment horizontal="center"/>
    </xf>
    <xf numFmtId="0" fontId="21" fillId="0" borderId="12" xfId="0" applyNumberFormat="1" applyFont="1" applyBorder="1" applyAlignment="1">
      <alignment horizontal="center"/>
    </xf>
    <xf numFmtId="49" fontId="0" fillId="8" borderId="15" xfId="0" applyNumberFormat="1" applyFill="1" applyBorder="1" applyAlignment="1">
      <alignment horizontal="center"/>
    </xf>
    <xf numFmtId="0" fontId="0" fillId="8" borderId="12" xfId="0" applyNumberFormat="1" applyFill="1" applyBorder="1" applyAlignment="1">
      <alignment horizontal="center"/>
    </xf>
    <xf numFmtId="49" fontId="10" fillId="5" borderId="15" xfId="0" applyNumberFormat="1" applyFont="1" applyFill="1" applyBorder="1" applyAlignment="1">
      <alignment horizontal="center"/>
    </xf>
    <xf numFmtId="49" fontId="0" fillId="5" borderId="15" xfId="0" applyNumberFormat="1" applyFill="1" applyBorder="1" applyAlignment="1">
      <alignment horizontal="center"/>
    </xf>
    <xf numFmtId="49" fontId="10" fillId="4" borderId="15" xfId="0" applyNumberFormat="1" applyFont="1" applyFill="1" applyBorder="1" applyAlignment="1">
      <alignment horizontal="center"/>
    </xf>
    <xf numFmtId="49" fontId="10" fillId="6" borderId="15" xfId="0" applyNumberFormat="1" applyFont="1" applyFill="1" applyBorder="1" applyAlignment="1">
      <alignment horizontal="center"/>
    </xf>
    <xf numFmtId="0" fontId="10" fillId="5" borderId="12" xfId="0" applyNumberFormat="1" applyFont="1" applyFill="1" applyBorder="1" applyAlignment="1">
      <alignment horizontal="center"/>
    </xf>
    <xf numFmtId="0" fontId="0" fillId="6" borderId="12" xfId="0" applyNumberFormat="1" applyFill="1" applyBorder="1" applyAlignment="1">
      <alignment horizontal="center"/>
    </xf>
    <xf numFmtId="49" fontId="10" fillId="7" borderId="15" xfId="0" applyNumberFormat="1" applyFont="1" applyFill="1" applyBorder="1" applyAlignment="1">
      <alignment horizontal="center"/>
    </xf>
    <xf numFmtId="0" fontId="0" fillId="0" borderId="12" xfId="0" applyNumberFormat="1" applyFill="1" applyBorder="1" applyAlignment="1">
      <alignment horizontal="center"/>
    </xf>
    <xf numFmtId="49" fontId="2" fillId="0" borderId="15" xfId="0" applyNumberFormat="1" applyFont="1" applyBorder="1" applyAlignment="1">
      <alignment horizontal="center"/>
    </xf>
    <xf numFmtId="49" fontId="2" fillId="7" borderId="15" xfId="0" applyNumberFormat="1" applyFont="1" applyFill="1" applyBorder="1" applyAlignment="1">
      <alignment horizontal="center"/>
    </xf>
    <xf numFmtId="0" fontId="2" fillId="0" borderId="12" xfId="0" applyNumberFormat="1" applyFont="1" applyBorder="1" applyAlignment="1">
      <alignment horizontal="center"/>
    </xf>
    <xf numFmtId="49" fontId="28" fillId="0" borderId="15" xfId="0" applyNumberFormat="1" applyFont="1" applyBorder="1" applyAlignment="1">
      <alignment horizontal="center"/>
    </xf>
    <xf numFmtId="49" fontId="15" fillId="0" borderId="15" xfId="0" applyNumberFormat="1" applyFont="1" applyBorder="1" applyAlignment="1">
      <alignment horizontal="center"/>
    </xf>
    <xf numFmtId="0" fontId="15" fillId="0" borderId="12" xfId="0" applyNumberFormat="1" applyFont="1" applyBorder="1" applyAlignment="1">
      <alignment horizontal="center"/>
    </xf>
    <xf numFmtId="0" fontId="15" fillId="7" borderId="12" xfId="0" applyNumberFormat="1" applyFont="1" applyFill="1" applyBorder="1" applyAlignment="1">
      <alignment horizontal="center"/>
    </xf>
    <xf numFmtId="0" fontId="0" fillId="4" borderId="12" xfId="0" applyNumberFormat="1" applyFill="1" applyBorder="1" applyAlignment="1">
      <alignment horizontal="center"/>
    </xf>
    <xf numFmtId="49" fontId="10" fillId="8" borderId="15" xfId="0" applyNumberFormat="1" applyFont="1" applyFill="1" applyBorder="1" applyAlignment="1">
      <alignment horizontal="center"/>
    </xf>
    <xf numFmtId="49" fontId="28" fillId="5" borderId="15" xfId="0" applyNumberFormat="1" applyFont="1" applyFill="1" applyBorder="1" applyAlignment="1">
      <alignment horizontal="center"/>
    </xf>
    <xf numFmtId="49" fontId="15" fillId="5" borderId="15" xfId="0" applyNumberFormat="1" applyFont="1" applyFill="1" applyBorder="1" applyAlignment="1">
      <alignment horizontal="center"/>
    </xf>
    <xf numFmtId="0" fontId="10" fillId="8" borderId="12" xfId="0" applyNumberFormat="1" applyFont="1" applyFill="1" applyBorder="1" applyAlignment="1">
      <alignment horizontal="center"/>
    </xf>
    <xf numFmtId="0" fontId="28" fillId="0" borderId="12" xfId="0" applyNumberFormat="1" applyFont="1" applyBorder="1" applyAlignment="1">
      <alignment horizontal="center"/>
    </xf>
    <xf numFmtId="49" fontId="2" fillId="9" borderId="5" xfId="0" applyNumberFormat="1" applyFont="1" applyFill="1" applyBorder="1"/>
    <xf numFmtId="49" fontId="2" fillId="9" borderId="6" xfId="0" applyNumberFormat="1" applyFont="1" applyFill="1" applyBorder="1"/>
    <xf numFmtId="49" fontId="2" fillId="9" borderId="7" xfId="0" applyNumberFormat="1" applyFont="1" applyFill="1" applyBorder="1"/>
    <xf numFmtId="49" fontId="0" fillId="9" borderId="5" xfId="0" applyNumberFormat="1" applyFill="1" applyBorder="1"/>
    <xf numFmtId="49" fontId="15" fillId="7" borderId="15" xfId="0" applyNumberFormat="1" applyFont="1" applyFill="1" applyBorder="1" applyAlignment="1">
      <alignment horizontal="center"/>
    </xf>
    <xf numFmtId="49" fontId="2" fillId="5" borderId="15" xfId="0" applyNumberFormat="1" applyFont="1" applyFill="1" applyBorder="1" applyAlignment="1">
      <alignment horizontal="center"/>
    </xf>
    <xf numFmtId="49" fontId="25" fillId="0" borderId="15" xfId="0" applyNumberFormat="1" applyFont="1" applyBorder="1" applyAlignment="1">
      <alignment horizontal="center"/>
    </xf>
    <xf numFmtId="0" fontId="25" fillId="2" borderId="12" xfId="0" applyNumberFormat="1" applyFont="1" applyFill="1" applyBorder="1" applyAlignment="1">
      <alignment horizontal="center"/>
    </xf>
    <xf numFmtId="0" fontId="10" fillId="7" borderId="12" xfId="0" applyNumberFormat="1" applyFont="1" applyFill="1" applyBorder="1" applyAlignment="1">
      <alignment horizontal="center"/>
    </xf>
    <xf numFmtId="0" fontId="10" fillId="6" borderId="12" xfId="0" applyNumberFormat="1" applyFont="1" applyFill="1" applyBorder="1" applyAlignment="1">
      <alignment horizontal="center"/>
    </xf>
    <xf numFmtId="49" fontId="0" fillId="9" borderId="6" xfId="0" applyNumberFormat="1" applyFill="1" applyBorder="1"/>
    <xf numFmtId="49" fontId="0" fillId="9" borderId="7" xfId="0" applyNumberFormat="1" applyFill="1" applyBorder="1"/>
    <xf numFmtId="49" fontId="0" fillId="9" borderId="1" xfId="0" applyNumberFormat="1" applyFill="1" applyBorder="1"/>
    <xf numFmtId="49" fontId="1" fillId="0" borderId="0" xfId="0" applyNumberFormat="1" applyFont="1" applyAlignment="1">
      <alignment horizontal="center" vertical="center"/>
    </xf>
    <xf numFmtId="49" fontId="1" fillId="0" borderId="0" xfId="0" applyNumberFormat="1" applyFont="1" applyAlignment="1">
      <alignment horizontal="center"/>
    </xf>
    <xf numFmtId="49" fontId="2" fillId="0" borderId="10" xfId="0" applyNumberFormat="1" applyFont="1" applyBorder="1" applyAlignment="1">
      <alignment horizontal="center"/>
    </xf>
    <xf numFmtId="49" fontId="14" fillId="0" borderId="0" xfId="0" applyNumberFormat="1" applyFont="1" applyFill="1" applyBorder="1" applyAlignment="1">
      <alignment horizontal="center"/>
    </xf>
    <xf numFmtId="49" fontId="14" fillId="0" borderId="4" xfId="0" applyNumberFormat="1" applyFont="1" applyFill="1" applyBorder="1" applyAlignment="1">
      <alignment horizontal="center"/>
    </xf>
    <xf numFmtId="49" fontId="0" fillId="0" borderId="15"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49" fontId="11" fillId="0" borderId="0" xfId="0" applyNumberFormat="1" applyFont="1" applyFill="1" applyBorder="1" applyAlignment="1">
      <alignment horizontal="center"/>
    </xf>
    <xf numFmtId="49" fontId="2" fillId="0" borderId="0" xfId="0" applyNumberFormat="1" applyFont="1" applyFill="1" applyBorder="1" applyAlignment="1">
      <alignment horizontal="center"/>
    </xf>
    <xf numFmtId="49" fontId="5" fillId="0" borderId="3" xfId="0" applyNumberFormat="1" applyFont="1" applyBorder="1" applyAlignment="1">
      <alignment horizontal="center"/>
    </xf>
    <xf numFmtId="49" fontId="5" fillId="0" borderId="13" xfId="0" applyNumberFormat="1" applyFont="1" applyBorder="1" applyAlignment="1">
      <alignment horizontal="center"/>
    </xf>
    <xf numFmtId="49" fontId="5" fillId="0" borderId="14" xfId="0" applyNumberFormat="1" applyFont="1" applyBorder="1" applyAlignment="1">
      <alignment horizontal="center"/>
    </xf>
    <xf numFmtId="49" fontId="5" fillId="0" borderId="2" xfId="0" applyNumberFormat="1" applyFont="1" applyBorder="1" applyAlignment="1">
      <alignment horizontal="center"/>
    </xf>
    <xf numFmtId="49" fontId="5" fillId="0" borderId="0" xfId="0" applyNumberFormat="1" applyFont="1" applyBorder="1" applyAlignment="1">
      <alignment horizontal="center"/>
    </xf>
    <xf numFmtId="49" fontId="5" fillId="0" borderId="4" xfId="0" applyNumberFormat="1" applyFont="1" applyBorder="1" applyAlignment="1">
      <alignment horizontal="center"/>
    </xf>
    <xf numFmtId="0" fontId="0" fillId="0" borderId="0" xfId="0" applyFont="1" applyAlignment="1">
      <alignment horizontal="left" vertical="top" wrapText="1"/>
    </xf>
    <xf numFmtId="49" fontId="5" fillId="0" borderId="10" xfId="0" applyNumberFormat="1" applyFont="1" applyBorder="1" applyAlignment="1">
      <alignment horizontal="center"/>
    </xf>
    <xf numFmtId="49" fontId="5" fillId="0" borderId="9" xfId="0" applyNumberFormat="1" applyFont="1" applyBorder="1" applyAlignment="1">
      <alignment horizontal="center"/>
    </xf>
    <xf numFmtId="49" fontId="12" fillId="0" borderId="2" xfId="0" applyNumberFormat="1" applyFont="1" applyBorder="1" applyAlignment="1">
      <alignment horizontal="center"/>
    </xf>
    <xf numFmtId="49" fontId="12" fillId="0" borderId="0" xfId="0" applyNumberFormat="1" applyFont="1" applyBorder="1" applyAlignment="1">
      <alignment horizontal="center"/>
    </xf>
    <xf numFmtId="49" fontId="12" fillId="0" borderId="4" xfId="0" applyNumberFormat="1" applyFont="1" applyBorder="1" applyAlignment="1">
      <alignment horizontal="center"/>
    </xf>
    <xf numFmtId="49" fontId="2" fillId="0" borderId="13" xfId="0" applyNumberFormat="1" applyFont="1" applyFill="1" applyBorder="1" applyAlignment="1">
      <alignment horizontal="center"/>
    </xf>
    <xf numFmtId="49" fontId="2" fillId="0" borderId="14" xfId="0" applyNumberFormat="1" applyFont="1" applyFill="1" applyBorder="1" applyAlignment="1">
      <alignment horizontal="center"/>
    </xf>
    <xf numFmtId="49" fontId="2" fillId="0" borderId="4" xfId="0" applyNumberFormat="1" applyFont="1" applyFill="1" applyBorder="1" applyAlignment="1">
      <alignment horizontal="center"/>
    </xf>
    <xf numFmtId="49" fontId="11" fillId="0" borderId="4" xfId="0" applyNumberFormat="1" applyFont="1" applyFill="1" applyBorder="1" applyAlignment="1">
      <alignment horizontal="center"/>
    </xf>
    <xf numFmtId="49" fontId="2" fillId="0" borderId="1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CCFFCC"/>
      <color rgb="FFFFCCCC"/>
      <color rgb="FFFF9999"/>
      <color rgb="FFFFCCFF"/>
      <color rgb="FFCCFFFF"/>
      <color rgb="FFFFFFCC"/>
      <color rgb="FFCCECFF"/>
      <color rgb="FFFFCC99"/>
      <color rgb="FFFF99CC"/>
      <color rgb="FFCC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AW146"/>
  <sheetViews>
    <sheetView topLeftCell="A115" zoomScaleNormal="100" workbookViewId="0">
      <selection activeCell="L155" sqref="L155"/>
    </sheetView>
  </sheetViews>
  <sheetFormatPr defaultColWidth="4.7109375" defaultRowHeight="15" x14ac:dyDescent="0.25"/>
  <cols>
    <col min="1" max="16384" width="4.7109375" style="2"/>
  </cols>
  <sheetData>
    <row r="4" spans="5:49" x14ac:dyDescent="0.25">
      <c r="E4" s="1" t="s">
        <v>17</v>
      </c>
      <c r="N4" s="1" t="s">
        <v>16</v>
      </c>
      <c r="R4" s="1" t="s">
        <v>37</v>
      </c>
      <c r="X4" s="1" t="s">
        <v>77</v>
      </c>
      <c r="AB4" s="1" t="s">
        <v>52</v>
      </c>
      <c r="AH4" s="1" t="s">
        <v>51</v>
      </c>
      <c r="AK4" s="1"/>
      <c r="AN4" s="1" t="s">
        <v>69</v>
      </c>
      <c r="AO4" s="7"/>
      <c r="AP4" s="7"/>
      <c r="AQ4" s="7"/>
      <c r="AR4" s="7"/>
      <c r="AS4" s="1" t="s">
        <v>70</v>
      </c>
      <c r="AT4" s="7"/>
      <c r="AV4" s="7"/>
      <c r="AW4" s="7"/>
    </row>
    <row r="5" spans="5:49" x14ac:dyDescent="0.25">
      <c r="E5" s="3" t="s">
        <v>25</v>
      </c>
      <c r="N5" s="2" t="s">
        <v>38</v>
      </c>
      <c r="R5" s="2" t="s">
        <v>43</v>
      </c>
      <c r="X5" s="46" t="s">
        <v>78</v>
      </c>
      <c r="AB5" s="2" t="s">
        <v>47</v>
      </c>
      <c r="AH5" s="2" t="s">
        <v>53</v>
      </c>
      <c r="AN5" s="2" t="s">
        <v>68</v>
      </c>
      <c r="AS5" s="2" t="s">
        <v>71</v>
      </c>
      <c r="AV5" s="4"/>
    </row>
    <row r="6" spans="5:49" x14ac:dyDescent="0.25">
      <c r="E6" s="3" t="s">
        <v>50</v>
      </c>
      <c r="N6" s="2" t="s">
        <v>39</v>
      </c>
      <c r="R6" s="6" t="s">
        <v>33</v>
      </c>
      <c r="X6" s="2" t="s">
        <v>79</v>
      </c>
      <c r="AB6" s="47" t="s">
        <v>59</v>
      </c>
      <c r="AH6" s="47" t="s">
        <v>54</v>
      </c>
      <c r="AN6" s="47" t="s">
        <v>71</v>
      </c>
      <c r="AS6" s="47" t="s">
        <v>72</v>
      </c>
      <c r="AV6" s="4"/>
    </row>
    <row r="7" spans="5:49" x14ac:dyDescent="0.25">
      <c r="E7" s="3" t="s">
        <v>80</v>
      </c>
      <c r="N7" s="2" t="s">
        <v>39</v>
      </c>
      <c r="R7" s="2" t="s">
        <v>63</v>
      </c>
      <c r="X7" s="46" t="s">
        <v>78</v>
      </c>
      <c r="AB7" s="2" t="s">
        <v>60</v>
      </c>
      <c r="AH7" s="2" t="s">
        <v>66</v>
      </c>
      <c r="AN7" s="2" t="s">
        <v>68</v>
      </c>
      <c r="AS7" s="6" t="s">
        <v>73</v>
      </c>
      <c r="AV7" s="4"/>
    </row>
    <row r="8" spans="5:49" x14ac:dyDescent="0.25">
      <c r="E8" s="3" t="s">
        <v>13</v>
      </c>
      <c r="N8" s="2" t="s">
        <v>39</v>
      </c>
      <c r="R8" s="2" t="s">
        <v>43</v>
      </c>
      <c r="X8" s="46" t="s">
        <v>78</v>
      </c>
      <c r="AB8" s="2" t="s">
        <v>48</v>
      </c>
      <c r="AH8" s="2" t="s">
        <v>55</v>
      </c>
      <c r="AN8" s="2" t="s">
        <v>68</v>
      </c>
      <c r="AS8" s="2" t="s">
        <v>71</v>
      </c>
      <c r="AV8" s="4"/>
    </row>
    <row r="9" spans="5:49" x14ac:dyDescent="0.25">
      <c r="E9" s="3" t="s">
        <v>81</v>
      </c>
      <c r="N9" s="2" t="s">
        <v>40</v>
      </c>
      <c r="R9" s="2" t="s">
        <v>64</v>
      </c>
      <c r="X9" s="46" t="s">
        <v>78</v>
      </c>
      <c r="AB9" s="2" t="s">
        <v>62</v>
      </c>
      <c r="AH9" s="2" t="s">
        <v>66</v>
      </c>
      <c r="AN9" s="2" t="s">
        <v>68</v>
      </c>
      <c r="AS9" s="6" t="s">
        <v>73</v>
      </c>
      <c r="AV9" s="4"/>
    </row>
    <row r="10" spans="5:49" x14ac:dyDescent="0.25">
      <c r="E10" s="3" t="s">
        <v>14</v>
      </c>
      <c r="N10" s="2" t="s">
        <v>40</v>
      </c>
      <c r="R10" s="2" t="s">
        <v>43</v>
      </c>
      <c r="X10" s="46" t="s">
        <v>78</v>
      </c>
      <c r="AB10" s="2" t="s">
        <v>18</v>
      </c>
      <c r="AH10" s="2" t="s">
        <v>56</v>
      </c>
      <c r="AN10" s="2" t="s">
        <v>68</v>
      </c>
      <c r="AS10" s="2" t="s">
        <v>71</v>
      </c>
      <c r="AV10" s="4"/>
    </row>
    <row r="11" spans="5:49" x14ac:dyDescent="0.25">
      <c r="E11" s="3" t="s">
        <v>44</v>
      </c>
      <c r="N11" s="2" t="s">
        <v>40</v>
      </c>
      <c r="R11" s="2" t="s">
        <v>18</v>
      </c>
      <c r="X11" s="46" t="s">
        <v>78</v>
      </c>
      <c r="AB11" s="47" t="s">
        <v>59</v>
      </c>
      <c r="AH11" s="47" t="s">
        <v>54</v>
      </c>
      <c r="AN11" s="47" t="s">
        <v>71</v>
      </c>
      <c r="AS11" s="47" t="s">
        <v>72</v>
      </c>
      <c r="AV11" s="4"/>
    </row>
    <row r="12" spans="5:49" x14ac:dyDescent="0.25">
      <c r="E12" s="3" t="s">
        <v>49</v>
      </c>
      <c r="N12" s="2" t="s">
        <v>0</v>
      </c>
      <c r="R12" s="2" t="s">
        <v>46</v>
      </c>
      <c r="X12" s="46" t="s">
        <v>78</v>
      </c>
      <c r="AB12" s="6" t="s">
        <v>248</v>
      </c>
      <c r="AH12" s="47" t="s">
        <v>54</v>
      </c>
      <c r="AN12" s="2" t="s">
        <v>72</v>
      </c>
      <c r="AS12" s="47" t="s">
        <v>72</v>
      </c>
      <c r="AV12" s="4"/>
    </row>
    <row r="13" spans="5:49" x14ac:dyDescent="0.25">
      <c r="E13" s="3" t="s">
        <v>5</v>
      </c>
      <c r="N13" s="2" t="s">
        <v>0</v>
      </c>
      <c r="R13" s="2" t="s">
        <v>19</v>
      </c>
      <c r="X13" s="46" t="s">
        <v>78</v>
      </c>
      <c r="AB13" s="47" t="s">
        <v>59</v>
      </c>
      <c r="AH13" s="47" t="s">
        <v>54</v>
      </c>
      <c r="AN13" s="47" t="s">
        <v>71</v>
      </c>
      <c r="AS13" s="47" t="s">
        <v>72</v>
      </c>
      <c r="AV13" s="4"/>
    </row>
    <row r="14" spans="5:49" x14ac:dyDescent="0.25">
      <c r="E14" s="3" t="s">
        <v>82</v>
      </c>
      <c r="N14" s="2" t="s">
        <v>0</v>
      </c>
      <c r="R14" s="2" t="s">
        <v>65</v>
      </c>
      <c r="X14" s="46" t="s">
        <v>78</v>
      </c>
      <c r="AB14" s="2" t="s">
        <v>61</v>
      </c>
      <c r="AH14" s="2" t="s">
        <v>66</v>
      </c>
      <c r="AN14" s="2" t="s">
        <v>68</v>
      </c>
      <c r="AS14" s="6" t="s">
        <v>73</v>
      </c>
    </row>
    <row r="15" spans="5:49" x14ac:dyDescent="0.25">
      <c r="E15" s="3" t="s">
        <v>15</v>
      </c>
      <c r="N15" s="2" t="s">
        <v>0</v>
      </c>
      <c r="R15" s="2" t="s">
        <v>43</v>
      </c>
      <c r="X15" s="46" t="s">
        <v>78</v>
      </c>
      <c r="AB15" s="2" t="s">
        <v>45</v>
      </c>
      <c r="AH15" s="2" t="s">
        <v>57</v>
      </c>
      <c r="AN15" s="2" t="s">
        <v>68</v>
      </c>
      <c r="AS15" s="2" t="s">
        <v>71</v>
      </c>
      <c r="AV15" s="4"/>
    </row>
    <row r="16" spans="5:49" x14ac:dyDescent="0.25">
      <c r="E16" s="3" t="s">
        <v>42</v>
      </c>
      <c r="F16" s="7"/>
      <c r="N16" s="47" t="s">
        <v>20</v>
      </c>
      <c r="R16" s="2" t="s">
        <v>43</v>
      </c>
      <c r="X16" s="46" t="s">
        <v>78</v>
      </c>
      <c r="AB16" s="2" t="s">
        <v>29</v>
      </c>
      <c r="AH16" s="2" t="s">
        <v>58</v>
      </c>
      <c r="AN16" s="2" t="s">
        <v>68</v>
      </c>
      <c r="AS16" s="2" t="s">
        <v>71</v>
      </c>
      <c r="AV16" s="4"/>
    </row>
    <row r="17" spans="5:48" x14ac:dyDescent="0.25">
      <c r="E17" s="3" t="s">
        <v>21</v>
      </c>
      <c r="N17" s="47" t="s">
        <v>20</v>
      </c>
      <c r="R17" s="2" t="s">
        <v>29</v>
      </c>
      <c r="X17" s="46" t="s">
        <v>78</v>
      </c>
      <c r="AB17" s="47" t="s">
        <v>59</v>
      </c>
      <c r="AH17" s="47" t="s">
        <v>54</v>
      </c>
      <c r="AN17" s="47" t="s">
        <v>71</v>
      </c>
      <c r="AS17" s="47" t="s">
        <v>72</v>
      </c>
      <c r="AV17" s="4"/>
    </row>
    <row r="18" spans="5:48" x14ac:dyDescent="0.25">
      <c r="E18" s="7"/>
      <c r="F18" s="5"/>
    </row>
    <row r="20" spans="5:48" x14ac:dyDescent="0.25">
      <c r="H20" s="2" t="s">
        <v>67</v>
      </c>
    </row>
    <row r="21" spans="5:48" x14ac:dyDescent="0.25">
      <c r="E21" s="3"/>
    </row>
    <row r="22" spans="5:48" x14ac:dyDescent="0.25">
      <c r="E22" s="3"/>
    </row>
    <row r="23" spans="5:48" x14ac:dyDescent="0.25">
      <c r="E23" s="3"/>
    </row>
    <row r="24" spans="5:48" x14ac:dyDescent="0.25">
      <c r="E24" s="7"/>
    </row>
    <row r="26" spans="5:48" x14ac:dyDescent="0.25">
      <c r="E26" s="2" t="s">
        <v>31</v>
      </c>
    </row>
    <row r="27" spans="5:48" x14ac:dyDescent="0.25">
      <c r="E27" s="2" t="s">
        <v>32</v>
      </c>
    </row>
    <row r="29" spans="5:48" x14ac:dyDescent="0.25">
      <c r="E29" s="2" t="s">
        <v>41</v>
      </c>
    </row>
    <row r="31" spans="5:48" x14ac:dyDescent="0.25">
      <c r="E31" s="2" t="s">
        <v>34</v>
      </c>
    </row>
    <row r="32" spans="5:48" x14ac:dyDescent="0.25">
      <c r="E32" s="2" t="s">
        <v>35</v>
      </c>
    </row>
    <row r="33" spans="4:44" x14ac:dyDescent="0.25">
      <c r="E33" s="2" t="s">
        <v>36</v>
      </c>
    </row>
    <row r="35" spans="4:44" x14ac:dyDescent="0.25">
      <c r="E35" s="2" t="s">
        <v>22</v>
      </c>
      <c r="N35" s="8" t="s">
        <v>24</v>
      </c>
      <c r="O35" s="9" t="s">
        <v>24</v>
      </c>
      <c r="P35" s="10" t="s">
        <v>24</v>
      </c>
      <c r="Q35" s="11" t="s">
        <v>24</v>
      </c>
      <c r="R35" s="12" t="s">
        <v>24</v>
      </c>
      <c r="S35" s="13" t="s">
        <v>24</v>
      </c>
      <c r="T35" s="8" t="s">
        <v>24</v>
      </c>
      <c r="U35" s="9" t="s">
        <v>24</v>
      </c>
      <c r="V35" s="10" t="s">
        <v>24</v>
      </c>
      <c r="W35" s="11" t="s">
        <v>24</v>
      </c>
      <c r="X35" s="12" t="s">
        <v>24</v>
      </c>
      <c r="AB35" s="2" t="s">
        <v>76</v>
      </c>
      <c r="AE35" s="49" t="s">
        <v>74</v>
      </c>
    </row>
    <row r="36" spans="4:44" x14ac:dyDescent="0.25">
      <c r="E36" s="2" t="s">
        <v>23</v>
      </c>
      <c r="N36" s="14" t="s">
        <v>24</v>
      </c>
      <c r="O36" s="15" t="s">
        <v>24</v>
      </c>
      <c r="P36" s="16" t="s">
        <v>24</v>
      </c>
      <c r="Q36" s="17" t="s">
        <v>24</v>
      </c>
      <c r="R36" s="18" t="s">
        <v>24</v>
      </c>
      <c r="S36" s="19" t="s">
        <v>24</v>
      </c>
      <c r="T36" s="14" t="s">
        <v>24</v>
      </c>
      <c r="U36" s="15" t="s">
        <v>24</v>
      </c>
      <c r="V36" s="16" t="s">
        <v>24</v>
      </c>
      <c r="W36" s="17" t="s">
        <v>24</v>
      </c>
      <c r="X36" s="18" t="s">
        <v>24</v>
      </c>
      <c r="AB36" s="103" t="s">
        <v>249</v>
      </c>
    </row>
    <row r="37" spans="4:44" x14ac:dyDescent="0.25">
      <c r="AB37" s="104" t="s">
        <v>250</v>
      </c>
    </row>
    <row r="39" spans="4:44" ht="21" x14ac:dyDescent="0.35">
      <c r="E39" s="20" t="s">
        <v>5</v>
      </c>
      <c r="S39" s="20" t="s">
        <v>10</v>
      </c>
      <c r="AG39" s="20" t="s">
        <v>27</v>
      </c>
    </row>
    <row r="40" spans="4:44" x14ac:dyDescent="0.25">
      <c r="J40" s="21" t="s">
        <v>12</v>
      </c>
      <c r="X40" s="21" t="s">
        <v>6</v>
      </c>
      <c r="AL40" s="21" t="s">
        <v>28</v>
      </c>
    </row>
    <row r="41" spans="4:44" x14ac:dyDescent="0.25">
      <c r="D41" s="48" t="s">
        <v>74</v>
      </c>
      <c r="E41" s="22" t="s">
        <v>0</v>
      </c>
      <c r="F41" s="22" t="s">
        <v>1</v>
      </c>
      <c r="G41" s="22" t="s">
        <v>2</v>
      </c>
      <c r="H41" s="22" t="s">
        <v>3</v>
      </c>
      <c r="I41" s="22" t="s">
        <v>4</v>
      </c>
      <c r="J41" s="23"/>
      <c r="R41" s="48" t="s">
        <v>74</v>
      </c>
      <c r="S41" s="22" t="s">
        <v>0</v>
      </c>
      <c r="T41" s="22" t="s">
        <v>1</v>
      </c>
      <c r="U41" s="22" t="s">
        <v>2</v>
      </c>
      <c r="V41" s="22" t="s">
        <v>3</v>
      </c>
      <c r="W41" s="22" t="s">
        <v>4</v>
      </c>
      <c r="X41" s="23"/>
      <c r="AF41" s="48" t="s">
        <v>74</v>
      </c>
      <c r="AG41" s="22" t="s">
        <v>0</v>
      </c>
      <c r="AH41" s="22" t="s">
        <v>1</v>
      </c>
      <c r="AI41" s="22" t="s">
        <v>2</v>
      </c>
      <c r="AJ41" s="22" t="s">
        <v>3</v>
      </c>
      <c r="AK41" s="22" t="s">
        <v>4</v>
      </c>
      <c r="AL41" s="23"/>
      <c r="AM41" s="21" t="s">
        <v>6</v>
      </c>
    </row>
    <row r="42" spans="4:44" x14ac:dyDescent="0.25">
      <c r="E42" s="48" t="s">
        <v>74</v>
      </c>
      <c r="F42" s="24" t="s">
        <v>0</v>
      </c>
      <c r="G42" s="24" t="s">
        <v>1</v>
      </c>
      <c r="H42" s="24" t="s">
        <v>2</v>
      </c>
      <c r="I42" s="24" t="s">
        <v>3</v>
      </c>
      <c r="J42" s="24" t="s">
        <v>4</v>
      </c>
      <c r="S42" s="48" t="s">
        <v>74</v>
      </c>
      <c r="T42" s="24" t="s">
        <v>0</v>
      </c>
      <c r="U42" s="24" t="s">
        <v>1</v>
      </c>
      <c r="V42" s="24" t="s">
        <v>2</v>
      </c>
      <c r="W42" s="24" t="s">
        <v>3</v>
      </c>
      <c r="X42" s="24" t="s">
        <v>4</v>
      </c>
      <c r="Z42" s="21" t="s">
        <v>7</v>
      </c>
      <c r="AG42" s="48" t="s">
        <v>74</v>
      </c>
      <c r="AH42" s="24" t="s">
        <v>0</v>
      </c>
      <c r="AI42" s="24" t="s">
        <v>1</v>
      </c>
      <c r="AJ42" s="24" t="s">
        <v>2</v>
      </c>
      <c r="AK42" s="25" t="s">
        <v>3</v>
      </c>
      <c r="AL42" s="43" t="s">
        <v>4</v>
      </c>
      <c r="AN42" s="21" t="s">
        <v>7</v>
      </c>
    </row>
    <row r="43" spans="4:44" x14ac:dyDescent="0.25">
      <c r="F43" s="48" t="s">
        <v>74</v>
      </c>
      <c r="G43" s="26" t="s">
        <v>0</v>
      </c>
      <c r="H43" s="26" t="s">
        <v>1</v>
      </c>
      <c r="I43" s="26" t="s">
        <v>2</v>
      </c>
      <c r="J43" s="26" t="s">
        <v>3</v>
      </c>
      <c r="K43" s="26" t="s">
        <v>4</v>
      </c>
      <c r="T43" s="48" t="s">
        <v>74</v>
      </c>
      <c r="U43" s="26" t="s">
        <v>0</v>
      </c>
      <c r="V43" s="26" t="s">
        <v>1</v>
      </c>
      <c r="W43" s="26" t="s">
        <v>2</v>
      </c>
      <c r="X43" s="27" t="s">
        <v>3</v>
      </c>
      <c r="Y43" s="27" t="s">
        <v>4</v>
      </c>
      <c r="AA43" s="21" t="s">
        <v>75</v>
      </c>
      <c r="AH43" s="48" t="s">
        <v>74</v>
      </c>
      <c r="AI43" s="26" t="s">
        <v>0</v>
      </c>
      <c r="AJ43" s="26" t="s">
        <v>1</v>
      </c>
      <c r="AK43" s="28" t="s">
        <v>2</v>
      </c>
      <c r="AL43" s="27" t="s">
        <v>3</v>
      </c>
      <c r="AM43" s="27" t="s">
        <v>4</v>
      </c>
      <c r="AO43" s="21" t="s">
        <v>75</v>
      </c>
    </row>
    <row r="44" spans="4:44" x14ac:dyDescent="0.25">
      <c r="G44" s="48" t="s">
        <v>74</v>
      </c>
      <c r="H44" s="29" t="s">
        <v>0</v>
      </c>
      <c r="I44" s="30" t="s">
        <v>1</v>
      </c>
      <c r="J44" s="29" t="s">
        <v>2</v>
      </c>
      <c r="K44" s="29" t="s">
        <v>3</v>
      </c>
      <c r="L44" s="29" t="s">
        <v>4</v>
      </c>
      <c r="U44" s="48" t="s">
        <v>74</v>
      </c>
      <c r="V44" s="29" t="s">
        <v>0</v>
      </c>
      <c r="W44" s="31" t="s">
        <v>1</v>
      </c>
      <c r="X44" s="32" t="s">
        <v>2</v>
      </c>
      <c r="Y44" s="32" t="s">
        <v>3</v>
      </c>
      <c r="Z44" s="32" t="s">
        <v>4</v>
      </c>
      <c r="AI44" s="48" t="s">
        <v>74</v>
      </c>
      <c r="AJ44" s="29" t="s">
        <v>0</v>
      </c>
      <c r="AK44" s="31" t="s">
        <v>1</v>
      </c>
      <c r="AL44" s="32" t="s">
        <v>2</v>
      </c>
      <c r="AM44" s="32" t="s">
        <v>3</v>
      </c>
      <c r="AN44" s="32" t="s">
        <v>4</v>
      </c>
    </row>
    <row r="45" spans="4:44" x14ac:dyDescent="0.25">
      <c r="H45" s="48" t="s">
        <v>74</v>
      </c>
      <c r="I45" s="102" t="s">
        <v>0</v>
      </c>
      <c r="J45" s="34" t="s">
        <v>1</v>
      </c>
      <c r="K45" s="34" t="s">
        <v>2</v>
      </c>
      <c r="L45" s="34" t="s">
        <v>3</v>
      </c>
      <c r="M45" s="34" t="s">
        <v>4</v>
      </c>
      <c r="V45" s="48" t="s">
        <v>74</v>
      </c>
      <c r="W45" s="33" t="s">
        <v>0</v>
      </c>
      <c r="X45" s="34" t="s">
        <v>1</v>
      </c>
      <c r="Y45" s="34" t="s">
        <v>2</v>
      </c>
      <c r="Z45" s="34" t="s">
        <v>3</v>
      </c>
      <c r="AA45" s="34" t="s">
        <v>4</v>
      </c>
      <c r="AJ45" s="48" t="s">
        <v>74</v>
      </c>
      <c r="AK45" s="33" t="s">
        <v>0</v>
      </c>
      <c r="AL45" s="34" t="s">
        <v>1</v>
      </c>
      <c r="AM45" s="34" t="s">
        <v>2</v>
      </c>
      <c r="AN45" s="34" t="s">
        <v>3</v>
      </c>
      <c r="AO45" s="34" t="s">
        <v>4</v>
      </c>
    </row>
    <row r="46" spans="4:44" x14ac:dyDescent="0.25">
      <c r="I46" s="48" t="s">
        <v>74</v>
      </c>
      <c r="J46" s="35" t="s">
        <v>0</v>
      </c>
      <c r="K46" s="35" t="s">
        <v>1</v>
      </c>
      <c r="L46" s="35" t="s">
        <v>2</v>
      </c>
      <c r="M46" s="35" t="s">
        <v>3</v>
      </c>
      <c r="N46" s="35" t="s">
        <v>4</v>
      </c>
      <c r="W46" s="48"/>
      <c r="X46" s="27" t="s">
        <v>0</v>
      </c>
      <c r="Y46" s="27" t="s">
        <v>1</v>
      </c>
      <c r="Z46" s="27" t="s">
        <v>2</v>
      </c>
      <c r="AA46" s="27" t="s">
        <v>3</v>
      </c>
      <c r="AB46" s="27" t="s">
        <v>4</v>
      </c>
      <c r="AK46" s="48" t="s">
        <v>74</v>
      </c>
      <c r="AL46" s="35" t="s">
        <v>0</v>
      </c>
      <c r="AM46" s="36" t="s">
        <v>1</v>
      </c>
      <c r="AN46" s="36" t="s">
        <v>2</v>
      </c>
      <c r="AO46" s="36" t="s">
        <v>3</v>
      </c>
      <c r="AP46" s="36" t="s">
        <v>4</v>
      </c>
    </row>
    <row r="47" spans="4:44" x14ac:dyDescent="0.25">
      <c r="J47" s="48" t="s">
        <v>74</v>
      </c>
      <c r="K47" s="37" t="s">
        <v>0</v>
      </c>
      <c r="L47" s="37" t="s">
        <v>1</v>
      </c>
      <c r="M47" s="37" t="s">
        <v>2</v>
      </c>
      <c r="N47" s="37" t="s">
        <v>3</v>
      </c>
      <c r="O47" s="37" t="s">
        <v>4</v>
      </c>
      <c r="Y47" s="27" t="s">
        <v>0</v>
      </c>
      <c r="Z47" s="27" t="s">
        <v>1</v>
      </c>
      <c r="AA47" s="27" t="s">
        <v>2</v>
      </c>
      <c r="AB47" s="27" t="s">
        <v>3</v>
      </c>
      <c r="AC47" s="27" t="s">
        <v>4</v>
      </c>
      <c r="AM47" s="36" t="s">
        <v>0</v>
      </c>
      <c r="AN47" s="36" t="s">
        <v>1</v>
      </c>
      <c r="AO47" s="36" t="s">
        <v>2</v>
      </c>
      <c r="AP47" s="36" t="s">
        <v>3</v>
      </c>
      <c r="AQ47" s="36" t="s">
        <v>4</v>
      </c>
    </row>
    <row r="48" spans="4:44" x14ac:dyDescent="0.25">
      <c r="K48" s="48" t="s">
        <v>74</v>
      </c>
      <c r="L48" s="38" t="s">
        <v>0</v>
      </c>
      <c r="M48" s="38" t="s">
        <v>1</v>
      </c>
      <c r="N48" s="38" t="s">
        <v>2</v>
      </c>
      <c r="O48" s="38" t="s">
        <v>3</v>
      </c>
      <c r="P48" s="38" t="s">
        <v>4</v>
      </c>
      <c r="Z48" s="27" t="s">
        <v>0</v>
      </c>
      <c r="AA48" s="27" t="s">
        <v>1</v>
      </c>
      <c r="AB48" s="27" t="s">
        <v>2</v>
      </c>
      <c r="AC48" s="27" t="s">
        <v>3</v>
      </c>
      <c r="AD48" s="27" t="s">
        <v>4</v>
      </c>
      <c r="AN48" s="36" t="s">
        <v>0</v>
      </c>
      <c r="AO48" s="36" t="s">
        <v>1</v>
      </c>
      <c r="AP48" s="36" t="s">
        <v>2</v>
      </c>
      <c r="AQ48" s="36" t="s">
        <v>3</v>
      </c>
      <c r="AR48" s="36" t="s">
        <v>4</v>
      </c>
    </row>
    <row r="49" spans="3:46" x14ac:dyDescent="0.25">
      <c r="L49" s="48" t="s">
        <v>74</v>
      </c>
      <c r="M49" s="39" t="s">
        <v>0</v>
      </c>
      <c r="N49" s="39" t="s">
        <v>1</v>
      </c>
      <c r="O49" s="39" t="s">
        <v>2</v>
      </c>
      <c r="P49" s="39" t="s">
        <v>3</v>
      </c>
      <c r="Q49" s="39" t="s">
        <v>4</v>
      </c>
      <c r="Z49" s="48" t="s">
        <v>74</v>
      </c>
      <c r="AA49" s="26" t="s">
        <v>0</v>
      </c>
      <c r="AB49" s="26" t="s">
        <v>1</v>
      </c>
      <c r="AC49" s="26" t="s">
        <v>2</v>
      </c>
      <c r="AD49" s="26" t="s">
        <v>3</v>
      </c>
      <c r="AE49" s="26" t="s">
        <v>4</v>
      </c>
      <c r="AN49" s="48" t="s">
        <v>74</v>
      </c>
      <c r="AO49" s="35" t="s">
        <v>0</v>
      </c>
      <c r="AP49" s="35" t="s">
        <v>1</v>
      </c>
      <c r="AQ49" s="35" t="s">
        <v>2</v>
      </c>
      <c r="AR49" s="35" t="s">
        <v>3</v>
      </c>
      <c r="AS49" s="35" t="s">
        <v>4</v>
      </c>
    </row>
    <row r="50" spans="3:46" x14ac:dyDescent="0.25">
      <c r="M50" s="48" t="s">
        <v>74</v>
      </c>
      <c r="N50" s="40" t="s">
        <v>0</v>
      </c>
      <c r="O50" s="40" t="s">
        <v>1</v>
      </c>
      <c r="P50" s="40" t="s">
        <v>2</v>
      </c>
      <c r="Q50" s="40" t="s">
        <v>3</v>
      </c>
      <c r="R50" s="40" t="s">
        <v>4</v>
      </c>
      <c r="AA50" s="48" t="s">
        <v>74</v>
      </c>
      <c r="AB50" s="29" t="s">
        <v>0</v>
      </c>
      <c r="AC50" s="31" t="s">
        <v>1</v>
      </c>
      <c r="AD50" s="29" t="s">
        <v>2</v>
      </c>
      <c r="AE50" s="29" t="s">
        <v>3</v>
      </c>
      <c r="AF50" s="29" t="s">
        <v>4</v>
      </c>
      <c r="AO50" s="48" t="s">
        <v>74</v>
      </c>
      <c r="AP50" s="37" t="s">
        <v>0</v>
      </c>
      <c r="AQ50" s="37" t="s">
        <v>1</v>
      </c>
      <c r="AR50" s="37" t="s">
        <v>2</v>
      </c>
      <c r="AS50" s="37" t="s">
        <v>3</v>
      </c>
      <c r="AT50" s="37" t="s">
        <v>4</v>
      </c>
    </row>
    <row r="53" spans="3:46" ht="21" customHeight="1" x14ac:dyDescent="0.35">
      <c r="C53" s="41"/>
      <c r="D53" s="41"/>
      <c r="E53" s="20" t="s">
        <v>251</v>
      </c>
      <c r="S53" s="20" t="s">
        <v>252</v>
      </c>
      <c r="AG53" s="20" t="s">
        <v>253</v>
      </c>
    </row>
    <row r="54" spans="3:46" ht="15" customHeight="1" x14ac:dyDescent="0.25">
      <c r="C54" s="41"/>
      <c r="D54" s="41"/>
      <c r="J54" s="21" t="s">
        <v>8</v>
      </c>
      <c r="X54" s="21" t="s">
        <v>9</v>
      </c>
      <c r="AL54" s="21" t="s">
        <v>11</v>
      </c>
    </row>
    <row r="55" spans="3:46" ht="15" customHeight="1" x14ac:dyDescent="0.25">
      <c r="C55" s="41"/>
      <c r="D55" s="48" t="s">
        <v>74</v>
      </c>
      <c r="E55" s="22" t="s">
        <v>0</v>
      </c>
      <c r="F55" s="22" t="s">
        <v>1</v>
      </c>
      <c r="G55" s="22" t="s">
        <v>2</v>
      </c>
      <c r="H55" s="22" t="s">
        <v>3</v>
      </c>
      <c r="I55" s="22" t="s">
        <v>4</v>
      </c>
      <c r="J55" s="23"/>
      <c r="R55" s="48" t="s">
        <v>74</v>
      </c>
      <c r="S55" s="22" t="s">
        <v>0</v>
      </c>
      <c r="T55" s="22" t="s">
        <v>1</v>
      </c>
      <c r="U55" s="22" t="s">
        <v>2</v>
      </c>
      <c r="V55" s="22" t="s">
        <v>3</v>
      </c>
      <c r="W55" s="22" t="s">
        <v>4</v>
      </c>
      <c r="X55" s="23"/>
      <c r="Z55" s="41"/>
      <c r="AF55" s="48" t="s">
        <v>74</v>
      </c>
      <c r="AG55" s="22" t="s">
        <v>0</v>
      </c>
      <c r="AH55" s="22" t="s">
        <v>1</v>
      </c>
      <c r="AI55" s="22" t="s">
        <v>2</v>
      </c>
      <c r="AJ55" s="22" t="s">
        <v>3</v>
      </c>
      <c r="AK55" s="22" t="s">
        <v>4</v>
      </c>
      <c r="AL55" s="23"/>
    </row>
    <row r="56" spans="3:46" ht="15" customHeight="1" x14ac:dyDescent="0.25">
      <c r="C56" s="41"/>
      <c r="D56" s="41"/>
      <c r="E56" s="48" t="s">
        <v>74</v>
      </c>
      <c r="F56" s="24" t="s">
        <v>0</v>
      </c>
      <c r="G56" s="24" t="s">
        <v>1</v>
      </c>
      <c r="H56" s="24" t="s">
        <v>2</v>
      </c>
      <c r="I56" s="24" t="s">
        <v>3</v>
      </c>
      <c r="J56" s="24" t="s">
        <v>4</v>
      </c>
      <c r="S56" s="48" t="s">
        <v>74</v>
      </c>
      <c r="T56" s="24" t="s">
        <v>0</v>
      </c>
      <c r="U56" s="24" t="s">
        <v>1</v>
      </c>
      <c r="V56" s="24" t="s">
        <v>2</v>
      </c>
      <c r="W56" s="24" t="s">
        <v>3</v>
      </c>
      <c r="X56" s="24" t="s">
        <v>4</v>
      </c>
      <c r="Z56" s="41"/>
      <c r="AG56" s="48" t="s">
        <v>74</v>
      </c>
      <c r="AH56" s="24" t="s">
        <v>0</v>
      </c>
      <c r="AI56" s="24" t="s">
        <v>1</v>
      </c>
      <c r="AJ56" s="24" t="s">
        <v>2</v>
      </c>
      <c r="AK56" s="24" t="s">
        <v>3</v>
      </c>
      <c r="AL56" s="24" t="s">
        <v>4</v>
      </c>
    </row>
    <row r="57" spans="3:46" ht="15" customHeight="1" x14ac:dyDescent="0.25">
      <c r="C57" s="41"/>
      <c r="D57" s="41"/>
      <c r="F57" s="48" t="s">
        <v>74</v>
      </c>
      <c r="G57" s="26" t="s">
        <v>0</v>
      </c>
      <c r="H57" s="26" t="s">
        <v>1</v>
      </c>
      <c r="I57" s="26" t="s">
        <v>2</v>
      </c>
      <c r="J57" s="26" t="s">
        <v>3</v>
      </c>
      <c r="K57" s="26" t="s">
        <v>4</v>
      </c>
      <c r="T57" s="48" t="s">
        <v>74</v>
      </c>
      <c r="U57" s="26" t="s">
        <v>0</v>
      </c>
      <c r="V57" s="26" t="s">
        <v>1</v>
      </c>
      <c r="W57" s="26" t="s">
        <v>2</v>
      </c>
      <c r="X57" s="26" t="s">
        <v>3</v>
      </c>
      <c r="Y57" s="26" t="s">
        <v>4</v>
      </c>
      <c r="AH57" s="48" t="s">
        <v>74</v>
      </c>
      <c r="AI57" s="26" t="s">
        <v>0</v>
      </c>
      <c r="AJ57" s="26" t="s">
        <v>1</v>
      </c>
      <c r="AK57" s="106" t="s">
        <v>2</v>
      </c>
      <c r="AL57" s="27" t="s">
        <v>3</v>
      </c>
      <c r="AM57" s="27" t="s">
        <v>4</v>
      </c>
    </row>
    <row r="58" spans="3:46" ht="15" customHeight="1" x14ac:dyDescent="0.25">
      <c r="C58" s="41"/>
      <c r="D58" s="41"/>
      <c r="G58" s="48" t="s">
        <v>74</v>
      </c>
      <c r="H58" s="29" t="s">
        <v>0</v>
      </c>
      <c r="I58" s="31" t="s">
        <v>1</v>
      </c>
      <c r="J58" s="29" t="s">
        <v>2</v>
      </c>
      <c r="K58" s="29" t="s">
        <v>3</v>
      </c>
      <c r="L58" s="29" t="s">
        <v>4</v>
      </c>
      <c r="U58" s="48" t="s">
        <v>74</v>
      </c>
      <c r="V58" s="29" t="s">
        <v>0</v>
      </c>
      <c r="W58" s="105" t="s">
        <v>1</v>
      </c>
      <c r="X58" s="32" t="s">
        <v>2</v>
      </c>
      <c r="Y58" s="32" t="s">
        <v>3</v>
      </c>
      <c r="Z58" s="32" t="s">
        <v>4</v>
      </c>
      <c r="AI58" s="48" t="s">
        <v>74</v>
      </c>
      <c r="AJ58" s="29" t="s">
        <v>0</v>
      </c>
      <c r="AK58" s="97" t="s">
        <v>1</v>
      </c>
      <c r="AL58" s="32" t="s">
        <v>2</v>
      </c>
      <c r="AM58" s="32" t="s">
        <v>3</v>
      </c>
      <c r="AN58" s="32" t="s">
        <v>4</v>
      </c>
    </row>
    <row r="59" spans="3:46" ht="15" customHeight="1" x14ac:dyDescent="0.25">
      <c r="C59" s="41"/>
      <c r="D59" s="41"/>
      <c r="H59" s="48" t="s">
        <v>74</v>
      </c>
      <c r="I59" s="107" t="s">
        <v>0</v>
      </c>
      <c r="J59" s="110" t="s">
        <v>1</v>
      </c>
      <c r="K59" s="34" t="s">
        <v>2</v>
      </c>
      <c r="L59" s="34" t="s">
        <v>3</v>
      </c>
      <c r="M59" s="34" t="s">
        <v>4</v>
      </c>
      <c r="V59" s="48" t="s">
        <v>74</v>
      </c>
      <c r="W59" s="96" t="s">
        <v>0</v>
      </c>
      <c r="X59" s="34" t="s">
        <v>1</v>
      </c>
      <c r="Y59" s="34" t="s">
        <v>2</v>
      </c>
      <c r="Z59" s="34" t="s">
        <v>3</v>
      </c>
      <c r="AA59" s="34" t="s">
        <v>4</v>
      </c>
      <c r="AJ59" s="48" t="s">
        <v>74</v>
      </c>
      <c r="AK59" s="96" t="s">
        <v>0</v>
      </c>
      <c r="AL59" s="34" t="s">
        <v>1</v>
      </c>
      <c r="AM59" s="34" t="s">
        <v>2</v>
      </c>
      <c r="AN59" s="34" t="s">
        <v>3</v>
      </c>
      <c r="AO59" s="34" t="s">
        <v>4</v>
      </c>
    </row>
    <row r="60" spans="3:46" ht="15" customHeight="1" x14ac:dyDescent="0.25">
      <c r="C60" s="41"/>
      <c r="D60" s="41"/>
      <c r="I60" s="48" t="s">
        <v>74</v>
      </c>
      <c r="J60" s="101" t="s">
        <v>0</v>
      </c>
      <c r="K60" s="95" t="s">
        <v>1</v>
      </c>
      <c r="L60" s="95" t="s">
        <v>2</v>
      </c>
      <c r="M60" s="95" t="s">
        <v>3</v>
      </c>
      <c r="N60" s="95" t="s">
        <v>4</v>
      </c>
      <c r="W60" s="48" t="s">
        <v>74</v>
      </c>
      <c r="X60" s="101" t="s">
        <v>0</v>
      </c>
      <c r="Y60" s="95" t="s">
        <v>1</v>
      </c>
      <c r="Z60" s="95" t="s">
        <v>2</v>
      </c>
      <c r="AA60" s="95" t="s">
        <v>3</v>
      </c>
      <c r="AB60" s="95" t="s">
        <v>4</v>
      </c>
      <c r="AK60" s="48" t="s">
        <v>74</v>
      </c>
      <c r="AL60" s="101" t="s">
        <v>0</v>
      </c>
      <c r="AM60" s="95" t="s">
        <v>1</v>
      </c>
      <c r="AN60" s="95" t="s">
        <v>2</v>
      </c>
      <c r="AO60" s="95" t="s">
        <v>3</v>
      </c>
      <c r="AP60" s="95" t="s">
        <v>4</v>
      </c>
    </row>
    <row r="61" spans="3:46" ht="15" customHeight="1" x14ac:dyDescent="0.25">
      <c r="C61" s="41"/>
      <c r="D61" s="41"/>
      <c r="J61" s="48" t="s">
        <v>74</v>
      </c>
      <c r="K61" s="35" t="s">
        <v>0</v>
      </c>
      <c r="L61" s="35" t="s">
        <v>1</v>
      </c>
      <c r="M61" s="35" t="s">
        <v>2</v>
      </c>
      <c r="N61" s="35" t="s">
        <v>3</v>
      </c>
      <c r="O61" s="35" t="s">
        <v>4</v>
      </c>
      <c r="X61" s="48" t="s">
        <v>74</v>
      </c>
      <c r="Y61" s="35" t="s">
        <v>0</v>
      </c>
      <c r="Z61" s="35" t="s">
        <v>1</v>
      </c>
      <c r="AA61" s="35" t="s">
        <v>2</v>
      </c>
      <c r="AB61" s="35" t="s">
        <v>3</v>
      </c>
      <c r="AC61" s="35" t="s">
        <v>4</v>
      </c>
      <c r="AL61" s="48" t="s">
        <v>74</v>
      </c>
      <c r="AM61" s="35" t="s">
        <v>0</v>
      </c>
      <c r="AN61" s="35" t="s">
        <v>1</v>
      </c>
      <c r="AO61" s="35" t="s">
        <v>2</v>
      </c>
      <c r="AP61" s="35" t="s">
        <v>3</v>
      </c>
      <c r="AQ61" s="35" t="s">
        <v>4</v>
      </c>
    </row>
    <row r="62" spans="3:46" ht="15" customHeight="1" x14ac:dyDescent="0.25">
      <c r="C62" s="41"/>
      <c r="D62" s="41"/>
      <c r="K62" s="48" t="s">
        <v>74</v>
      </c>
      <c r="L62" s="37" t="s">
        <v>0</v>
      </c>
      <c r="M62" s="37" t="s">
        <v>1</v>
      </c>
      <c r="N62" s="37" t="s">
        <v>2</v>
      </c>
      <c r="O62" s="37" t="s">
        <v>3</v>
      </c>
      <c r="P62" s="37" t="s">
        <v>4</v>
      </c>
      <c r="Y62" s="48" t="s">
        <v>74</v>
      </c>
      <c r="Z62" s="37" t="s">
        <v>0</v>
      </c>
      <c r="AA62" s="37" t="s">
        <v>1</v>
      </c>
      <c r="AB62" s="37" t="s">
        <v>2</v>
      </c>
      <c r="AC62" s="37" t="s">
        <v>3</v>
      </c>
      <c r="AD62" s="37" t="s">
        <v>4</v>
      </c>
      <c r="AM62" s="48" t="s">
        <v>74</v>
      </c>
      <c r="AN62" s="37" t="s">
        <v>0</v>
      </c>
      <c r="AO62" s="37" t="s">
        <v>1</v>
      </c>
      <c r="AP62" s="37" t="s">
        <v>2</v>
      </c>
      <c r="AQ62" s="37" t="s">
        <v>3</v>
      </c>
      <c r="AR62" s="37" t="s">
        <v>4</v>
      </c>
    </row>
    <row r="63" spans="3:46" ht="15" customHeight="1" x14ac:dyDescent="0.25">
      <c r="C63" s="41"/>
      <c r="D63" s="41"/>
      <c r="L63" s="48" t="s">
        <v>74</v>
      </c>
      <c r="M63" s="38" t="s">
        <v>0</v>
      </c>
      <c r="N63" s="38" t="s">
        <v>1</v>
      </c>
      <c r="O63" s="38" t="s">
        <v>2</v>
      </c>
      <c r="P63" s="38" t="s">
        <v>3</v>
      </c>
      <c r="Q63" s="38" t="s">
        <v>4</v>
      </c>
      <c r="Z63" s="48" t="s">
        <v>74</v>
      </c>
      <c r="AA63" s="38" t="s">
        <v>0</v>
      </c>
      <c r="AB63" s="38" t="s">
        <v>1</v>
      </c>
      <c r="AC63" s="38" t="s">
        <v>2</v>
      </c>
      <c r="AD63" s="38" t="s">
        <v>3</v>
      </c>
      <c r="AE63" s="38" t="s">
        <v>4</v>
      </c>
      <c r="AN63" s="48" t="s">
        <v>74</v>
      </c>
      <c r="AO63" s="38" t="s">
        <v>0</v>
      </c>
      <c r="AP63" s="38" t="s">
        <v>1</v>
      </c>
      <c r="AQ63" s="38" t="s">
        <v>2</v>
      </c>
      <c r="AR63" s="38" t="s">
        <v>3</v>
      </c>
      <c r="AS63" s="38" t="s">
        <v>4</v>
      </c>
    </row>
    <row r="64" spans="3:46" ht="15" customHeight="1" x14ac:dyDescent="0.25">
      <c r="C64" s="41"/>
      <c r="D64" s="41"/>
      <c r="M64" s="48" t="s">
        <v>74</v>
      </c>
      <c r="N64" s="39" t="s">
        <v>0</v>
      </c>
      <c r="O64" s="39" t="s">
        <v>1</v>
      </c>
      <c r="P64" s="39" t="s">
        <v>2</v>
      </c>
      <c r="Q64" s="39" t="s">
        <v>3</v>
      </c>
      <c r="R64" s="39" t="s">
        <v>4</v>
      </c>
      <c r="AA64" s="48" t="s">
        <v>74</v>
      </c>
      <c r="AB64" s="39" t="s">
        <v>0</v>
      </c>
      <c r="AC64" s="39" t="s">
        <v>1</v>
      </c>
      <c r="AD64" s="39" t="s">
        <v>2</v>
      </c>
      <c r="AE64" s="39" t="s">
        <v>3</v>
      </c>
      <c r="AF64" s="39" t="s">
        <v>4</v>
      </c>
      <c r="AO64" s="48" t="s">
        <v>74</v>
      </c>
      <c r="AP64" s="39" t="s">
        <v>0</v>
      </c>
      <c r="AQ64" s="39" t="s">
        <v>1</v>
      </c>
      <c r="AR64" s="39" t="s">
        <v>2</v>
      </c>
      <c r="AS64" s="39" t="s">
        <v>3</v>
      </c>
      <c r="AT64" s="39" t="s">
        <v>4</v>
      </c>
    </row>
    <row r="65" spans="3:46" ht="15" customHeight="1" x14ac:dyDescent="0.25">
      <c r="C65" s="41"/>
      <c r="D65" s="41"/>
      <c r="S65" s="41"/>
      <c r="T65" s="41"/>
      <c r="U65" s="41"/>
      <c r="V65" s="41"/>
      <c r="W65" s="41"/>
      <c r="X65" s="41"/>
      <c r="Y65" s="41"/>
      <c r="Z65" s="41"/>
      <c r="AA65" s="41"/>
      <c r="AB65" s="41"/>
      <c r="AC65" s="41"/>
      <c r="AD65" s="41"/>
      <c r="AE65" s="41"/>
      <c r="AF65" s="41"/>
      <c r="AG65" s="41"/>
      <c r="AH65" s="41"/>
      <c r="AI65" s="41"/>
      <c r="AJ65" s="41"/>
      <c r="AK65" s="41"/>
      <c r="AL65" s="41"/>
      <c r="AM65" s="41"/>
    </row>
    <row r="66" spans="3:46" ht="15" customHeight="1" x14ac:dyDescent="0.25">
      <c r="C66" s="41"/>
      <c r="D66" s="41"/>
      <c r="S66" s="41"/>
      <c r="T66" s="41"/>
      <c r="U66" s="41"/>
      <c r="V66" s="41"/>
      <c r="W66" s="41"/>
      <c r="X66" s="41"/>
      <c r="Y66" s="41"/>
      <c r="Z66" s="41"/>
      <c r="AA66" s="41"/>
      <c r="AB66" s="41"/>
      <c r="AC66" s="41"/>
      <c r="AD66" s="41"/>
      <c r="AE66" s="41"/>
      <c r="AF66" s="41"/>
      <c r="AG66" s="41"/>
      <c r="AH66" s="41"/>
      <c r="AI66" s="41"/>
      <c r="AJ66" s="41"/>
      <c r="AK66" s="41"/>
      <c r="AL66" s="41"/>
      <c r="AM66" s="41"/>
    </row>
    <row r="67" spans="3:46" ht="15" customHeight="1" x14ac:dyDescent="0.35">
      <c r="C67" s="41"/>
      <c r="D67" s="41"/>
      <c r="S67" s="42"/>
      <c r="T67" s="41"/>
      <c r="U67" s="41"/>
      <c r="V67" s="41"/>
      <c r="W67" s="41"/>
      <c r="X67" s="41"/>
      <c r="Y67" s="41"/>
      <c r="Z67" s="41"/>
      <c r="AA67" s="41"/>
      <c r="AB67" s="41"/>
      <c r="AC67" s="41"/>
      <c r="AD67" s="41"/>
      <c r="AE67" s="41"/>
      <c r="AF67" s="41"/>
      <c r="AG67" s="41"/>
      <c r="AH67" s="41"/>
      <c r="AI67" s="41"/>
      <c r="AJ67" s="41"/>
      <c r="AK67" s="41"/>
      <c r="AL67" s="41"/>
      <c r="AM67" s="41"/>
    </row>
    <row r="68" spans="3:46" ht="21" customHeight="1" x14ac:dyDescent="0.35">
      <c r="C68" s="41"/>
      <c r="E68" s="20" t="s">
        <v>254</v>
      </c>
      <c r="S68" s="20" t="s">
        <v>255</v>
      </c>
      <c r="AG68" s="20" t="s">
        <v>256</v>
      </c>
    </row>
    <row r="69" spans="3:46" ht="15" customHeight="1" x14ac:dyDescent="0.25">
      <c r="C69" s="41"/>
      <c r="J69" s="21" t="s">
        <v>26</v>
      </c>
      <c r="X69" s="21" t="s">
        <v>257</v>
      </c>
      <c r="AL69" s="21" t="s">
        <v>258</v>
      </c>
    </row>
    <row r="70" spans="3:46" ht="15" customHeight="1" x14ac:dyDescent="0.25">
      <c r="C70" s="41"/>
      <c r="D70" s="48" t="s">
        <v>74</v>
      </c>
      <c r="E70" s="22" t="s">
        <v>0</v>
      </c>
      <c r="F70" s="22" t="s">
        <v>1</v>
      </c>
      <c r="G70" s="22" t="s">
        <v>2</v>
      </c>
      <c r="H70" s="22" t="s">
        <v>3</v>
      </c>
      <c r="I70" s="22" t="s">
        <v>4</v>
      </c>
      <c r="J70" s="23"/>
      <c r="R70" s="48" t="s">
        <v>74</v>
      </c>
      <c r="S70" s="22" t="s">
        <v>0</v>
      </c>
      <c r="T70" s="22" t="s">
        <v>1</v>
      </c>
      <c r="U70" s="22" t="s">
        <v>2</v>
      </c>
      <c r="V70" s="22" t="s">
        <v>3</v>
      </c>
      <c r="W70" s="108" t="s">
        <v>4</v>
      </c>
      <c r="X70" s="23"/>
      <c r="AF70" s="48" t="s">
        <v>74</v>
      </c>
      <c r="AG70" s="22" t="s">
        <v>0</v>
      </c>
      <c r="AH70" s="22" t="s">
        <v>1</v>
      </c>
      <c r="AI70" s="22" t="s">
        <v>2</v>
      </c>
      <c r="AJ70" s="22" t="s">
        <v>3</v>
      </c>
      <c r="AK70" s="22" t="s">
        <v>4</v>
      </c>
      <c r="AL70" s="23"/>
      <c r="AT70" s="48"/>
    </row>
    <row r="71" spans="3:46" ht="15" customHeight="1" x14ac:dyDescent="0.25">
      <c r="C71" s="41"/>
      <c r="E71" s="48" t="s">
        <v>74</v>
      </c>
      <c r="F71" s="24" t="s">
        <v>0</v>
      </c>
      <c r="G71" s="24" t="s">
        <v>1</v>
      </c>
      <c r="H71" s="24" t="s">
        <v>2</v>
      </c>
      <c r="I71" s="99" t="s">
        <v>3</v>
      </c>
      <c r="J71" s="43" t="s">
        <v>4</v>
      </c>
      <c r="S71" s="48" t="s">
        <v>74</v>
      </c>
      <c r="T71" s="24" t="s">
        <v>0</v>
      </c>
      <c r="U71" s="24" t="s">
        <v>1</v>
      </c>
      <c r="V71" s="24" t="s">
        <v>2</v>
      </c>
      <c r="W71" s="100" t="s">
        <v>3</v>
      </c>
      <c r="X71" s="43" t="s">
        <v>4</v>
      </c>
      <c r="AG71" s="48" t="s">
        <v>74</v>
      </c>
      <c r="AH71" s="24" t="s">
        <v>0</v>
      </c>
      <c r="AI71" s="24" t="s">
        <v>1</v>
      </c>
      <c r="AJ71" s="24" t="s">
        <v>2</v>
      </c>
      <c r="AK71" s="24" t="s">
        <v>3</v>
      </c>
      <c r="AL71" s="24" t="s">
        <v>4</v>
      </c>
    </row>
    <row r="72" spans="3:46" x14ac:dyDescent="0.25">
      <c r="C72" s="41"/>
      <c r="F72" s="48" t="s">
        <v>74</v>
      </c>
      <c r="G72" s="26" t="s">
        <v>0</v>
      </c>
      <c r="H72" s="26" t="s">
        <v>1</v>
      </c>
      <c r="I72" s="98" t="s">
        <v>2</v>
      </c>
      <c r="J72" s="27" t="s">
        <v>3</v>
      </c>
      <c r="K72" s="27" t="s">
        <v>4</v>
      </c>
      <c r="T72" s="48" t="s">
        <v>74</v>
      </c>
      <c r="U72" s="26" t="s">
        <v>0</v>
      </c>
      <c r="V72" s="26" t="s">
        <v>1</v>
      </c>
      <c r="W72" s="98" t="s">
        <v>2</v>
      </c>
      <c r="X72" s="27" t="s">
        <v>3</v>
      </c>
      <c r="Y72" s="27" t="s">
        <v>4</v>
      </c>
      <c r="AH72" s="48" t="s">
        <v>74</v>
      </c>
      <c r="AI72" s="26" t="s">
        <v>0</v>
      </c>
      <c r="AJ72" s="26" t="s">
        <v>1</v>
      </c>
      <c r="AK72" s="26" t="s">
        <v>2</v>
      </c>
      <c r="AL72" s="26" t="s">
        <v>3</v>
      </c>
      <c r="AM72" s="26" t="s">
        <v>4</v>
      </c>
    </row>
    <row r="73" spans="3:46" x14ac:dyDescent="0.25">
      <c r="C73" s="41"/>
      <c r="G73" s="48" t="s">
        <v>74</v>
      </c>
      <c r="H73" s="29" t="s">
        <v>0</v>
      </c>
      <c r="I73" s="97" t="s">
        <v>1</v>
      </c>
      <c r="J73" s="32" t="s">
        <v>2</v>
      </c>
      <c r="K73" s="32" t="s">
        <v>3</v>
      </c>
      <c r="L73" s="32" t="s">
        <v>4</v>
      </c>
      <c r="U73" s="48" t="s">
        <v>74</v>
      </c>
      <c r="V73" s="29" t="s">
        <v>0</v>
      </c>
      <c r="W73" s="97" t="s">
        <v>1</v>
      </c>
      <c r="X73" s="32" t="s">
        <v>2</v>
      </c>
      <c r="Y73" s="32" t="s">
        <v>3</v>
      </c>
      <c r="Z73" s="32" t="s">
        <v>4</v>
      </c>
      <c r="AI73" s="48" t="s">
        <v>74</v>
      </c>
      <c r="AJ73" s="29" t="s">
        <v>0</v>
      </c>
      <c r="AK73" s="109" t="s">
        <v>1</v>
      </c>
      <c r="AL73" s="32" t="s">
        <v>2</v>
      </c>
      <c r="AM73" s="32" t="s">
        <v>3</v>
      </c>
      <c r="AN73" s="32" t="s">
        <v>4</v>
      </c>
    </row>
    <row r="74" spans="3:46" x14ac:dyDescent="0.25">
      <c r="C74" s="41"/>
      <c r="H74" s="48" t="s">
        <v>74</v>
      </c>
      <c r="I74" s="96" t="s">
        <v>0</v>
      </c>
      <c r="J74" s="110" t="s">
        <v>1</v>
      </c>
      <c r="K74" s="34" t="s">
        <v>2</v>
      </c>
      <c r="L74" s="34" t="s">
        <v>3</v>
      </c>
      <c r="M74" s="34" t="s">
        <v>4</v>
      </c>
      <c r="V74" s="48" t="s">
        <v>74</v>
      </c>
      <c r="W74" s="96" t="s">
        <v>0</v>
      </c>
      <c r="X74" s="110" t="s">
        <v>1</v>
      </c>
      <c r="Y74" s="34" t="s">
        <v>2</v>
      </c>
      <c r="Z74" s="34" t="s">
        <v>3</v>
      </c>
      <c r="AA74" s="34" t="s">
        <v>4</v>
      </c>
      <c r="AJ74" s="48" t="s">
        <v>74</v>
      </c>
      <c r="AK74" s="110" t="s">
        <v>0</v>
      </c>
      <c r="AL74" s="34" t="s">
        <v>1</v>
      </c>
      <c r="AM74" s="34" t="s">
        <v>2</v>
      </c>
      <c r="AN74" s="34" t="s">
        <v>3</v>
      </c>
      <c r="AO74" s="34" t="s">
        <v>4</v>
      </c>
    </row>
    <row r="75" spans="3:46" x14ac:dyDescent="0.25">
      <c r="C75" s="41"/>
      <c r="I75" s="48" t="s">
        <v>74</v>
      </c>
      <c r="J75" s="101" t="s">
        <v>0</v>
      </c>
      <c r="K75" s="95" t="s">
        <v>1</v>
      </c>
      <c r="L75" s="95" t="s">
        <v>2</v>
      </c>
      <c r="M75" s="95" t="s">
        <v>3</v>
      </c>
      <c r="N75" s="95" t="s">
        <v>4</v>
      </c>
      <c r="W75" s="48" t="s">
        <v>74</v>
      </c>
      <c r="X75" s="101" t="s">
        <v>0</v>
      </c>
      <c r="Y75" s="95" t="s">
        <v>1</v>
      </c>
      <c r="Z75" s="95" t="s">
        <v>2</v>
      </c>
      <c r="AA75" s="95" t="s">
        <v>3</v>
      </c>
      <c r="AB75" s="95" t="s">
        <v>4</v>
      </c>
      <c r="AK75" s="48" t="s">
        <v>74</v>
      </c>
      <c r="AL75" s="35" t="s">
        <v>0</v>
      </c>
      <c r="AM75" s="35" t="s">
        <v>1</v>
      </c>
      <c r="AN75" s="35" t="s">
        <v>2</v>
      </c>
      <c r="AO75" s="35" t="s">
        <v>3</v>
      </c>
      <c r="AP75" s="35" t="s">
        <v>4</v>
      </c>
    </row>
    <row r="76" spans="3:46" x14ac:dyDescent="0.25">
      <c r="C76" s="41"/>
      <c r="J76" s="48" t="s">
        <v>74</v>
      </c>
      <c r="K76" s="35" t="s">
        <v>0</v>
      </c>
      <c r="L76" s="35" t="s">
        <v>1</v>
      </c>
      <c r="M76" s="35" t="s">
        <v>2</v>
      </c>
      <c r="N76" s="35" t="s">
        <v>3</v>
      </c>
      <c r="O76" s="35" t="s">
        <v>4</v>
      </c>
      <c r="X76" s="48" t="s">
        <v>74</v>
      </c>
      <c r="Y76" s="35" t="s">
        <v>0</v>
      </c>
      <c r="Z76" s="35" t="s">
        <v>1</v>
      </c>
      <c r="AA76" s="35" t="s">
        <v>2</v>
      </c>
      <c r="AB76" s="35" t="s">
        <v>3</v>
      </c>
      <c r="AC76" s="35" t="s">
        <v>4</v>
      </c>
      <c r="AL76" s="48" t="s">
        <v>74</v>
      </c>
      <c r="AM76" s="37" t="s">
        <v>0</v>
      </c>
      <c r="AN76" s="37" t="s">
        <v>1</v>
      </c>
      <c r="AO76" s="37" t="s">
        <v>2</v>
      </c>
      <c r="AP76" s="37" t="s">
        <v>3</v>
      </c>
      <c r="AQ76" s="37" t="s">
        <v>4</v>
      </c>
    </row>
    <row r="77" spans="3:46" x14ac:dyDescent="0.25">
      <c r="C77" s="41"/>
      <c r="K77" s="48" t="s">
        <v>74</v>
      </c>
      <c r="L77" s="37" t="s">
        <v>0</v>
      </c>
      <c r="M77" s="37" t="s">
        <v>1</v>
      </c>
      <c r="N77" s="37" t="s">
        <v>2</v>
      </c>
      <c r="O77" s="37" t="s">
        <v>3</v>
      </c>
      <c r="P77" s="37" t="s">
        <v>4</v>
      </c>
      <c r="Y77" s="48" t="s">
        <v>74</v>
      </c>
      <c r="Z77" s="37" t="s">
        <v>0</v>
      </c>
      <c r="AA77" s="37" t="s">
        <v>1</v>
      </c>
      <c r="AB77" s="37" t="s">
        <v>2</v>
      </c>
      <c r="AC77" s="37" t="s">
        <v>3</v>
      </c>
      <c r="AD77" s="37" t="s">
        <v>4</v>
      </c>
      <c r="AM77" s="48" t="s">
        <v>74</v>
      </c>
      <c r="AN77" s="38" t="s">
        <v>0</v>
      </c>
      <c r="AO77" s="38" t="s">
        <v>1</v>
      </c>
      <c r="AP77" s="38" t="s">
        <v>2</v>
      </c>
      <c r="AQ77" s="38" t="s">
        <v>3</v>
      </c>
      <c r="AR77" s="38" t="s">
        <v>4</v>
      </c>
    </row>
    <row r="78" spans="3:46" x14ac:dyDescent="0.25">
      <c r="C78" s="41"/>
      <c r="L78" s="48" t="s">
        <v>74</v>
      </c>
      <c r="M78" s="38" t="s">
        <v>0</v>
      </c>
      <c r="N78" s="38" t="s">
        <v>1</v>
      </c>
      <c r="O78" s="38" t="s">
        <v>2</v>
      </c>
      <c r="P78" s="38" t="s">
        <v>3</v>
      </c>
      <c r="Q78" s="38" t="s">
        <v>4</v>
      </c>
      <c r="Z78" s="48" t="s">
        <v>74</v>
      </c>
      <c r="AA78" s="38" t="s">
        <v>0</v>
      </c>
      <c r="AB78" s="38" t="s">
        <v>1</v>
      </c>
      <c r="AC78" s="38" t="s">
        <v>2</v>
      </c>
      <c r="AD78" s="38" t="s">
        <v>3</v>
      </c>
      <c r="AE78" s="38" t="s">
        <v>4</v>
      </c>
      <c r="AN78" s="48" t="s">
        <v>74</v>
      </c>
      <c r="AO78" s="39" t="s">
        <v>0</v>
      </c>
      <c r="AP78" s="39" t="s">
        <v>1</v>
      </c>
      <c r="AQ78" s="39" t="s">
        <v>2</v>
      </c>
      <c r="AR78" s="39" t="s">
        <v>3</v>
      </c>
      <c r="AS78" s="39" t="s">
        <v>4</v>
      </c>
    </row>
    <row r="79" spans="3:46" x14ac:dyDescent="0.25">
      <c r="C79" s="41"/>
      <c r="M79" s="48" t="s">
        <v>74</v>
      </c>
      <c r="N79" s="39" t="s">
        <v>0</v>
      </c>
      <c r="O79" s="39" t="s">
        <v>1</v>
      </c>
      <c r="P79" s="39" t="s">
        <v>2</v>
      </c>
      <c r="Q79" s="39" t="s">
        <v>3</v>
      </c>
      <c r="R79" s="39" t="s">
        <v>4</v>
      </c>
      <c r="AA79" s="48" t="s">
        <v>74</v>
      </c>
      <c r="AB79" s="39" t="s">
        <v>0</v>
      </c>
      <c r="AC79" s="39" t="s">
        <v>1</v>
      </c>
      <c r="AD79" s="39" t="s">
        <v>2</v>
      </c>
      <c r="AE79" s="39" t="s">
        <v>3</v>
      </c>
      <c r="AF79" s="39" t="s">
        <v>4</v>
      </c>
      <c r="AO79" s="48" t="s">
        <v>74</v>
      </c>
      <c r="AP79" s="40" t="s">
        <v>0</v>
      </c>
      <c r="AQ79" s="40" t="s">
        <v>1</v>
      </c>
      <c r="AR79" s="40" t="s">
        <v>2</v>
      </c>
      <c r="AS79" s="40" t="s">
        <v>3</v>
      </c>
      <c r="AT79" s="40" t="s">
        <v>4</v>
      </c>
    </row>
    <row r="80" spans="3:46" x14ac:dyDescent="0.25">
      <c r="Y80" s="41"/>
      <c r="Z80" s="41"/>
      <c r="AA80" s="41"/>
      <c r="AC80" s="44"/>
      <c r="AD80" s="44"/>
      <c r="AE80" s="44"/>
      <c r="AF80" s="44"/>
      <c r="AG80" s="44"/>
      <c r="AH80" s="45"/>
      <c r="AI80" s="41"/>
    </row>
    <row r="83" spans="4:18" ht="21" x14ac:dyDescent="0.35">
      <c r="E83" s="20" t="s">
        <v>44</v>
      </c>
    </row>
    <row r="84" spans="4:18" x14ac:dyDescent="0.25">
      <c r="J84" s="21" t="s">
        <v>30</v>
      </c>
    </row>
    <row r="85" spans="4:18" x14ac:dyDescent="0.25">
      <c r="D85" s="48" t="s">
        <v>74</v>
      </c>
      <c r="E85" s="22" t="s">
        <v>0</v>
      </c>
      <c r="F85" s="22" t="s">
        <v>1</v>
      </c>
      <c r="G85" s="22" t="s">
        <v>2</v>
      </c>
      <c r="H85" s="22" t="s">
        <v>3</v>
      </c>
      <c r="I85" s="22" t="s">
        <v>4</v>
      </c>
      <c r="J85" s="23"/>
    </row>
    <row r="86" spans="4:18" x14ac:dyDescent="0.25">
      <c r="E86" s="48" t="s">
        <v>74</v>
      </c>
      <c r="F86" s="24" t="s">
        <v>0</v>
      </c>
      <c r="G86" s="24" t="s">
        <v>1</v>
      </c>
      <c r="H86" s="24" t="s">
        <v>2</v>
      </c>
      <c r="I86" s="24" t="s">
        <v>3</v>
      </c>
      <c r="J86" s="24" t="s">
        <v>4</v>
      </c>
    </row>
    <row r="87" spans="4:18" x14ac:dyDescent="0.25">
      <c r="F87" s="48" t="s">
        <v>74</v>
      </c>
      <c r="G87" s="26" t="s">
        <v>0</v>
      </c>
      <c r="H87" s="26" t="s">
        <v>1</v>
      </c>
      <c r="I87" s="26" t="s">
        <v>2</v>
      </c>
      <c r="J87" s="26" t="s">
        <v>3</v>
      </c>
      <c r="K87" s="26" t="s">
        <v>4</v>
      </c>
    </row>
    <row r="88" spans="4:18" x14ac:dyDescent="0.25">
      <c r="G88" s="48" t="s">
        <v>74</v>
      </c>
      <c r="H88" s="29" t="s">
        <v>0</v>
      </c>
      <c r="I88" s="109" t="s">
        <v>1</v>
      </c>
      <c r="J88" s="32" t="s">
        <v>2</v>
      </c>
      <c r="K88" s="32" t="s">
        <v>3</v>
      </c>
      <c r="L88" s="32" t="s">
        <v>4</v>
      </c>
    </row>
    <row r="89" spans="4:18" x14ac:dyDescent="0.25">
      <c r="H89" s="48" t="s">
        <v>74</v>
      </c>
      <c r="I89" s="102" t="s">
        <v>0</v>
      </c>
      <c r="J89" s="34" t="s">
        <v>1</v>
      </c>
      <c r="K89" s="34" t="s">
        <v>2</v>
      </c>
      <c r="L89" s="34" t="s">
        <v>3</v>
      </c>
      <c r="M89" s="34" t="s">
        <v>4</v>
      </c>
    </row>
    <row r="90" spans="4:18" x14ac:dyDescent="0.25">
      <c r="I90" s="48" t="s">
        <v>74</v>
      </c>
      <c r="J90" s="29" t="s">
        <v>0</v>
      </c>
      <c r="K90" s="109" t="s">
        <v>1</v>
      </c>
      <c r="L90" s="32" t="s">
        <v>2</v>
      </c>
      <c r="M90" s="32" t="s">
        <v>3</v>
      </c>
      <c r="N90" s="32" t="s">
        <v>4</v>
      </c>
    </row>
    <row r="91" spans="4:18" x14ac:dyDescent="0.25">
      <c r="J91" s="48" t="s">
        <v>74</v>
      </c>
      <c r="K91" s="102" t="s">
        <v>0</v>
      </c>
      <c r="L91" s="34" t="s">
        <v>1</v>
      </c>
      <c r="M91" s="34" t="s">
        <v>2</v>
      </c>
      <c r="N91" s="34" t="s">
        <v>3</v>
      </c>
      <c r="O91" s="34" t="s">
        <v>4</v>
      </c>
    </row>
    <row r="92" spans="4:18" x14ac:dyDescent="0.25">
      <c r="K92" s="48" t="s">
        <v>74</v>
      </c>
      <c r="L92" s="29" t="s">
        <v>0</v>
      </c>
      <c r="M92" s="109" t="s">
        <v>1</v>
      </c>
      <c r="N92" s="32" t="s">
        <v>2</v>
      </c>
      <c r="O92" s="32" t="s">
        <v>3</v>
      </c>
      <c r="P92" s="32" t="s">
        <v>4</v>
      </c>
    </row>
    <row r="93" spans="4:18" x14ac:dyDescent="0.25">
      <c r="L93" s="48" t="s">
        <v>74</v>
      </c>
      <c r="M93" s="102" t="s">
        <v>0</v>
      </c>
      <c r="N93" s="34" t="s">
        <v>1</v>
      </c>
      <c r="O93" s="34" t="s">
        <v>2</v>
      </c>
      <c r="P93" s="34" t="s">
        <v>3</v>
      </c>
      <c r="Q93" s="34" t="s">
        <v>4</v>
      </c>
    </row>
    <row r="94" spans="4:18" x14ac:dyDescent="0.25">
      <c r="M94" s="48" t="s">
        <v>74</v>
      </c>
      <c r="N94" s="29" t="s">
        <v>0</v>
      </c>
      <c r="O94" s="109" t="s">
        <v>1</v>
      </c>
      <c r="P94" s="32" t="s">
        <v>2</v>
      </c>
      <c r="Q94" s="32" t="s">
        <v>3</v>
      </c>
      <c r="R94" s="32" t="s">
        <v>4</v>
      </c>
    </row>
    <row r="123" spans="3:39" ht="21" x14ac:dyDescent="0.35">
      <c r="E123" s="20" t="s">
        <v>194</v>
      </c>
    </row>
    <row r="125" spans="3:39" x14ac:dyDescent="0.25">
      <c r="E125" s="199" t="s">
        <v>242</v>
      </c>
      <c r="F125" s="199"/>
      <c r="G125" s="199"/>
      <c r="H125" s="199"/>
      <c r="I125" s="199"/>
      <c r="J125" s="199"/>
      <c r="K125" s="199"/>
      <c r="L125" s="199"/>
      <c r="M125" s="3"/>
      <c r="N125" s="199" t="s">
        <v>243</v>
      </c>
      <c r="O125" s="199"/>
      <c r="P125" s="199"/>
      <c r="Q125" s="199"/>
      <c r="R125" s="199"/>
      <c r="S125" s="199"/>
      <c r="T125" s="199"/>
      <c r="U125" s="199"/>
      <c r="V125" s="3"/>
      <c r="W125" s="199" t="s">
        <v>244</v>
      </c>
      <c r="X125" s="199"/>
      <c r="Y125" s="199"/>
      <c r="Z125" s="199"/>
      <c r="AA125" s="199"/>
      <c r="AB125" s="199"/>
      <c r="AC125" s="199"/>
      <c r="AD125" s="199"/>
      <c r="AE125" s="3"/>
      <c r="AF125" s="199" t="s">
        <v>245</v>
      </c>
      <c r="AG125" s="199"/>
      <c r="AH125" s="199"/>
      <c r="AI125" s="199"/>
      <c r="AJ125" s="199"/>
      <c r="AK125" s="199"/>
      <c r="AL125" s="199"/>
      <c r="AM125" s="199"/>
    </row>
    <row r="126" spans="3:39" x14ac:dyDescent="0.25">
      <c r="C126" s="198" t="s">
        <v>209</v>
      </c>
      <c r="D126" s="198"/>
      <c r="H126" s="3" t="s">
        <v>196</v>
      </c>
      <c r="I126" s="3" t="s">
        <v>197</v>
      </c>
      <c r="J126" s="3"/>
      <c r="K126" s="3"/>
      <c r="L126" s="3"/>
      <c r="M126" s="3"/>
      <c r="N126" s="3"/>
      <c r="O126" s="3"/>
      <c r="P126" s="3"/>
      <c r="Q126" s="3" t="s">
        <v>196</v>
      </c>
      <c r="R126" s="3" t="s">
        <v>197</v>
      </c>
      <c r="S126" s="3"/>
      <c r="T126" s="3"/>
      <c r="U126" s="3"/>
      <c r="V126" s="3"/>
      <c r="W126" s="3"/>
      <c r="X126" s="3"/>
      <c r="Y126" s="3"/>
      <c r="Z126" s="3" t="s">
        <v>196</v>
      </c>
      <c r="AA126" s="3" t="s">
        <v>197</v>
      </c>
      <c r="AB126" s="3"/>
      <c r="AC126" s="3"/>
      <c r="AD126" s="3"/>
      <c r="AE126" s="3"/>
      <c r="AF126" s="3"/>
      <c r="AG126" s="3"/>
      <c r="AH126" s="3"/>
      <c r="AI126" s="3" t="s">
        <v>196</v>
      </c>
      <c r="AJ126" s="3" t="s">
        <v>197</v>
      </c>
      <c r="AK126" s="3"/>
      <c r="AL126" s="3"/>
    </row>
    <row r="127" spans="3:39" x14ac:dyDescent="0.25">
      <c r="C127" s="198"/>
      <c r="D127" s="198"/>
      <c r="H127" s="2" t="s">
        <v>195</v>
      </c>
      <c r="I127" s="2" t="s">
        <v>198</v>
      </c>
      <c r="Q127" s="93" t="s">
        <v>195</v>
      </c>
      <c r="R127" s="93" t="s">
        <v>198</v>
      </c>
      <c r="Z127" s="93" t="s">
        <v>199</v>
      </c>
      <c r="AA127" s="93" t="s">
        <v>200</v>
      </c>
      <c r="AI127" s="93" t="s">
        <v>201</v>
      </c>
      <c r="AJ127" s="93" t="s">
        <v>202</v>
      </c>
    </row>
    <row r="128" spans="3:39" x14ac:dyDescent="0.25">
      <c r="C128" s="198"/>
      <c r="D128" s="198"/>
      <c r="H128" s="2" t="s">
        <v>199</v>
      </c>
      <c r="I128" s="2" t="s">
        <v>200</v>
      </c>
      <c r="Q128" s="2" t="s">
        <v>199</v>
      </c>
      <c r="R128" s="2" t="s">
        <v>200</v>
      </c>
      <c r="Z128" s="2" t="s">
        <v>201</v>
      </c>
      <c r="AA128" s="2" t="s">
        <v>202</v>
      </c>
      <c r="AI128" s="2" t="s">
        <v>203</v>
      </c>
      <c r="AJ128" s="2" t="s">
        <v>204</v>
      </c>
    </row>
    <row r="129" spans="3:39" x14ac:dyDescent="0.25">
      <c r="C129" s="198"/>
      <c r="D129" s="198"/>
      <c r="H129" s="2" t="s">
        <v>201</v>
      </c>
      <c r="I129" s="2" t="s">
        <v>202</v>
      </c>
      <c r="Q129" s="2" t="s">
        <v>201</v>
      </c>
      <c r="R129" s="2" t="s">
        <v>202</v>
      </c>
      <c r="Z129" s="2" t="s">
        <v>203</v>
      </c>
      <c r="AA129" s="2" t="s">
        <v>204</v>
      </c>
      <c r="AI129" s="2" t="s">
        <v>205</v>
      </c>
      <c r="AJ129" s="2" t="s">
        <v>206</v>
      </c>
    </row>
    <row r="130" spans="3:39" x14ac:dyDescent="0.25">
      <c r="C130" s="198"/>
      <c r="D130" s="198"/>
      <c r="H130" s="2" t="s">
        <v>203</v>
      </c>
      <c r="I130" s="2" t="s">
        <v>204</v>
      </c>
      <c r="Q130" s="2" t="s">
        <v>203</v>
      </c>
      <c r="R130" s="2" t="s">
        <v>204</v>
      </c>
      <c r="Z130" s="2" t="s">
        <v>205</v>
      </c>
      <c r="AA130" s="2" t="s">
        <v>206</v>
      </c>
      <c r="AI130" s="2" t="s">
        <v>207</v>
      </c>
      <c r="AJ130" s="2" t="s">
        <v>208</v>
      </c>
    </row>
    <row r="132" spans="3:39" x14ac:dyDescent="0.25">
      <c r="C132" s="198" t="s">
        <v>210</v>
      </c>
      <c r="D132" s="198"/>
      <c r="G132" s="3" t="s">
        <v>196</v>
      </c>
      <c r="H132" s="3" t="s">
        <v>197</v>
      </c>
      <c r="I132" s="3" t="s">
        <v>211</v>
      </c>
      <c r="J132" s="3" t="s">
        <v>212</v>
      </c>
      <c r="K132" s="3"/>
      <c r="L132" s="3"/>
      <c r="M132" s="3"/>
      <c r="N132" s="3"/>
      <c r="O132" s="3"/>
      <c r="P132" s="3" t="s">
        <v>196</v>
      </c>
      <c r="Q132" s="3" t="s">
        <v>197</v>
      </c>
      <c r="R132" s="3" t="s">
        <v>211</v>
      </c>
      <c r="S132" s="3" t="s">
        <v>212</v>
      </c>
      <c r="T132" s="3"/>
      <c r="U132" s="3"/>
      <c r="V132" s="3"/>
      <c r="W132" s="3"/>
      <c r="X132" s="3"/>
      <c r="Y132" s="3" t="s">
        <v>196</v>
      </c>
      <c r="Z132" s="3" t="s">
        <v>197</v>
      </c>
      <c r="AA132" s="3" t="s">
        <v>211</v>
      </c>
      <c r="AB132" s="3" t="s">
        <v>212</v>
      </c>
      <c r="AC132" s="3"/>
      <c r="AD132" s="3"/>
      <c r="AE132" s="3"/>
      <c r="AF132" s="3"/>
      <c r="AG132" s="3"/>
      <c r="AH132" s="3" t="s">
        <v>196</v>
      </c>
      <c r="AI132" s="3" t="s">
        <v>197</v>
      </c>
      <c r="AJ132" s="3" t="s">
        <v>211</v>
      </c>
      <c r="AK132" s="3" t="s">
        <v>212</v>
      </c>
      <c r="AL132" s="3"/>
    </row>
    <row r="133" spans="3:39" x14ac:dyDescent="0.25">
      <c r="C133" s="198"/>
      <c r="D133" s="198"/>
      <c r="G133" s="2" t="s">
        <v>195</v>
      </c>
      <c r="H133" s="2" t="s">
        <v>198</v>
      </c>
      <c r="I133" s="2" t="s">
        <v>199</v>
      </c>
      <c r="J133" s="2" t="s">
        <v>200</v>
      </c>
      <c r="P133" s="94" t="s">
        <v>195</v>
      </c>
      <c r="Q133" s="94" t="s">
        <v>198</v>
      </c>
      <c r="R133" s="2" t="s">
        <v>199</v>
      </c>
      <c r="S133" s="2" t="s">
        <v>200</v>
      </c>
      <c r="Y133" s="93" t="s">
        <v>195</v>
      </c>
      <c r="Z133" s="93" t="s">
        <v>198</v>
      </c>
      <c r="AA133" s="93" t="s">
        <v>199</v>
      </c>
      <c r="AB133" s="93" t="s">
        <v>200</v>
      </c>
      <c r="AH133" s="94" t="s">
        <v>201</v>
      </c>
      <c r="AI133" s="94" t="s">
        <v>202</v>
      </c>
      <c r="AJ133" s="2" t="s">
        <v>203</v>
      </c>
      <c r="AK133" s="2" t="s">
        <v>204</v>
      </c>
    </row>
    <row r="134" spans="3:39" x14ac:dyDescent="0.25">
      <c r="C134" s="198"/>
      <c r="D134" s="198"/>
      <c r="G134" s="2" t="s">
        <v>201</v>
      </c>
      <c r="H134" s="2" t="s">
        <v>202</v>
      </c>
      <c r="I134" s="2" t="s">
        <v>203</v>
      </c>
      <c r="J134" s="2" t="s">
        <v>204</v>
      </c>
      <c r="P134" s="2" t="s">
        <v>201</v>
      </c>
      <c r="Q134" s="2" t="s">
        <v>202</v>
      </c>
      <c r="R134" s="2" t="s">
        <v>203</v>
      </c>
      <c r="S134" s="2" t="s">
        <v>204</v>
      </c>
      <c r="Y134" s="2" t="s">
        <v>201</v>
      </c>
      <c r="Z134" s="2" t="s">
        <v>202</v>
      </c>
      <c r="AA134" s="2" t="s">
        <v>203</v>
      </c>
      <c r="AB134" s="2" t="s">
        <v>204</v>
      </c>
      <c r="AH134" s="2" t="s">
        <v>205</v>
      </c>
      <c r="AI134" s="2" t="s">
        <v>206</v>
      </c>
      <c r="AJ134" s="2" t="s">
        <v>207</v>
      </c>
      <c r="AK134" s="2" t="s">
        <v>208</v>
      </c>
    </row>
    <row r="135" spans="3:39" x14ac:dyDescent="0.25">
      <c r="C135" s="198"/>
      <c r="D135" s="198"/>
      <c r="G135" s="2" t="s">
        <v>205</v>
      </c>
      <c r="H135" s="2" t="s">
        <v>206</v>
      </c>
      <c r="I135" s="2" t="s">
        <v>207</v>
      </c>
      <c r="J135" s="2" t="s">
        <v>208</v>
      </c>
      <c r="P135" s="2" t="s">
        <v>205</v>
      </c>
      <c r="Q135" s="2" t="s">
        <v>206</v>
      </c>
      <c r="R135" s="2" t="s">
        <v>207</v>
      </c>
      <c r="S135" s="2" t="s">
        <v>208</v>
      </c>
      <c r="Y135" s="2" t="s">
        <v>205</v>
      </c>
      <c r="Z135" s="2" t="s">
        <v>206</v>
      </c>
      <c r="AA135" s="2" t="s">
        <v>207</v>
      </c>
      <c r="AB135" s="2" t="s">
        <v>208</v>
      </c>
      <c r="AH135" s="2" t="s">
        <v>213</v>
      </c>
      <c r="AI135" s="2" t="s">
        <v>214</v>
      </c>
      <c r="AJ135" s="2" t="s">
        <v>215</v>
      </c>
      <c r="AK135" s="2" t="s">
        <v>216</v>
      </c>
    </row>
    <row r="136" spans="3:39" x14ac:dyDescent="0.25">
      <c r="C136" s="198"/>
      <c r="D136" s="198"/>
      <c r="G136" s="2" t="s">
        <v>213</v>
      </c>
      <c r="H136" s="2" t="s">
        <v>214</v>
      </c>
      <c r="I136" s="2" t="s">
        <v>215</v>
      </c>
      <c r="J136" s="2" t="s">
        <v>216</v>
      </c>
      <c r="P136" s="2" t="s">
        <v>213</v>
      </c>
      <c r="Q136" s="2" t="s">
        <v>214</v>
      </c>
      <c r="R136" s="2" t="s">
        <v>215</v>
      </c>
      <c r="S136" s="2" t="s">
        <v>216</v>
      </c>
      <c r="Y136" s="2" t="s">
        <v>213</v>
      </c>
      <c r="Z136" s="2" t="s">
        <v>214</v>
      </c>
      <c r="AA136" s="2" t="s">
        <v>215</v>
      </c>
      <c r="AB136" s="2" t="s">
        <v>216</v>
      </c>
      <c r="AH136" s="2" t="s">
        <v>217</v>
      </c>
      <c r="AI136" s="2" t="s">
        <v>218</v>
      </c>
      <c r="AJ136" s="2" t="s">
        <v>219</v>
      </c>
      <c r="AK136" s="2" t="s">
        <v>220</v>
      </c>
    </row>
    <row r="138" spans="3:39" x14ac:dyDescent="0.25">
      <c r="C138" s="198" t="s">
        <v>221</v>
      </c>
      <c r="D138" s="198"/>
      <c r="E138" s="3" t="s">
        <v>196</v>
      </c>
      <c r="F138" s="3" t="s">
        <v>197</v>
      </c>
      <c r="G138" s="3" t="s">
        <v>211</v>
      </c>
      <c r="H138" s="3" t="s">
        <v>212</v>
      </c>
      <c r="I138" s="3" t="s">
        <v>222</v>
      </c>
      <c r="J138" s="3" t="s">
        <v>223</v>
      </c>
      <c r="K138" s="3" t="s">
        <v>224</v>
      </c>
      <c r="L138" s="3" t="s">
        <v>225</v>
      </c>
      <c r="M138" s="3"/>
      <c r="N138" s="3" t="s">
        <v>196</v>
      </c>
      <c r="O138" s="3" t="s">
        <v>197</v>
      </c>
      <c r="P138" s="3" t="s">
        <v>211</v>
      </c>
      <c r="Q138" s="3" t="s">
        <v>212</v>
      </c>
      <c r="R138" s="3" t="s">
        <v>222</v>
      </c>
      <c r="S138" s="3" t="s">
        <v>223</v>
      </c>
      <c r="T138" s="3" t="s">
        <v>224</v>
      </c>
      <c r="U138" s="3" t="s">
        <v>225</v>
      </c>
      <c r="V138" s="3"/>
      <c r="W138" s="3" t="s">
        <v>196</v>
      </c>
      <c r="X138" s="3" t="s">
        <v>197</v>
      </c>
      <c r="Y138" s="3" t="s">
        <v>211</v>
      </c>
      <c r="Z138" s="3" t="s">
        <v>212</v>
      </c>
      <c r="AA138" s="3" t="s">
        <v>222</v>
      </c>
      <c r="AB138" s="3" t="s">
        <v>223</v>
      </c>
      <c r="AC138" s="3" t="s">
        <v>224</v>
      </c>
      <c r="AD138" s="3" t="s">
        <v>225</v>
      </c>
      <c r="AE138" s="3"/>
      <c r="AF138" s="3" t="s">
        <v>196</v>
      </c>
      <c r="AG138" s="3" t="s">
        <v>197</v>
      </c>
      <c r="AH138" s="3" t="s">
        <v>211</v>
      </c>
      <c r="AI138" s="3" t="s">
        <v>212</v>
      </c>
      <c r="AJ138" s="3" t="s">
        <v>222</v>
      </c>
      <c r="AK138" s="3" t="s">
        <v>223</v>
      </c>
      <c r="AL138" s="3" t="s">
        <v>224</v>
      </c>
      <c r="AM138" s="3" t="s">
        <v>225</v>
      </c>
    </row>
    <row r="139" spans="3:39" x14ac:dyDescent="0.25">
      <c r="C139" s="198"/>
      <c r="D139" s="198"/>
      <c r="E139" s="2" t="s">
        <v>195</v>
      </c>
      <c r="F139" s="2" t="s">
        <v>198</v>
      </c>
      <c r="G139" s="2" t="s">
        <v>199</v>
      </c>
      <c r="H139" s="2" t="s">
        <v>200</v>
      </c>
      <c r="I139" s="2" t="s">
        <v>201</v>
      </c>
      <c r="J139" s="2" t="s">
        <v>202</v>
      </c>
      <c r="K139" s="2" t="s">
        <v>203</v>
      </c>
      <c r="L139" s="2" t="s">
        <v>204</v>
      </c>
      <c r="N139" s="94" t="s">
        <v>195</v>
      </c>
      <c r="O139" s="94" t="s">
        <v>198</v>
      </c>
      <c r="P139" s="2" t="s">
        <v>199</v>
      </c>
      <c r="Q139" s="2" t="s">
        <v>200</v>
      </c>
      <c r="R139" s="2" t="s">
        <v>201</v>
      </c>
      <c r="S139" s="2" t="s">
        <v>202</v>
      </c>
      <c r="T139" s="2" t="s">
        <v>203</v>
      </c>
      <c r="U139" s="2" t="s">
        <v>204</v>
      </c>
      <c r="W139" s="94" t="s">
        <v>195</v>
      </c>
      <c r="X139" s="94" t="s">
        <v>198</v>
      </c>
      <c r="Y139" s="94" t="s">
        <v>199</v>
      </c>
      <c r="Z139" s="94" t="s">
        <v>200</v>
      </c>
      <c r="AA139" s="2" t="s">
        <v>201</v>
      </c>
      <c r="AB139" s="2" t="s">
        <v>202</v>
      </c>
      <c r="AC139" s="2" t="s">
        <v>203</v>
      </c>
      <c r="AD139" s="2" t="s">
        <v>204</v>
      </c>
      <c r="AF139" s="94" t="s">
        <v>195</v>
      </c>
      <c r="AG139" s="94" t="s">
        <v>198</v>
      </c>
      <c r="AH139" s="94" t="s">
        <v>199</v>
      </c>
      <c r="AI139" s="94" t="s">
        <v>200</v>
      </c>
      <c r="AJ139" s="94" t="s">
        <v>201</v>
      </c>
      <c r="AK139" s="94" t="s">
        <v>202</v>
      </c>
      <c r="AL139" s="2" t="s">
        <v>203</v>
      </c>
      <c r="AM139" s="2" t="s">
        <v>204</v>
      </c>
    </row>
    <row r="140" spans="3:39" x14ac:dyDescent="0.25">
      <c r="C140" s="198"/>
      <c r="D140" s="198"/>
      <c r="E140" s="2" t="s">
        <v>205</v>
      </c>
      <c r="F140" s="2" t="s">
        <v>206</v>
      </c>
      <c r="G140" s="2" t="s">
        <v>207</v>
      </c>
      <c r="H140" s="2" t="s">
        <v>208</v>
      </c>
      <c r="I140" s="2" t="s">
        <v>213</v>
      </c>
      <c r="J140" s="2" t="s">
        <v>214</v>
      </c>
      <c r="K140" s="2" t="s">
        <v>215</v>
      </c>
      <c r="L140" s="2" t="s">
        <v>216</v>
      </c>
      <c r="N140" s="2" t="s">
        <v>205</v>
      </c>
      <c r="O140" s="2" t="s">
        <v>206</v>
      </c>
      <c r="P140" s="2" t="s">
        <v>207</v>
      </c>
      <c r="Q140" s="2" t="s">
        <v>208</v>
      </c>
      <c r="R140" s="2" t="s">
        <v>213</v>
      </c>
      <c r="S140" s="2" t="s">
        <v>214</v>
      </c>
      <c r="T140" s="2" t="s">
        <v>215</v>
      </c>
      <c r="U140" s="2" t="s">
        <v>216</v>
      </c>
      <c r="W140" s="2" t="s">
        <v>205</v>
      </c>
      <c r="X140" s="2" t="s">
        <v>206</v>
      </c>
      <c r="Y140" s="2" t="s">
        <v>207</v>
      </c>
      <c r="Z140" s="2" t="s">
        <v>208</v>
      </c>
      <c r="AA140" s="2" t="s">
        <v>213</v>
      </c>
      <c r="AB140" s="2" t="s">
        <v>214</v>
      </c>
      <c r="AC140" s="2" t="s">
        <v>215</v>
      </c>
      <c r="AD140" s="2" t="s">
        <v>216</v>
      </c>
      <c r="AF140" s="2" t="s">
        <v>205</v>
      </c>
      <c r="AG140" s="2" t="s">
        <v>206</v>
      </c>
      <c r="AH140" s="2" t="s">
        <v>207</v>
      </c>
      <c r="AI140" s="2" t="s">
        <v>208</v>
      </c>
      <c r="AJ140" s="2" t="s">
        <v>213</v>
      </c>
      <c r="AK140" s="2" t="s">
        <v>214</v>
      </c>
      <c r="AL140" s="2" t="s">
        <v>215</v>
      </c>
      <c r="AM140" s="2" t="s">
        <v>216</v>
      </c>
    </row>
    <row r="141" spans="3:39" x14ac:dyDescent="0.25">
      <c r="C141" s="198"/>
      <c r="D141" s="198"/>
      <c r="E141" s="2" t="s">
        <v>217</v>
      </c>
      <c r="F141" s="2" t="s">
        <v>218</v>
      </c>
      <c r="G141" s="2" t="s">
        <v>219</v>
      </c>
      <c r="H141" s="2" t="s">
        <v>220</v>
      </c>
      <c r="I141" s="2" t="s">
        <v>226</v>
      </c>
      <c r="J141" s="2" t="s">
        <v>227</v>
      </c>
      <c r="K141" s="2" t="s">
        <v>228</v>
      </c>
      <c r="L141" s="2" t="s">
        <v>229</v>
      </c>
      <c r="N141" s="2" t="s">
        <v>217</v>
      </c>
      <c r="O141" s="2" t="s">
        <v>218</v>
      </c>
      <c r="P141" s="2" t="s">
        <v>219</v>
      </c>
      <c r="Q141" s="2" t="s">
        <v>220</v>
      </c>
      <c r="R141" s="2" t="s">
        <v>226</v>
      </c>
      <c r="S141" s="2" t="s">
        <v>227</v>
      </c>
      <c r="T141" s="2" t="s">
        <v>228</v>
      </c>
      <c r="U141" s="2" t="s">
        <v>229</v>
      </c>
      <c r="W141" s="2" t="s">
        <v>217</v>
      </c>
      <c r="X141" s="2" t="s">
        <v>218</v>
      </c>
      <c r="Y141" s="2" t="s">
        <v>219</v>
      </c>
      <c r="Z141" s="2" t="s">
        <v>220</v>
      </c>
      <c r="AA141" s="2" t="s">
        <v>226</v>
      </c>
      <c r="AB141" s="2" t="s">
        <v>227</v>
      </c>
      <c r="AC141" s="2" t="s">
        <v>228</v>
      </c>
      <c r="AD141" s="2" t="s">
        <v>229</v>
      </c>
      <c r="AF141" s="2" t="s">
        <v>217</v>
      </c>
      <c r="AG141" s="2" t="s">
        <v>218</v>
      </c>
      <c r="AH141" s="2" t="s">
        <v>219</v>
      </c>
      <c r="AI141" s="2" t="s">
        <v>220</v>
      </c>
      <c r="AJ141" s="2" t="s">
        <v>226</v>
      </c>
      <c r="AK141" s="2" t="s">
        <v>227</v>
      </c>
      <c r="AL141" s="2" t="s">
        <v>228</v>
      </c>
      <c r="AM141" s="2" t="s">
        <v>229</v>
      </c>
    </row>
    <row r="142" spans="3:39" x14ac:dyDescent="0.25">
      <c r="C142" s="198"/>
      <c r="D142" s="198"/>
      <c r="E142" s="2" t="s">
        <v>230</v>
      </c>
      <c r="F142" s="2" t="s">
        <v>231</v>
      </c>
      <c r="G142" s="2" t="s">
        <v>232</v>
      </c>
      <c r="H142" s="2" t="s">
        <v>233</v>
      </c>
      <c r="I142" s="2" t="s">
        <v>234</v>
      </c>
      <c r="J142" s="2" t="s">
        <v>235</v>
      </c>
      <c r="K142" s="2" t="s">
        <v>236</v>
      </c>
      <c r="L142" s="2" t="s">
        <v>237</v>
      </c>
      <c r="N142" s="2" t="s">
        <v>230</v>
      </c>
      <c r="O142" s="2" t="s">
        <v>231</v>
      </c>
      <c r="P142" s="2" t="s">
        <v>232</v>
      </c>
      <c r="Q142" s="2" t="s">
        <v>233</v>
      </c>
      <c r="R142" s="2" t="s">
        <v>234</v>
      </c>
      <c r="S142" s="2" t="s">
        <v>235</v>
      </c>
      <c r="T142" s="2" t="s">
        <v>236</v>
      </c>
      <c r="U142" s="2" t="s">
        <v>237</v>
      </c>
      <c r="W142" s="2" t="s">
        <v>230</v>
      </c>
      <c r="X142" s="2" t="s">
        <v>231</v>
      </c>
      <c r="Y142" s="2" t="s">
        <v>232</v>
      </c>
      <c r="Z142" s="2" t="s">
        <v>233</v>
      </c>
      <c r="AA142" s="2" t="s">
        <v>234</v>
      </c>
      <c r="AB142" s="2" t="s">
        <v>235</v>
      </c>
      <c r="AC142" s="2" t="s">
        <v>236</v>
      </c>
      <c r="AD142" s="2" t="s">
        <v>237</v>
      </c>
      <c r="AF142" s="2" t="s">
        <v>230</v>
      </c>
      <c r="AG142" s="2" t="s">
        <v>231</v>
      </c>
      <c r="AH142" s="2" t="s">
        <v>232</v>
      </c>
      <c r="AI142" s="2" t="s">
        <v>233</v>
      </c>
      <c r="AJ142" s="2" t="s">
        <v>234</v>
      </c>
      <c r="AK142" s="2" t="s">
        <v>235</v>
      </c>
      <c r="AL142" s="2" t="s">
        <v>236</v>
      </c>
      <c r="AM142" s="2" t="s">
        <v>237</v>
      </c>
    </row>
    <row r="144" spans="3:39" x14ac:dyDescent="0.25">
      <c r="E144" s="2" t="s">
        <v>240</v>
      </c>
      <c r="G144" s="2" t="s">
        <v>241</v>
      </c>
    </row>
    <row r="145" spans="5:7" x14ac:dyDescent="0.25">
      <c r="E145" s="94" t="s">
        <v>238</v>
      </c>
      <c r="G145" s="2" t="s">
        <v>246</v>
      </c>
    </row>
    <row r="146" spans="5:7" x14ac:dyDescent="0.25">
      <c r="E146" s="93" t="s">
        <v>239</v>
      </c>
      <c r="G146" s="2" t="s">
        <v>247</v>
      </c>
    </row>
  </sheetData>
  <mergeCells count="7">
    <mergeCell ref="C138:D142"/>
    <mergeCell ref="E125:L125"/>
    <mergeCell ref="N125:U125"/>
    <mergeCell ref="W125:AD125"/>
    <mergeCell ref="AF125:AM125"/>
    <mergeCell ref="C126:D130"/>
    <mergeCell ref="C132:D13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N75"/>
  <sheetViews>
    <sheetView zoomScale="85" zoomScaleNormal="85" workbookViewId="0">
      <selection activeCell="F23" sqref="F23"/>
    </sheetView>
  </sheetViews>
  <sheetFormatPr defaultRowHeight="15" x14ac:dyDescent="0.25"/>
  <cols>
    <col min="2" max="5" width="15.7109375" customWidth="1"/>
    <col min="6" max="6" width="18" customWidth="1"/>
    <col min="7" max="38" width="4.28515625" customWidth="1"/>
  </cols>
  <sheetData>
    <row r="2" spans="2:40" ht="84" customHeight="1" x14ac:dyDescent="0.25">
      <c r="D2" s="214" t="s">
        <v>118</v>
      </c>
      <c r="E2" s="214"/>
      <c r="F2" s="214"/>
      <c r="G2" s="214"/>
      <c r="H2" s="214"/>
      <c r="I2" s="214"/>
      <c r="J2" s="214"/>
      <c r="K2" s="214"/>
      <c r="L2" s="214"/>
      <c r="M2" s="214"/>
      <c r="N2" s="214"/>
      <c r="O2" s="214"/>
      <c r="P2" s="214"/>
      <c r="Q2" s="214"/>
      <c r="R2" s="214"/>
      <c r="S2" s="214"/>
      <c r="T2" s="214"/>
      <c r="U2" s="214"/>
      <c r="V2" s="214"/>
      <c r="W2" s="214"/>
      <c r="X2" s="214"/>
      <c r="Y2" s="214"/>
      <c r="Z2" s="214"/>
      <c r="AA2" s="214"/>
      <c r="AB2" s="214"/>
      <c r="AC2" s="214"/>
      <c r="AD2" s="214"/>
      <c r="AE2" s="214"/>
      <c r="AF2" s="214"/>
      <c r="AG2" s="214"/>
      <c r="AH2" s="214"/>
      <c r="AI2" s="214"/>
      <c r="AJ2" s="214"/>
      <c r="AK2" s="214"/>
      <c r="AL2" s="214"/>
    </row>
    <row r="3" spans="2:40" x14ac:dyDescent="0.25">
      <c r="D3" t="s">
        <v>159</v>
      </c>
    </row>
    <row r="5" spans="2:40" x14ac:dyDescent="0.25">
      <c r="B5" s="50" t="s">
        <v>187</v>
      </c>
      <c r="C5" s="52" t="s">
        <v>162</v>
      </c>
      <c r="D5" s="52" t="s">
        <v>158</v>
      </c>
      <c r="E5" s="52" t="s">
        <v>160</v>
      </c>
      <c r="F5" s="52" t="s">
        <v>83</v>
      </c>
      <c r="G5" s="67">
        <v>31</v>
      </c>
      <c r="H5" s="68">
        <f>G5-1</f>
        <v>30</v>
      </c>
      <c r="I5" s="68">
        <f t="shared" ref="I5:AL5" si="0">H5-1</f>
        <v>29</v>
      </c>
      <c r="J5" s="68">
        <f t="shared" si="0"/>
        <v>28</v>
      </c>
      <c r="K5" s="68">
        <f t="shared" si="0"/>
        <v>27</v>
      </c>
      <c r="L5" s="56">
        <f t="shared" si="0"/>
        <v>26</v>
      </c>
      <c r="M5" s="56">
        <f t="shared" si="0"/>
        <v>25</v>
      </c>
      <c r="N5" s="56">
        <f t="shared" si="0"/>
        <v>24</v>
      </c>
      <c r="O5" s="69">
        <f t="shared" si="0"/>
        <v>23</v>
      </c>
      <c r="P5" s="56">
        <f t="shared" si="0"/>
        <v>22</v>
      </c>
      <c r="Q5" s="56">
        <f t="shared" si="0"/>
        <v>21</v>
      </c>
      <c r="R5" s="56">
        <f t="shared" si="0"/>
        <v>20</v>
      </c>
      <c r="S5" s="56">
        <f t="shared" si="0"/>
        <v>19</v>
      </c>
      <c r="T5" s="56">
        <f t="shared" si="0"/>
        <v>18</v>
      </c>
      <c r="U5" s="56">
        <f t="shared" si="0"/>
        <v>17</v>
      </c>
      <c r="V5" s="56">
        <f t="shared" si="0"/>
        <v>16</v>
      </c>
      <c r="W5" s="69">
        <f t="shared" si="0"/>
        <v>15</v>
      </c>
      <c r="X5" s="56">
        <f t="shared" si="0"/>
        <v>14</v>
      </c>
      <c r="Y5" s="56">
        <f t="shared" si="0"/>
        <v>13</v>
      </c>
      <c r="Z5" s="56">
        <f t="shared" si="0"/>
        <v>12</v>
      </c>
      <c r="AA5" s="56">
        <f t="shared" si="0"/>
        <v>11</v>
      </c>
      <c r="AB5" s="56">
        <f t="shared" si="0"/>
        <v>10</v>
      </c>
      <c r="AC5" s="56">
        <f t="shared" si="0"/>
        <v>9</v>
      </c>
      <c r="AD5" s="56">
        <f t="shared" si="0"/>
        <v>8</v>
      </c>
      <c r="AE5" s="69">
        <f t="shared" si="0"/>
        <v>7</v>
      </c>
      <c r="AF5" s="56">
        <f t="shared" si="0"/>
        <v>6</v>
      </c>
      <c r="AG5" s="56">
        <f t="shared" si="0"/>
        <v>5</v>
      </c>
      <c r="AH5" s="56">
        <f t="shared" si="0"/>
        <v>4</v>
      </c>
      <c r="AI5" s="56">
        <f t="shared" si="0"/>
        <v>3</v>
      </c>
      <c r="AJ5" s="68">
        <f t="shared" si="0"/>
        <v>2</v>
      </c>
      <c r="AK5" s="68">
        <f t="shared" si="0"/>
        <v>1</v>
      </c>
      <c r="AL5" s="70">
        <f t="shared" si="0"/>
        <v>0</v>
      </c>
      <c r="AM5" s="2"/>
      <c r="AN5" s="2"/>
    </row>
    <row r="6" spans="2:40" x14ac:dyDescent="0.25">
      <c r="B6" s="87">
        <v>0</v>
      </c>
      <c r="C6" s="79" t="s">
        <v>163</v>
      </c>
      <c r="D6" s="54" t="s">
        <v>164</v>
      </c>
      <c r="E6" s="203" t="s">
        <v>179</v>
      </c>
      <c r="F6" s="55" t="s">
        <v>184</v>
      </c>
      <c r="G6" s="57">
        <v>0</v>
      </c>
      <c r="H6" s="57">
        <v>0</v>
      </c>
      <c r="I6" s="57">
        <v>0</v>
      </c>
      <c r="J6" s="57">
        <v>0</v>
      </c>
      <c r="K6" s="57">
        <v>0</v>
      </c>
      <c r="L6" s="58">
        <v>0</v>
      </c>
      <c r="M6" s="58">
        <v>0</v>
      </c>
      <c r="N6" s="58">
        <v>0</v>
      </c>
      <c r="O6" s="58">
        <v>0</v>
      </c>
      <c r="P6" s="59">
        <v>0</v>
      </c>
      <c r="Q6" s="59">
        <v>0</v>
      </c>
      <c r="R6" s="59">
        <v>0</v>
      </c>
      <c r="S6" s="59">
        <v>0</v>
      </c>
      <c r="T6" s="59">
        <v>0</v>
      </c>
      <c r="U6" s="59">
        <v>0</v>
      </c>
      <c r="V6" s="59">
        <v>0</v>
      </c>
      <c r="W6" s="58">
        <v>0</v>
      </c>
      <c r="X6" s="59">
        <v>0</v>
      </c>
      <c r="Y6" s="78" t="s">
        <v>156</v>
      </c>
      <c r="Z6" s="78" t="s">
        <v>177</v>
      </c>
      <c r="AA6" s="224" t="s">
        <v>176</v>
      </c>
      <c r="AB6" s="224"/>
      <c r="AC6" s="224"/>
      <c r="AD6" s="224"/>
      <c r="AE6" s="200" t="s">
        <v>157</v>
      </c>
      <c r="AF6" s="200"/>
      <c r="AG6" s="200"/>
      <c r="AH6" s="78" t="s">
        <v>175</v>
      </c>
      <c r="AI6" s="215" t="s">
        <v>122</v>
      </c>
      <c r="AJ6" s="215"/>
      <c r="AK6" s="215"/>
      <c r="AL6" s="75" t="s">
        <v>120</v>
      </c>
      <c r="AM6" s="2"/>
      <c r="AN6" s="2" t="s">
        <v>183</v>
      </c>
    </row>
    <row r="7" spans="2:40" x14ac:dyDescent="0.25">
      <c r="B7" s="88">
        <f>B6+1</f>
        <v>1</v>
      </c>
      <c r="C7" s="53" t="str">
        <f t="shared" ref="C7:C69" si="1">DEC2HEX(HEX2DEC(C6)+4, 2)</f>
        <v>04</v>
      </c>
      <c r="D7" s="53" t="str">
        <f t="shared" ref="D7:D37" si="2">DEC2HEX(HEX2DEC(D6)+4)</f>
        <v>FFFFFF84</v>
      </c>
      <c r="E7" s="204"/>
      <c r="F7" s="64" t="s">
        <v>174</v>
      </c>
      <c r="G7" s="72" t="s">
        <v>132</v>
      </c>
      <c r="H7" s="206" t="s">
        <v>128</v>
      </c>
      <c r="I7" s="206"/>
      <c r="J7" s="206"/>
      <c r="K7" s="60" t="s">
        <v>133</v>
      </c>
      <c r="L7" s="206" t="s">
        <v>129</v>
      </c>
      <c r="M7" s="206"/>
      <c r="N7" s="206"/>
      <c r="O7" s="60" t="s">
        <v>139</v>
      </c>
      <c r="P7" s="206" t="s">
        <v>130</v>
      </c>
      <c r="Q7" s="206"/>
      <c r="R7" s="206"/>
      <c r="S7" s="60" t="s">
        <v>138</v>
      </c>
      <c r="T7" s="206" t="s">
        <v>131</v>
      </c>
      <c r="U7" s="206"/>
      <c r="V7" s="206"/>
      <c r="W7" s="60" t="s">
        <v>137</v>
      </c>
      <c r="X7" s="206" t="s">
        <v>124</v>
      </c>
      <c r="Y7" s="206"/>
      <c r="Z7" s="206"/>
      <c r="AA7" s="60" t="s">
        <v>136</v>
      </c>
      <c r="AB7" s="206" t="s">
        <v>125</v>
      </c>
      <c r="AC7" s="206"/>
      <c r="AD7" s="206"/>
      <c r="AE7" s="60" t="s">
        <v>135</v>
      </c>
      <c r="AF7" s="206" t="s">
        <v>126</v>
      </c>
      <c r="AG7" s="206"/>
      <c r="AH7" s="206"/>
      <c r="AI7" s="60" t="s">
        <v>134</v>
      </c>
      <c r="AJ7" s="206" t="s">
        <v>127</v>
      </c>
      <c r="AK7" s="206"/>
      <c r="AL7" s="223"/>
      <c r="AM7" s="2"/>
      <c r="AN7" s="2" t="s">
        <v>140</v>
      </c>
    </row>
    <row r="8" spans="2:40" x14ac:dyDescent="0.25">
      <c r="B8" s="88">
        <f>B6+2</f>
        <v>2</v>
      </c>
      <c r="C8" s="53" t="str">
        <f t="shared" si="1"/>
        <v>08</v>
      </c>
      <c r="D8" s="53" t="str">
        <f t="shared" si="2"/>
        <v>FFFFFF88</v>
      </c>
      <c r="E8" s="204"/>
      <c r="F8" s="64" t="s">
        <v>172</v>
      </c>
      <c r="G8" s="76" t="s">
        <v>132</v>
      </c>
      <c r="H8" s="207" t="s">
        <v>128</v>
      </c>
      <c r="I8" s="207"/>
      <c r="J8" s="207"/>
      <c r="K8" s="77" t="s">
        <v>133</v>
      </c>
      <c r="L8" s="207" t="s">
        <v>129</v>
      </c>
      <c r="M8" s="207"/>
      <c r="N8" s="207"/>
      <c r="O8" s="77" t="s">
        <v>139</v>
      </c>
      <c r="P8" s="207" t="s">
        <v>130</v>
      </c>
      <c r="Q8" s="207"/>
      <c r="R8" s="207"/>
      <c r="S8" s="77" t="s">
        <v>138</v>
      </c>
      <c r="T8" s="207" t="s">
        <v>131</v>
      </c>
      <c r="U8" s="207"/>
      <c r="V8" s="207"/>
      <c r="W8" s="77" t="s">
        <v>137</v>
      </c>
      <c r="X8" s="207" t="s">
        <v>124</v>
      </c>
      <c r="Y8" s="207"/>
      <c r="Z8" s="207"/>
      <c r="AA8" s="77" t="s">
        <v>136</v>
      </c>
      <c r="AB8" s="207" t="s">
        <v>125</v>
      </c>
      <c r="AC8" s="207"/>
      <c r="AD8" s="207"/>
      <c r="AE8" s="77" t="s">
        <v>135</v>
      </c>
      <c r="AF8" s="207" t="s">
        <v>126</v>
      </c>
      <c r="AG8" s="207"/>
      <c r="AH8" s="207"/>
      <c r="AI8" s="77" t="s">
        <v>134</v>
      </c>
      <c r="AJ8" s="207" t="s">
        <v>127</v>
      </c>
      <c r="AK8" s="207"/>
      <c r="AL8" s="222"/>
      <c r="AM8" s="2"/>
      <c r="AN8" s="2" t="s">
        <v>140</v>
      </c>
    </row>
    <row r="9" spans="2:40" x14ac:dyDescent="0.25">
      <c r="B9" s="88">
        <f t="shared" ref="B9:B69" si="3">B7+2</f>
        <v>3</v>
      </c>
      <c r="C9" s="53" t="str">
        <f t="shared" si="1"/>
        <v>0C</v>
      </c>
      <c r="D9" s="53" t="str">
        <f t="shared" si="2"/>
        <v>FFFFFF8C</v>
      </c>
      <c r="E9" s="204"/>
      <c r="F9" s="64" t="s">
        <v>173</v>
      </c>
      <c r="G9" s="62">
        <v>0</v>
      </c>
      <c r="H9" s="207" t="s">
        <v>147</v>
      </c>
      <c r="I9" s="207"/>
      <c r="J9" s="207"/>
      <c r="K9" s="44">
        <v>0</v>
      </c>
      <c r="L9" s="207" t="s">
        <v>148</v>
      </c>
      <c r="M9" s="207"/>
      <c r="N9" s="207"/>
      <c r="O9" s="44">
        <v>0</v>
      </c>
      <c r="P9" s="207" t="s">
        <v>149</v>
      </c>
      <c r="Q9" s="207"/>
      <c r="R9" s="207"/>
      <c r="S9" s="44">
        <v>0</v>
      </c>
      <c r="T9" s="207" t="s">
        <v>150</v>
      </c>
      <c r="U9" s="207"/>
      <c r="V9" s="207"/>
      <c r="W9" s="44">
        <v>0</v>
      </c>
      <c r="X9" s="207" t="s">
        <v>151</v>
      </c>
      <c r="Y9" s="207"/>
      <c r="Z9" s="207"/>
      <c r="AA9" s="44">
        <v>0</v>
      </c>
      <c r="AB9" s="207" t="s">
        <v>152</v>
      </c>
      <c r="AC9" s="207"/>
      <c r="AD9" s="207"/>
      <c r="AE9" s="44">
        <v>0</v>
      </c>
      <c r="AF9" s="207" t="s">
        <v>153</v>
      </c>
      <c r="AG9" s="207"/>
      <c r="AH9" s="207"/>
      <c r="AI9" s="44">
        <v>0</v>
      </c>
      <c r="AJ9" s="207" t="s">
        <v>154</v>
      </c>
      <c r="AK9" s="207"/>
      <c r="AL9" s="222"/>
      <c r="AM9" s="2"/>
      <c r="AN9" s="2" t="s">
        <v>155</v>
      </c>
    </row>
    <row r="10" spans="2:40" x14ac:dyDescent="0.25">
      <c r="B10" s="88">
        <f t="shared" si="3"/>
        <v>4</v>
      </c>
      <c r="C10" s="53" t="str">
        <f t="shared" si="1"/>
        <v>10</v>
      </c>
      <c r="D10" s="53" t="str">
        <f t="shared" si="2"/>
        <v>FFFFFF90</v>
      </c>
      <c r="E10" s="204"/>
      <c r="F10" s="61" t="s">
        <v>119</v>
      </c>
      <c r="G10" s="62">
        <v>0</v>
      </c>
      <c r="H10" s="44">
        <v>0</v>
      </c>
      <c r="I10" s="44">
        <v>0</v>
      </c>
      <c r="J10" s="44">
        <v>0</v>
      </c>
      <c r="K10" s="44">
        <v>0</v>
      </c>
      <c r="L10" s="44">
        <v>0</v>
      </c>
      <c r="M10" s="44">
        <v>0</v>
      </c>
      <c r="N10" s="44">
        <v>0</v>
      </c>
      <c r="O10" s="44">
        <v>0</v>
      </c>
      <c r="P10" s="44">
        <v>0</v>
      </c>
      <c r="Q10" s="44">
        <v>0</v>
      </c>
      <c r="R10" s="44">
        <v>0</v>
      </c>
      <c r="S10" s="44">
        <v>0</v>
      </c>
      <c r="T10" s="44">
        <v>0</v>
      </c>
      <c r="U10" s="44">
        <v>0</v>
      </c>
      <c r="V10" s="44">
        <v>0</v>
      </c>
      <c r="W10" s="44">
        <v>0</v>
      </c>
      <c r="X10" s="44">
        <v>0</v>
      </c>
      <c r="Y10" s="44">
        <v>0</v>
      </c>
      <c r="Z10" s="44">
        <v>0</v>
      </c>
      <c r="AA10" s="44">
        <v>0</v>
      </c>
      <c r="AB10" s="44">
        <v>0</v>
      </c>
      <c r="AC10" s="44">
        <v>0</v>
      </c>
      <c r="AD10" s="44">
        <v>0</v>
      </c>
      <c r="AE10" s="44">
        <v>0</v>
      </c>
      <c r="AF10" s="44">
        <v>0</v>
      </c>
      <c r="AG10" s="44">
        <v>0</v>
      </c>
      <c r="AH10" s="44">
        <v>0</v>
      </c>
      <c r="AI10" s="44">
        <v>0</v>
      </c>
      <c r="AJ10" s="44">
        <v>0</v>
      </c>
      <c r="AK10" s="44">
        <v>0</v>
      </c>
      <c r="AL10" s="63">
        <v>0</v>
      </c>
      <c r="AM10" s="2"/>
      <c r="AN10" s="2"/>
    </row>
    <row r="11" spans="2:40" x14ac:dyDescent="0.25">
      <c r="B11" s="88">
        <f t="shared" si="3"/>
        <v>5</v>
      </c>
      <c r="C11" s="53" t="str">
        <f t="shared" si="1"/>
        <v>14</v>
      </c>
      <c r="D11" s="53" t="str">
        <f t="shared" si="2"/>
        <v>FFFFFF94</v>
      </c>
      <c r="E11" s="204"/>
      <c r="F11" s="61" t="s">
        <v>119</v>
      </c>
      <c r="G11" s="62">
        <v>0</v>
      </c>
      <c r="H11" s="44">
        <v>0</v>
      </c>
      <c r="I11" s="44">
        <v>0</v>
      </c>
      <c r="J11" s="44">
        <v>0</v>
      </c>
      <c r="K11" s="44">
        <v>0</v>
      </c>
      <c r="L11" s="44">
        <v>0</v>
      </c>
      <c r="M11" s="44">
        <v>0</v>
      </c>
      <c r="N11" s="44">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44">
        <v>0</v>
      </c>
      <c r="AG11" s="44">
        <v>0</v>
      </c>
      <c r="AH11" s="44">
        <v>0</v>
      </c>
      <c r="AI11" s="44">
        <v>0</v>
      </c>
      <c r="AJ11" s="44">
        <v>0</v>
      </c>
      <c r="AK11" s="44">
        <v>0</v>
      </c>
      <c r="AL11" s="63">
        <v>0</v>
      </c>
      <c r="AM11" s="2"/>
      <c r="AN11" s="2"/>
    </row>
    <row r="12" spans="2:40" x14ac:dyDescent="0.25">
      <c r="B12" s="88">
        <f t="shared" si="3"/>
        <v>6</v>
      </c>
      <c r="C12" s="53" t="str">
        <f t="shared" si="1"/>
        <v>18</v>
      </c>
      <c r="D12" s="53" t="str">
        <f t="shared" si="2"/>
        <v>FFFFFF98</v>
      </c>
      <c r="E12" s="204"/>
      <c r="F12" s="61" t="s">
        <v>119</v>
      </c>
      <c r="G12" s="62">
        <v>0</v>
      </c>
      <c r="H12" s="44">
        <v>0</v>
      </c>
      <c r="I12" s="44">
        <v>0</v>
      </c>
      <c r="J12" s="44">
        <v>0</v>
      </c>
      <c r="K12" s="44">
        <v>0</v>
      </c>
      <c r="L12" s="44">
        <v>0</v>
      </c>
      <c r="M12" s="44">
        <v>0</v>
      </c>
      <c r="N12" s="44">
        <v>0</v>
      </c>
      <c r="O12" s="44">
        <v>0</v>
      </c>
      <c r="P12" s="44">
        <v>0</v>
      </c>
      <c r="Q12" s="44">
        <v>0</v>
      </c>
      <c r="R12" s="44">
        <v>0</v>
      </c>
      <c r="S12" s="44">
        <v>0</v>
      </c>
      <c r="T12" s="44">
        <v>0</v>
      </c>
      <c r="U12" s="44">
        <v>0</v>
      </c>
      <c r="V12" s="44">
        <v>0</v>
      </c>
      <c r="W12" s="44">
        <v>0</v>
      </c>
      <c r="X12" s="44">
        <v>0</v>
      </c>
      <c r="Y12" s="44">
        <v>0</v>
      </c>
      <c r="Z12" s="44">
        <v>0</v>
      </c>
      <c r="AA12" s="44">
        <v>0</v>
      </c>
      <c r="AB12" s="44">
        <v>0</v>
      </c>
      <c r="AC12" s="44">
        <v>0</v>
      </c>
      <c r="AD12" s="44">
        <v>0</v>
      </c>
      <c r="AE12" s="44">
        <v>0</v>
      </c>
      <c r="AF12" s="44">
        <v>0</v>
      </c>
      <c r="AG12" s="44">
        <v>0</v>
      </c>
      <c r="AH12" s="44">
        <v>0</v>
      </c>
      <c r="AI12" s="44">
        <v>0</v>
      </c>
      <c r="AJ12" s="44">
        <v>0</v>
      </c>
      <c r="AK12" s="44">
        <v>0</v>
      </c>
      <c r="AL12" s="63">
        <v>0</v>
      </c>
      <c r="AM12" s="2"/>
      <c r="AN12" s="2"/>
    </row>
    <row r="13" spans="2:40" x14ac:dyDescent="0.25">
      <c r="B13" s="88">
        <f t="shared" si="3"/>
        <v>7</v>
      </c>
      <c r="C13" s="66" t="str">
        <f t="shared" si="1"/>
        <v>1C</v>
      </c>
      <c r="D13" s="66" t="str">
        <f t="shared" si="2"/>
        <v>FFFFFF9C</v>
      </c>
      <c r="E13" s="205"/>
      <c r="F13" s="64" t="s">
        <v>181</v>
      </c>
      <c r="G13" s="62">
        <v>0</v>
      </c>
      <c r="H13" s="44">
        <v>0</v>
      </c>
      <c r="I13" s="44">
        <v>0</v>
      </c>
      <c r="J13" s="44">
        <v>0</v>
      </c>
      <c r="K13" s="44">
        <v>0</v>
      </c>
      <c r="L13" s="44">
        <v>0</v>
      </c>
      <c r="M13" s="44">
        <v>0</v>
      </c>
      <c r="N13" s="44">
        <v>0</v>
      </c>
      <c r="O13" s="44">
        <v>0</v>
      </c>
      <c r="P13" s="44">
        <v>0</v>
      </c>
      <c r="Q13" s="44">
        <v>0</v>
      </c>
      <c r="R13" s="44">
        <v>0</v>
      </c>
      <c r="S13" s="44">
        <v>0</v>
      </c>
      <c r="T13" s="44">
        <v>0</v>
      </c>
      <c r="U13" s="44">
        <v>0</v>
      </c>
      <c r="V13" s="44">
        <v>0</v>
      </c>
      <c r="W13" s="44">
        <v>0</v>
      </c>
      <c r="X13" s="44">
        <v>0</v>
      </c>
      <c r="Y13" s="44">
        <v>0</v>
      </c>
      <c r="Z13" s="44">
        <v>0</v>
      </c>
      <c r="AA13" s="44">
        <v>0</v>
      </c>
      <c r="AB13" s="44">
        <v>0</v>
      </c>
      <c r="AC13" s="44">
        <v>0</v>
      </c>
      <c r="AD13" s="44">
        <v>0</v>
      </c>
      <c r="AE13" s="44">
        <v>0</v>
      </c>
      <c r="AF13" s="44">
        <v>0</v>
      </c>
      <c r="AG13" s="44">
        <v>0</v>
      </c>
      <c r="AH13" s="44">
        <v>0</v>
      </c>
      <c r="AI13" s="44">
        <v>0</v>
      </c>
      <c r="AJ13" s="44">
        <v>0</v>
      </c>
      <c r="AK13" s="44">
        <v>0</v>
      </c>
      <c r="AL13" s="63">
        <v>0</v>
      </c>
      <c r="AM13" s="2"/>
      <c r="AN13" s="2" t="s">
        <v>182</v>
      </c>
    </row>
    <row r="14" spans="2:40" ht="15" customHeight="1" x14ac:dyDescent="0.25">
      <c r="B14" s="87">
        <f t="shared" si="3"/>
        <v>8</v>
      </c>
      <c r="C14" s="53" t="str">
        <f t="shared" si="1"/>
        <v>20</v>
      </c>
      <c r="D14" s="53" t="str">
        <f t="shared" si="2"/>
        <v>FFFFFFA0</v>
      </c>
      <c r="E14" s="203" t="s">
        <v>190</v>
      </c>
      <c r="F14" s="55" t="s">
        <v>71</v>
      </c>
      <c r="G14" s="58">
        <v>0</v>
      </c>
      <c r="H14" s="59">
        <v>0</v>
      </c>
      <c r="I14" s="59">
        <v>0</v>
      </c>
      <c r="J14" s="59">
        <v>0</v>
      </c>
      <c r="K14" s="59">
        <v>0</v>
      </c>
      <c r="L14" s="59">
        <v>0</v>
      </c>
      <c r="M14" s="59">
        <v>0</v>
      </c>
      <c r="N14" s="59">
        <v>0</v>
      </c>
      <c r="O14" s="58">
        <v>0</v>
      </c>
      <c r="P14" s="59">
        <v>0</v>
      </c>
      <c r="Q14" s="59">
        <v>0</v>
      </c>
      <c r="R14" s="59">
        <v>0</v>
      </c>
      <c r="S14" s="59">
        <v>0</v>
      </c>
      <c r="T14" s="59">
        <v>0</v>
      </c>
      <c r="U14" s="59">
        <v>0</v>
      </c>
      <c r="V14" s="59">
        <v>0</v>
      </c>
      <c r="W14" s="58">
        <v>0</v>
      </c>
      <c r="X14" s="59">
        <v>0</v>
      </c>
      <c r="Y14" s="59">
        <v>0</v>
      </c>
      <c r="Z14" s="59">
        <v>0</v>
      </c>
      <c r="AA14" s="59">
        <v>0</v>
      </c>
      <c r="AB14" s="59">
        <v>0</v>
      </c>
      <c r="AC14" s="59">
        <v>0</v>
      </c>
      <c r="AD14" s="59">
        <v>0</v>
      </c>
      <c r="AE14" s="58">
        <v>0</v>
      </c>
      <c r="AF14" s="59">
        <v>0</v>
      </c>
      <c r="AG14" s="59">
        <v>0</v>
      </c>
      <c r="AH14" s="59">
        <v>0</v>
      </c>
      <c r="AI14" s="59">
        <v>0</v>
      </c>
      <c r="AJ14" s="59">
        <v>0</v>
      </c>
      <c r="AK14" s="81" t="s">
        <v>189</v>
      </c>
      <c r="AL14" s="80" t="s">
        <v>86</v>
      </c>
      <c r="AM14" s="2" t="s">
        <v>85</v>
      </c>
      <c r="AN14" s="2" t="s">
        <v>191</v>
      </c>
    </row>
    <row r="15" spans="2:40" ht="15" customHeight="1" x14ac:dyDescent="0.25">
      <c r="B15" s="88">
        <f t="shared" si="3"/>
        <v>9</v>
      </c>
      <c r="C15" s="53" t="str">
        <f t="shared" si="1"/>
        <v>24</v>
      </c>
      <c r="D15" s="53" t="str">
        <f t="shared" si="2"/>
        <v>FFFFFFA4</v>
      </c>
      <c r="E15" s="204"/>
      <c r="F15" s="90" t="s">
        <v>104</v>
      </c>
      <c r="G15" s="211" t="s">
        <v>104</v>
      </c>
      <c r="H15" s="212"/>
      <c r="I15" s="212"/>
      <c r="J15" s="212"/>
      <c r="K15" s="212"/>
      <c r="L15" s="212"/>
      <c r="M15" s="212"/>
      <c r="N15" s="212"/>
      <c r="O15" s="212"/>
      <c r="P15" s="212"/>
      <c r="Q15" s="212"/>
      <c r="R15" s="212"/>
      <c r="S15" s="212"/>
      <c r="T15" s="212"/>
      <c r="U15" s="212"/>
      <c r="V15" s="212"/>
      <c r="W15" s="212"/>
      <c r="X15" s="212"/>
      <c r="Y15" s="212"/>
      <c r="Z15" s="212"/>
      <c r="AA15" s="212"/>
      <c r="AB15" s="212"/>
      <c r="AC15" s="212"/>
      <c r="AD15" s="212"/>
      <c r="AE15" s="212"/>
      <c r="AF15" s="212"/>
      <c r="AG15" s="212"/>
      <c r="AH15" s="212"/>
      <c r="AI15" s="212"/>
      <c r="AJ15" s="212"/>
      <c r="AK15" s="212"/>
      <c r="AL15" s="213"/>
      <c r="AM15" s="2"/>
      <c r="AN15" s="2" t="s">
        <v>105</v>
      </c>
    </row>
    <row r="16" spans="2:40" x14ac:dyDescent="0.25">
      <c r="B16" s="88">
        <f t="shared" si="3"/>
        <v>10</v>
      </c>
      <c r="C16" s="53" t="str">
        <f t="shared" si="1"/>
        <v>28</v>
      </c>
      <c r="D16" s="53" t="str">
        <f t="shared" si="2"/>
        <v>FFFFFFA8</v>
      </c>
      <c r="E16" s="204"/>
      <c r="F16" s="90" t="s">
        <v>165</v>
      </c>
      <c r="G16" s="211" t="s">
        <v>166</v>
      </c>
      <c r="H16" s="212"/>
      <c r="I16" s="212"/>
      <c r="J16" s="212"/>
      <c r="K16" s="212"/>
      <c r="L16" s="212"/>
      <c r="M16" s="212"/>
      <c r="N16" s="212"/>
      <c r="O16" s="212"/>
      <c r="P16" s="212"/>
      <c r="Q16" s="212"/>
      <c r="R16" s="212"/>
      <c r="S16" s="212"/>
      <c r="T16" s="212"/>
      <c r="U16" s="212"/>
      <c r="V16" s="212"/>
      <c r="W16" s="212"/>
      <c r="X16" s="212"/>
      <c r="Y16" s="212"/>
      <c r="Z16" s="212"/>
      <c r="AA16" s="212"/>
      <c r="AB16" s="212"/>
      <c r="AC16" s="212"/>
      <c r="AD16" s="212"/>
      <c r="AE16" s="212"/>
      <c r="AF16" s="212"/>
      <c r="AG16" s="212"/>
      <c r="AH16" s="212"/>
      <c r="AI16" s="212"/>
      <c r="AJ16" s="212"/>
      <c r="AK16" s="212"/>
      <c r="AL16" s="213"/>
      <c r="AM16" s="2"/>
      <c r="AN16" s="2" t="s">
        <v>180</v>
      </c>
    </row>
    <row r="17" spans="2:40" x14ac:dyDescent="0.25">
      <c r="B17" s="88">
        <f t="shared" si="3"/>
        <v>11</v>
      </c>
      <c r="C17" s="53" t="str">
        <f t="shared" si="1"/>
        <v>2C</v>
      </c>
      <c r="D17" s="53" t="str">
        <f t="shared" si="2"/>
        <v>FFFFFFAC</v>
      </c>
      <c r="E17" s="204"/>
      <c r="F17" s="64" t="s">
        <v>193</v>
      </c>
      <c r="G17" s="62">
        <v>0</v>
      </c>
      <c r="H17" s="44">
        <v>0</v>
      </c>
      <c r="I17" s="44">
        <v>0</v>
      </c>
      <c r="J17" s="44">
        <v>0</v>
      </c>
      <c r="K17" s="44">
        <v>0</v>
      </c>
      <c r="L17" s="44">
        <v>0</v>
      </c>
      <c r="M17" s="44">
        <v>0</v>
      </c>
      <c r="N17" s="44">
        <v>0</v>
      </c>
      <c r="O17" s="44">
        <v>0</v>
      </c>
      <c r="P17" s="44">
        <v>0</v>
      </c>
      <c r="Q17" s="44">
        <v>0</v>
      </c>
      <c r="R17" s="44">
        <v>0</v>
      </c>
      <c r="S17" s="44">
        <v>0</v>
      </c>
      <c r="T17" s="44">
        <v>0</v>
      </c>
      <c r="U17" s="44">
        <v>0</v>
      </c>
      <c r="V17" s="44">
        <v>0</v>
      </c>
      <c r="W17" s="44">
        <v>0</v>
      </c>
      <c r="X17" s="44">
        <v>0</v>
      </c>
      <c r="Y17" s="44">
        <v>0</v>
      </c>
      <c r="Z17" s="44">
        <v>0</v>
      </c>
      <c r="AA17" s="44">
        <v>0</v>
      </c>
      <c r="AB17" s="44">
        <v>0</v>
      </c>
      <c r="AC17" s="44">
        <v>0</v>
      </c>
      <c r="AD17" s="44">
        <v>0</v>
      </c>
      <c r="AE17" s="73" t="s">
        <v>110</v>
      </c>
      <c r="AF17" s="73" t="s">
        <v>111</v>
      </c>
      <c r="AG17" s="73" t="s">
        <v>112</v>
      </c>
      <c r="AH17" s="73" t="s">
        <v>113</v>
      </c>
      <c r="AI17" s="73" t="s">
        <v>114</v>
      </c>
      <c r="AJ17" s="73" t="s">
        <v>115</v>
      </c>
      <c r="AK17" s="73" t="s">
        <v>116</v>
      </c>
      <c r="AL17" s="74" t="s">
        <v>117</v>
      </c>
      <c r="AM17" s="2"/>
      <c r="AN17" s="2" t="s">
        <v>192</v>
      </c>
    </row>
    <row r="18" spans="2:40" ht="15" customHeight="1" x14ac:dyDescent="0.25">
      <c r="B18" s="88">
        <f t="shared" si="3"/>
        <v>12</v>
      </c>
      <c r="C18" s="53" t="str">
        <f t="shared" si="1"/>
        <v>30</v>
      </c>
      <c r="D18" s="53" t="str">
        <f t="shared" si="2"/>
        <v>FFFFFFB0</v>
      </c>
      <c r="E18" s="204"/>
      <c r="F18" s="90" t="s">
        <v>94</v>
      </c>
      <c r="G18" s="62">
        <v>0</v>
      </c>
      <c r="H18" s="44">
        <v>0</v>
      </c>
      <c r="I18" s="44">
        <v>0</v>
      </c>
      <c r="J18" s="44">
        <v>0</v>
      </c>
      <c r="K18" s="44">
        <v>0</v>
      </c>
      <c r="L18" s="44">
        <v>0</v>
      </c>
      <c r="M18" s="44">
        <v>0</v>
      </c>
      <c r="N18" s="44">
        <v>0</v>
      </c>
      <c r="O18" s="44">
        <v>0</v>
      </c>
      <c r="P18" s="44">
        <v>0</v>
      </c>
      <c r="Q18" s="44">
        <v>0</v>
      </c>
      <c r="R18" s="44">
        <v>0</v>
      </c>
      <c r="S18" s="44">
        <v>0</v>
      </c>
      <c r="T18" s="44">
        <v>0</v>
      </c>
      <c r="U18" s="44">
        <v>0</v>
      </c>
      <c r="V18" s="44">
        <v>0</v>
      </c>
      <c r="W18" s="44">
        <v>0</v>
      </c>
      <c r="X18" s="44">
        <v>0</v>
      </c>
      <c r="Y18" s="44">
        <v>0</v>
      </c>
      <c r="Z18" s="44">
        <v>0</v>
      </c>
      <c r="AA18" s="44">
        <v>0</v>
      </c>
      <c r="AB18" s="44">
        <v>0</v>
      </c>
      <c r="AC18" s="44">
        <v>0</v>
      </c>
      <c r="AD18" s="44">
        <v>0</v>
      </c>
      <c r="AE18" s="212" t="s">
        <v>95</v>
      </c>
      <c r="AF18" s="212"/>
      <c r="AG18" s="212"/>
      <c r="AH18" s="212"/>
      <c r="AI18" s="212"/>
      <c r="AJ18" s="212"/>
      <c r="AK18" s="212"/>
      <c r="AL18" s="213"/>
      <c r="AM18" s="2"/>
      <c r="AN18" s="2" t="s">
        <v>96</v>
      </c>
    </row>
    <row r="19" spans="2:40" x14ac:dyDescent="0.25">
      <c r="B19" s="88">
        <f t="shared" si="3"/>
        <v>13</v>
      </c>
      <c r="C19" s="53" t="str">
        <f t="shared" si="1"/>
        <v>34</v>
      </c>
      <c r="D19" s="53" t="str">
        <f t="shared" si="2"/>
        <v>FFFFFFB4</v>
      </c>
      <c r="E19" s="204"/>
      <c r="F19" s="90" t="s">
        <v>93</v>
      </c>
      <c r="G19" s="211" t="s">
        <v>92</v>
      </c>
      <c r="H19" s="212"/>
      <c r="I19" s="212"/>
      <c r="J19" s="212"/>
      <c r="K19" s="212"/>
      <c r="L19" s="212"/>
      <c r="M19" s="212"/>
      <c r="N19" s="212"/>
      <c r="O19" s="212"/>
      <c r="P19" s="212"/>
      <c r="Q19" s="212"/>
      <c r="R19" s="212"/>
      <c r="S19" s="212"/>
      <c r="T19" s="212"/>
      <c r="U19" s="212"/>
      <c r="V19" s="212"/>
      <c r="W19" s="212"/>
      <c r="X19" s="212"/>
      <c r="Y19" s="212"/>
      <c r="Z19" s="212"/>
      <c r="AA19" s="212"/>
      <c r="AB19" s="212"/>
      <c r="AC19" s="212"/>
      <c r="AD19" s="212"/>
      <c r="AE19" s="212"/>
      <c r="AF19" s="212"/>
      <c r="AG19" s="212"/>
      <c r="AH19" s="212"/>
      <c r="AI19" s="212"/>
      <c r="AJ19" s="212"/>
      <c r="AK19" s="212"/>
      <c r="AL19" s="213"/>
      <c r="AM19" s="2"/>
      <c r="AN19" s="2" t="s">
        <v>97</v>
      </c>
    </row>
    <row r="20" spans="2:40" x14ac:dyDescent="0.25">
      <c r="B20" s="88">
        <f t="shared" si="3"/>
        <v>14</v>
      </c>
      <c r="C20" s="53" t="str">
        <f t="shared" si="1"/>
        <v>38</v>
      </c>
      <c r="D20" s="53" t="str">
        <f t="shared" si="2"/>
        <v>FFFFFFB8</v>
      </c>
      <c r="E20" s="204"/>
      <c r="F20" s="90" t="s">
        <v>59</v>
      </c>
      <c r="G20" s="217" t="s">
        <v>98</v>
      </c>
      <c r="H20" s="218"/>
      <c r="I20" s="218"/>
      <c r="J20" s="218"/>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8"/>
      <c r="AL20" s="219"/>
      <c r="AM20" s="2"/>
      <c r="AN20" s="2" t="s">
        <v>99</v>
      </c>
    </row>
    <row r="21" spans="2:40" x14ac:dyDescent="0.25">
      <c r="B21" s="88">
        <f t="shared" si="3"/>
        <v>15</v>
      </c>
      <c r="C21" s="53" t="str">
        <f t="shared" si="1"/>
        <v>3C</v>
      </c>
      <c r="D21" s="53" t="str">
        <f t="shared" si="2"/>
        <v>FFFFFFBC</v>
      </c>
      <c r="E21" s="204"/>
      <c r="F21" s="90" t="s">
        <v>72</v>
      </c>
      <c r="G21" s="62">
        <v>0</v>
      </c>
      <c r="H21" s="44">
        <v>0</v>
      </c>
      <c r="I21" s="44">
        <v>0</v>
      </c>
      <c r="J21" s="44">
        <v>0</v>
      </c>
      <c r="K21" s="44">
        <v>0</v>
      </c>
      <c r="L21" s="44">
        <v>0</v>
      </c>
      <c r="M21" s="44">
        <v>0</v>
      </c>
      <c r="N21" s="44">
        <v>0</v>
      </c>
      <c r="O21" s="92">
        <v>0</v>
      </c>
      <c r="P21" s="44">
        <v>0</v>
      </c>
      <c r="Q21" s="44">
        <v>0</v>
      </c>
      <c r="R21" s="44">
        <v>0</v>
      </c>
      <c r="S21" s="44">
        <v>0</v>
      </c>
      <c r="T21" s="44">
        <v>0</v>
      </c>
      <c r="U21" s="44">
        <v>0</v>
      </c>
      <c r="V21" s="44">
        <v>0</v>
      </c>
      <c r="W21" s="92">
        <v>0</v>
      </c>
      <c r="X21" s="44">
        <v>0</v>
      </c>
      <c r="Y21" s="44">
        <v>0</v>
      </c>
      <c r="Z21" s="44">
        <v>0</v>
      </c>
      <c r="AA21" s="44">
        <v>0</v>
      </c>
      <c r="AB21" s="44">
        <v>0</v>
      </c>
      <c r="AC21" s="44">
        <v>0</v>
      </c>
      <c r="AD21" s="44">
        <v>0</v>
      </c>
      <c r="AE21" s="92">
        <v>0</v>
      </c>
      <c r="AF21" s="44">
        <v>0</v>
      </c>
      <c r="AG21" s="44">
        <v>0</v>
      </c>
      <c r="AH21" s="44">
        <v>0</v>
      </c>
      <c r="AI21" s="44">
        <v>0</v>
      </c>
      <c r="AJ21" s="44">
        <v>0</v>
      </c>
      <c r="AK21" s="91" t="s">
        <v>189</v>
      </c>
      <c r="AL21" s="65" t="s">
        <v>86</v>
      </c>
      <c r="AM21" s="2"/>
      <c r="AN21" s="2" t="s">
        <v>191</v>
      </c>
    </row>
    <row r="22" spans="2:40" ht="15" customHeight="1" x14ac:dyDescent="0.25">
      <c r="B22" s="88">
        <f t="shared" si="3"/>
        <v>16</v>
      </c>
      <c r="C22" s="53" t="str">
        <f t="shared" si="1"/>
        <v>40</v>
      </c>
      <c r="D22" s="53" t="str">
        <f t="shared" si="2"/>
        <v>FFFFFFC0</v>
      </c>
      <c r="E22" s="204"/>
      <c r="F22" s="64" t="s">
        <v>141</v>
      </c>
      <c r="G22" s="217" t="s">
        <v>143</v>
      </c>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9"/>
      <c r="AM22" s="2"/>
      <c r="AN22" s="2" t="s">
        <v>145</v>
      </c>
    </row>
    <row r="23" spans="2:40" ht="15" customHeight="1" x14ac:dyDescent="0.25">
      <c r="B23" s="88">
        <f t="shared" si="3"/>
        <v>17</v>
      </c>
      <c r="C23" s="53" t="str">
        <f t="shared" si="1"/>
        <v>44</v>
      </c>
      <c r="D23" s="53" t="str">
        <f t="shared" si="2"/>
        <v>FFFFFFC4</v>
      </c>
      <c r="E23" s="204"/>
      <c r="F23" s="64" t="s">
        <v>142</v>
      </c>
      <c r="G23" s="217" t="s">
        <v>144</v>
      </c>
      <c r="H23" s="218"/>
      <c r="I23" s="218"/>
      <c r="J23" s="218"/>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8"/>
      <c r="AL23" s="219"/>
      <c r="AM23" s="2"/>
      <c r="AN23" s="2" t="s">
        <v>146</v>
      </c>
    </row>
    <row r="24" spans="2:40" ht="15" customHeight="1" x14ac:dyDescent="0.25">
      <c r="B24" s="88">
        <f t="shared" si="3"/>
        <v>18</v>
      </c>
      <c r="C24" s="53" t="str">
        <f t="shared" si="1"/>
        <v>48</v>
      </c>
      <c r="D24" s="53" t="str">
        <f t="shared" si="2"/>
        <v>FFFFFFC8</v>
      </c>
      <c r="E24" s="204"/>
      <c r="F24" s="61" t="s">
        <v>119</v>
      </c>
      <c r="G24" s="62">
        <v>0</v>
      </c>
      <c r="H24" s="44">
        <v>0</v>
      </c>
      <c r="I24" s="44">
        <v>0</v>
      </c>
      <c r="J24" s="44">
        <v>0</v>
      </c>
      <c r="K24" s="44">
        <v>0</v>
      </c>
      <c r="L24" s="44">
        <v>0</v>
      </c>
      <c r="M24" s="44">
        <v>0</v>
      </c>
      <c r="N24" s="44">
        <v>0</v>
      </c>
      <c r="O24" s="44">
        <v>0</v>
      </c>
      <c r="P24" s="44">
        <v>0</v>
      </c>
      <c r="Q24" s="44">
        <v>0</v>
      </c>
      <c r="R24" s="44">
        <v>0</v>
      </c>
      <c r="S24" s="44">
        <v>0</v>
      </c>
      <c r="T24" s="44">
        <v>0</v>
      </c>
      <c r="U24" s="44">
        <v>0</v>
      </c>
      <c r="V24" s="44">
        <v>0</v>
      </c>
      <c r="W24" s="44">
        <v>0</v>
      </c>
      <c r="X24" s="44">
        <v>0</v>
      </c>
      <c r="Y24" s="44">
        <v>0</v>
      </c>
      <c r="Z24" s="44">
        <v>0</v>
      </c>
      <c r="AA24" s="44">
        <v>0</v>
      </c>
      <c r="AB24" s="44">
        <v>0</v>
      </c>
      <c r="AC24" s="44">
        <v>0</v>
      </c>
      <c r="AD24" s="44">
        <v>0</v>
      </c>
      <c r="AE24" s="44">
        <v>0</v>
      </c>
      <c r="AF24" s="44">
        <v>0</v>
      </c>
      <c r="AG24" s="44">
        <v>0</v>
      </c>
      <c r="AH24" s="44">
        <v>0</v>
      </c>
      <c r="AI24" s="44">
        <v>0</v>
      </c>
      <c r="AJ24" s="44">
        <v>0</v>
      </c>
      <c r="AK24" s="44">
        <v>0</v>
      </c>
      <c r="AL24" s="63">
        <v>0</v>
      </c>
    </row>
    <row r="25" spans="2:40" x14ac:dyDescent="0.25">
      <c r="B25" s="88">
        <f t="shared" si="3"/>
        <v>19</v>
      </c>
      <c r="C25" s="53" t="str">
        <f t="shared" si="1"/>
        <v>4C</v>
      </c>
      <c r="D25" s="53" t="str">
        <f t="shared" si="2"/>
        <v>FFFFFFCC</v>
      </c>
      <c r="E25" s="204"/>
      <c r="F25" s="61" t="s">
        <v>119</v>
      </c>
      <c r="G25" s="62">
        <v>0</v>
      </c>
      <c r="H25" s="44">
        <v>0</v>
      </c>
      <c r="I25" s="44">
        <v>0</v>
      </c>
      <c r="J25" s="44">
        <v>0</v>
      </c>
      <c r="K25" s="44">
        <v>0</v>
      </c>
      <c r="L25" s="44">
        <v>0</v>
      </c>
      <c r="M25" s="44">
        <v>0</v>
      </c>
      <c r="N25" s="44">
        <v>0</v>
      </c>
      <c r="O25" s="44">
        <v>0</v>
      </c>
      <c r="P25" s="44">
        <v>0</v>
      </c>
      <c r="Q25" s="44">
        <v>0</v>
      </c>
      <c r="R25" s="44">
        <v>0</v>
      </c>
      <c r="S25" s="44">
        <v>0</v>
      </c>
      <c r="T25" s="44">
        <v>0</v>
      </c>
      <c r="U25" s="44">
        <v>0</v>
      </c>
      <c r="V25" s="44">
        <v>0</v>
      </c>
      <c r="W25" s="44">
        <v>0</v>
      </c>
      <c r="X25" s="44">
        <v>0</v>
      </c>
      <c r="Y25" s="44">
        <v>0</v>
      </c>
      <c r="Z25" s="44">
        <v>0</v>
      </c>
      <c r="AA25" s="44">
        <v>0</v>
      </c>
      <c r="AB25" s="44">
        <v>0</v>
      </c>
      <c r="AC25" s="44">
        <v>0</v>
      </c>
      <c r="AD25" s="44">
        <v>0</v>
      </c>
      <c r="AE25" s="44">
        <v>0</v>
      </c>
      <c r="AF25" s="44">
        <v>0</v>
      </c>
      <c r="AG25" s="44">
        <v>0</v>
      </c>
      <c r="AH25" s="44">
        <v>0</v>
      </c>
      <c r="AI25" s="44">
        <v>0</v>
      </c>
      <c r="AJ25" s="44">
        <v>0</v>
      </c>
      <c r="AK25" s="44">
        <v>0</v>
      </c>
      <c r="AL25" s="63">
        <v>0</v>
      </c>
      <c r="AM25" s="2"/>
    </row>
    <row r="26" spans="2:40" x14ac:dyDescent="0.25">
      <c r="B26" s="88">
        <f t="shared" si="3"/>
        <v>20</v>
      </c>
      <c r="C26" s="53" t="str">
        <f t="shared" si="1"/>
        <v>50</v>
      </c>
      <c r="D26" s="53" t="str">
        <f t="shared" si="2"/>
        <v>FFFFFFD0</v>
      </c>
      <c r="E26" s="204"/>
      <c r="F26" s="90" t="s">
        <v>168</v>
      </c>
      <c r="G26" s="217" t="s">
        <v>100</v>
      </c>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9"/>
      <c r="AM26" s="2"/>
      <c r="AN26" s="2" t="s">
        <v>106</v>
      </c>
    </row>
    <row r="27" spans="2:40" x14ac:dyDescent="0.25">
      <c r="B27" s="88">
        <f t="shared" si="3"/>
        <v>21</v>
      </c>
      <c r="C27" s="53" t="str">
        <f t="shared" si="1"/>
        <v>54</v>
      </c>
      <c r="D27" s="53" t="str">
        <f t="shared" si="2"/>
        <v>FFFFFFD4</v>
      </c>
      <c r="E27" s="204"/>
      <c r="F27" s="90" t="s">
        <v>169</v>
      </c>
      <c r="G27" s="218" t="s">
        <v>101</v>
      </c>
      <c r="H27" s="218"/>
      <c r="I27" s="218"/>
      <c r="J27" s="218"/>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8"/>
      <c r="AL27" s="219"/>
      <c r="AM27" s="2"/>
      <c r="AN27" s="2" t="s">
        <v>109</v>
      </c>
    </row>
    <row r="28" spans="2:40" x14ac:dyDescent="0.25">
      <c r="B28" s="88">
        <f t="shared" si="3"/>
        <v>22</v>
      </c>
      <c r="C28" s="53" t="str">
        <f t="shared" si="1"/>
        <v>58</v>
      </c>
      <c r="D28" s="53" t="str">
        <f t="shared" si="2"/>
        <v>FFFFFFD8</v>
      </c>
      <c r="E28" s="204"/>
      <c r="F28" s="90" t="s">
        <v>170</v>
      </c>
      <c r="G28" s="218" t="s">
        <v>102</v>
      </c>
      <c r="H28" s="218"/>
      <c r="I28" s="218"/>
      <c r="J28" s="218"/>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8"/>
      <c r="AL28" s="219"/>
      <c r="AM28" s="2"/>
      <c r="AN28" s="2" t="s">
        <v>108</v>
      </c>
    </row>
    <row r="29" spans="2:40" x14ac:dyDescent="0.25">
      <c r="B29" s="88">
        <f t="shared" si="3"/>
        <v>23</v>
      </c>
      <c r="C29" s="53" t="str">
        <f t="shared" si="1"/>
        <v>5C</v>
      </c>
      <c r="D29" s="53" t="str">
        <f t="shared" si="2"/>
        <v>FFFFFFDC</v>
      </c>
      <c r="E29" s="204"/>
      <c r="F29" s="90" t="s">
        <v>171</v>
      </c>
      <c r="G29" s="217" t="s">
        <v>103</v>
      </c>
      <c r="H29" s="218"/>
      <c r="I29" s="218"/>
      <c r="J29" s="218"/>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8"/>
      <c r="AL29" s="219"/>
      <c r="AM29" s="2"/>
      <c r="AN29" s="2" t="s">
        <v>107</v>
      </c>
    </row>
    <row r="30" spans="2:40" ht="15" customHeight="1" x14ac:dyDescent="0.25">
      <c r="B30" s="88">
        <f t="shared" si="3"/>
        <v>24</v>
      </c>
      <c r="C30" s="53" t="str">
        <f t="shared" si="1"/>
        <v>60</v>
      </c>
      <c r="D30" s="53" t="str">
        <f t="shared" si="2"/>
        <v>FFFFFFE0</v>
      </c>
      <c r="E30" s="204"/>
      <c r="F30" s="64" t="s">
        <v>185</v>
      </c>
      <c r="G30" s="72" t="s">
        <v>121</v>
      </c>
      <c r="H30" s="60" t="s">
        <v>188</v>
      </c>
      <c r="I30" s="206" t="s">
        <v>123</v>
      </c>
      <c r="J30" s="206"/>
      <c r="K30" s="206"/>
      <c r="L30" s="206"/>
      <c r="M30" s="206"/>
      <c r="N30" s="206"/>
      <c r="O30" s="206"/>
      <c r="P30" s="206"/>
      <c r="Q30" s="206"/>
      <c r="R30" s="206"/>
      <c r="S30" s="206"/>
      <c r="T30" s="206"/>
      <c r="U30" s="206"/>
      <c r="V30" s="206"/>
      <c r="W30" s="44">
        <v>0</v>
      </c>
      <c r="X30" s="44">
        <v>0</v>
      </c>
      <c r="Y30" s="218" t="s">
        <v>88</v>
      </c>
      <c r="Z30" s="218"/>
      <c r="AA30" s="44">
        <v>0</v>
      </c>
      <c r="AB30" s="44">
        <v>0</v>
      </c>
      <c r="AC30" s="218" t="s">
        <v>89</v>
      </c>
      <c r="AD30" s="218"/>
      <c r="AE30" s="44">
        <v>0</v>
      </c>
      <c r="AF30" s="44">
        <v>0</v>
      </c>
      <c r="AG30" s="218" t="s">
        <v>90</v>
      </c>
      <c r="AH30" s="218"/>
      <c r="AI30" s="44">
        <v>0</v>
      </c>
      <c r="AJ30" s="44">
        <v>0</v>
      </c>
      <c r="AK30" s="218" t="s">
        <v>91</v>
      </c>
      <c r="AL30" s="219"/>
      <c r="AM30" s="2"/>
      <c r="AN30" t="s">
        <v>186</v>
      </c>
    </row>
    <row r="31" spans="2:40" x14ac:dyDescent="0.25">
      <c r="B31" s="88">
        <f t="shared" si="3"/>
        <v>25</v>
      </c>
      <c r="C31" s="53" t="str">
        <f t="shared" si="1"/>
        <v>64</v>
      </c>
      <c r="D31" s="53" t="str">
        <f t="shared" si="2"/>
        <v>FFFFFFE4</v>
      </c>
      <c r="E31" s="204"/>
      <c r="F31" s="64" t="s">
        <v>167</v>
      </c>
      <c r="G31" s="86" t="s">
        <v>132</v>
      </c>
      <c r="H31" s="201" t="s">
        <v>128</v>
      </c>
      <c r="I31" s="201"/>
      <c r="J31" s="201"/>
      <c r="K31" s="86" t="s">
        <v>133</v>
      </c>
      <c r="L31" s="201" t="s">
        <v>129</v>
      </c>
      <c r="M31" s="201"/>
      <c r="N31" s="201"/>
      <c r="O31" s="86" t="s">
        <v>139</v>
      </c>
      <c r="P31" s="201" t="s">
        <v>130</v>
      </c>
      <c r="Q31" s="201"/>
      <c r="R31" s="201"/>
      <c r="S31" s="86" t="s">
        <v>138</v>
      </c>
      <c r="T31" s="201" t="s">
        <v>131</v>
      </c>
      <c r="U31" s="201"/>
      <c r="V31" s="201"/>
      <c r="W31" s="86" t="s">
        <v>137</v>
      </c>
      <c r="X31" s="201" t="s">
        <v>124</v>
      </c>
      <c r="Y31" s="201"/>
      <c r="Z31" s="201"/>
      <c r="AA31" s="86" t="s">
        <v>136</v>
      </c>
      <c r="AB31" s="201" t="s">
        <v>125</v>
      </c>
      <c r="AC31" s="201"/>
      <c r="AD31" s="201"/>
      <c r="AE31" s="86" t="s">
        <v>135</v>
      </c>
      <c r="AF31" s="201" t="s">
        <v>126</v>
      </c>
      <c r="AG31" s="201"/>
      <c r="AH31" s="201"/>
      <c r="AI31" s="86" t="s">
        <v>134</v>
      </c>
      <c r="AJ31" s="201" t="s">
        <v>127</v>
      </c>
      <c r="AK31" s="201"/>
      <c r="AL31" s="202"/>
      <c r="AN31" s="2" t="s">
        <v>140</v>
      </c>
    </row>
    <row r="32" spans="2:40" x14ac:dyDescent="0.25">
      <c r="B32" s="88">
        <f t="shared" si="3"/>
        <v>26</v>
      </c>
      <c r="C32" s="53" t="str">
        <f t="shared" si="1"/>
        <v>68</v>
      </c>
      <c r="D32" s="53" t="str">
        <f t="shared" si="2"/>
        <v>FFFFFFE8</v>
      </c>
      <c r="E32" s="204"/>
      <c r="F32" s="61" t="s">
        <v>119</v>
      </c>
      <c r="G32" s="62">
        <v>0</v>
      </c>
      <c r="H32" s="44">
        <v>0</v>
      </c>
      <c r="I32" s="44">
        <v>0</v>
      </c>
      <c r="J32" s="44">
        <v>0</v>
      </c>
      <c r="K32" s="44">
        <v>0</v>
      </c>
      <c r="L32" s="44">
        <v>0</v>
      </c>
      <c r="M32" s="44">
        <v>0</v>
      </c>
      <c r="N32" s="44">
        <v>0</v>
      </c>
      <c r="O32" s="44">
        <v>0</v>
      </c>
      <c r="P32" s="44">
        <v>0</v>
      </c>
      <c r="Q32" s="44">
        <v>0</v>
      </c>
      <c r="R32" s="44">
        <v>0</v>
      </c>
      <c r="S32" s="44">
        <v>0</v>
      </c>
      <c r="T32" s="44">
        <v>0</v>
      </c>
      <c r="U32" s="44">
        <v>0</v>
      </c>
      <c r="V32" s="44">
        <v>0</v>
      </c>
      <c r="W32" s="44">
        <v>0</v>
      </c>
      <c r="X32" s="44">
        <v>0</v>
      </c>
      <c r="Y32" s="44">
        <v>0</v>
      </c>
      <c r="Z32" s="44">
        <v>0</v>
      </c>
      <c r="AA32" s="44">
        <v>0</v>
      </c>
      <c r="AB32" s="44">
        <v>0</v>
      </c>
      <c r="AC32" s="44">
        <v>0</v>
      </c>
      <c r="AD32" s="44">
        <v>0</v>
      </c>
      <c r="AE32" s="44">
        <v>0</v>
      </c>
      <c r="AF32" s="44">
        <v>0</v>
      </c>
      <c r="AG32" s="44">
        <v>0</v>
      </c>
      <c r="AH32" s="44">
        <v>0</v>
      </c>
      <c r="AI32" s="44">
        <v>0</v>
      </c>
      <c r="AJ32" s="44">
        <v>0</v>
      </c>
      <c r="AK32" s="44">
        <v>0</v>
      </c>
      <c r="AL32" s="63">
        <v>0</v>
      </c>
    </row>
    <row r="33" spans="2:40" x14ac:dyDescent="0.25">
      <c r="B33" s="88">
        <f t="shared" si="3"/>
        <v>27</v>
      </c>
      <c r="C33" s="53" t="str">
        <f t="shared" si="1"/>
        <v>6C</v>
      </c>
      <c r="D33" s="53" t="str">
        <f t="shared" si="2"/>
        <v>FFFFFFEC</v>
      </c>
      <c r="E33" s="204"/>
      <c r="F33" s="61" t="s">
        <v>119</v>
      </c>
      <c r="G33" s="62">
        <v>0</v>
      </c>
      <c r="H33" s="44">
        <v>0</v>
      </c>
      <c r="I33" s="44">
        <v>0</v>
      </c>
      <c r="J33" s="44">
        <v>0</v>
      </c>
      <c r="K33" s="44">
        <v>0</v>
      </c>
      <c r="L33" s="44">
        <v>0</v>
      </c>
      <c r="M33" s="44">
        <v>0</v>
      </c>
      <c r="N33" s="44">
        <v>0</v>
      </c>
      <c r="O33" s="44">
        <v>0</v>
      </c>
      <c r="P33" s="44">
        <v>0</v>
      </c>
      <c r="Q33" s="44">
        <v>0</v>
      </c>
      <c r="R33" s="44">
        <v>0</v>
      </c>
      <c r="S33" s="44">
        <v>0</v>
      </c>
      <c r="T33" s="44">
        <v>0</v>
      </c>
      <c r="U33" s="44">
        <v>0</v>
      </c>
      <c r="V33" s="44">
        <v>0</v>
      </c>
      <c r="W33" s="44">
        <v>0</v>
      </c>
      <c r="X33" s="44">
        <v>0</v>
      </c>
      <c r="Y33" s="44">
        <v>0</v>
      </c>
      <c r="Z33" s="44">
        <v>0</v>
      </c>
      <c r="AA33" s="44">
        <v>0</v>
      </c>
      <c r="AB33" s="44">
        <v>0</v>
      </c>
      <c r="AC33" s="44">
        <v>0</v>
      </c>
      <c r="AD33" s="44">
        <v>0</v>
      </c>
      <c r="AE33" s="44">
        <v>0</v>
      </c>
      <c r="AF33" s="44">
        <v>0</v>
      </c>
      <c r="AG33" s="44">
        <v>0</v>
      </c>
      <c r="AH33" s="44">
        <v>0</v>
      </c>
      <c r="AI33" s="44">
        <v>0</v>
      </c>
      <c r="AJ33" s="44">
        <v>0</v>
      </c>
      <c r="AK33" s="44">
        <v>0</v>
      </c>
      <c r="AL33" s="63">
        <v>0</v>
      </c>
    </row>
    <row r="34" spans="2:40" x14ac:dyDescent="0.25">
      <c r="B34" s="88">
        <f t="shared" si="3"/>
        <v>28</v>
      </c>
      <c r="C34" s="53" t="str">
        <f t="shared" si="1"/>
        <v>70</v>
      </c>
      <c r="D34" s="53" t="str">
        <f t="shared" si="2"/>
        <v>FFFFFFF0</v>
      </c>
      <c r="E34" s="204"/>
      <c r="F34" s="61" t="s">
        <v>119</v>
      </c>
      <c r="G34" s="62">
        <v>0</v>
      </c>
      <c r="H34" s="44">
        <v>0</v>
      </c>
      <c r="I34" s="44">
        <v>0</v>
      </c>
      <c r="J34" s="44">
        <v>0</v>
      </c>
      <c r="K34" s="44">
        <v>0</v>
      </c>
      <c r="L34" s="44">
        <v>0</v>
      </c>
      <c r="M34" s="44">
        <v>0</v>
      </c>
      <c r="N34" s="44">
        <v>0</v>
      </c>
      <c r="O34" s="44">
        <v>0</v>
      </c>
      <c r="P34" s="44">
        <v>0</v>
      </c>
      <c r="Q34" s="44">
        <v>0</v>
      </c>
      <c r="R34" s="44">
        <v>0</v>
      </c>
      <c r="S34" s="44">
        <v>0</v>
      </c>
      <c r="T34" s="44">
        <v>0</v>
      </c>
      <c r="U34" s="44">
        <v>0</v>
      </c>
      <c r="V34" s="44">
        <v>0</v>
      </c>
      <c r="W34" s="44">
        <v>0</v>
      </c>
      <c r="X34" s="44">
        <v>0</v>
      </c>
      <c r="Y34" s="44">
        <v>0</v>
      </c>
      <c r="Z34" s="44">
        <v>0</v>
      </c>
      <c r="AA34" s="44">
        <v>0</v>
      </c>
      <c r="AB34" s="44">
        <v>0</v>
      </c>
      <c r="AC34" s="44">
        <v>0</v>
      </c>
      <c r="AD34" s="44">
        <v>0</v>
      </c>
      <c r="AE34" s="44">
        <v>0</v>
      </c>
      <c r="AF34" s="44">
        <v>0</v>
      </c>
      <c r="AG34" s="44">
        <v>0</v>
      </c>
      <c r="AH34" s="44">
        <v>0</v>
      </c>
      <c r="AI34" s="44">
        <v>0</v>
      </c>
      <c r="AJ34" s="44">
        <v>0</v>
      </c>
      <c r="AK34" s="44">
        <v>0</v>
      </c>
      <c r="AL34" s="63">
        <v>0</v>
      </c>
    </row>
    <row r="35" spans="2:40" x14ac:dyDescent="0.25">
      <c r="B35" s="88">
        <f t="shared" si="3"/>
        <v>29</v>
      </c>
      <c r="C35" s="53" t="str">
        <f t="shared" si="1"/>
        <v>74</v>
      </c>
      <c r="D35" s="53" t="str">
        <f t="shared" si="2"/>
        <v>FFFFFFF4</v>
      </c>
      <c r="E35" s="204"/>
      <c r="F35" s="61" t="s">
        <v>119</v>
      </c>
      <c r="G35" s="62">
        <v>0</v>
      </c>
      <c r="H35" s="44">
        <v>0</v>
      </c>
      <c r="I35" s="44">
        <v>0</v>
      </c>
      <c r="J35" s="44">
        <v>0</v>
      </c>
      <c r="K35" s="44">
        <v>0</v>
      </c>
      <c r="L35" s="44">
        <v>0</v>
      </c>
      <c r="M35" s="44">
        <v>0</v>
      </c>
      <c r="N35" s="44">
        <v>0</v>
      </c>
      <c r="O35" s="44">
        <v>0</v>
      </c>
      <c r="P35" s="44">
        <v>0</v>
      </c>
      <c r="Q35" s="44">
        <v>0</v>
      </c>
      <c r="R35" s="44">
        <v>0</v>
      </c>
      <c r="S35" s="44">
        <v>0</v>
      </c>
      <c r="T35" s="44">
        <v>0</v>
      </c>
      <c r="U35" s="44">
        <v>0</v>
      </c>
      <c r="V35" s="44">
        <v>0</v>
      </c>
      <c r="W35" s="44">
        <v>0</v>
      </c>
      <c r="X35" s="44">
        <v>0</v>
      </c>
      <c r="Y35" s="44">
        <v>0</v>
      </c>
      <c r="Z35" s="44">
        <v>0</v>
      </c>
      <c r="AA35" s="44">
        <v>0</v>
      </c>
      <c r="AB35" s="44">
        <v>0</v>
      </c>
      <c r="AC35" s="44">
        <v>0</v>
      </c>
      <c r="AD35" s="44">
        <v>0</v>
      </c>
      <c r="AE35" s="44">
        <v>0</v>
      </c>
      <c r="AF35" s="44">
        <v>0</v>
      </c>
      <c r="AG35" s="44">
        <v>0</v>
      </c>
      <c r="AH35" s="44">
        <v>0</v>
      </c>
      <c r="AI35" s="44">
        <v>0</v>
      </c>
      <c r="AJ35" s="44">
        <v>0</v>
      </c>
      <c r="AK35" s="44">
        <v>0</v>
      </c>
      <c r="AL35" s="63">
        <v>0</v>
      </c>
    </row>
    <row r="36" spans="2:40" x14ac:dyDescent="0.25">
      <c r="B36" s="88">
        <f t="shared" si="3"/>
        <v>30</v>
      </c>
      <c r="C36" s="53" t="str">
        <f t="shared" si="1"/>
        <v>78</v>
      </c>
      <c r="D36" s="53" t="str">
        <f t="shared" si="2"/>
        <v>FFFFFFF8</v>
      </c>
      <c r="E36" s="204"/>
      <c r="F36" s="61" t="s">
        <v>119</v>
      </c>
      <c r="G36" s="62">
        <v>0</v>
      </c>
      <c r="H36" s="44">
        <v>0</v>
      </c>
      <c r="I36" s="44">
        <v>0</v>
      </c>
      <c r="J36" s="44">
        <v>0</v>
      </c>
      <c r="K36" s="44">
        <v>0</v>
      </c>
      <c r="L36" s="44">
        <v>0</v>
      </c>
      <c r="M36" s="44">
        <v>0</v>
      </c>
      <c r="N36" s="44">
        <v>0</v>
      </c>
      <c r="O36" s="44">
        <v>0</v>
      </c>
      <c r="P36" s="44">
        <v>0</v>
      </c>
      <c r="Q36" s="44">
        <v>0</v>
      </c>
      <c r="R36" s="44">
        <v>0</v>
      </c>
      <c r="S36" s="44">
        <v>0</v>
      </c>
      <c r="T36" s="44">
        <v>0</v>
      </c>
      <c r="U36" s="44">
        <v>0</v>
      </c>
      <c r="V36" s="44">
        <v>0</v>
      </c>
      <c r="W36" s="44">
        <v>0</v>
      </c>
      <c r="X36" s="44">
        <v>0</v>
      </c>
      <c r="Y36" s="44">
        <v>0</v>
      </c>
      <c r="Z36" s="44">
        <v>0</v>
      </c>
      <c r="AA36" s="44">
        <v>0</v>
      </c>
      <c r="AB36" s="44">
        <v>0</v>
      </c>
      <c r="AC36" s="44">
        <v>0</v>
      </c>
      <c r="AD36" s="44">
        <v>0</v>
      </c>
      <c r="AE36" s="44">
        <v>0</v>
      </c>
      <c r="AF36" s="44">
        <v>0</v>
      </c>
      <c r="AG36" s="44">
        <v>0</v>
      </c>
      <c r="AH36" s="44">
        <v>0</v>
      </c>
      <c r="AI36" s="44">
        <v>0</v>
      </c>
      <c r="AJ36" s="44">
        <v>0</v>
      </c>
      <c r="AK36" s="44">
        <v>0</v>
      </c>
      <c r="AL36" s="63">
        <v>0</v>
      </c>
    </row>
    <row r="37" spans="2:40" x14ac:dyDescent="0.25">
      <c r="B37" s="89">
        <f t="shared" si="3"/>
        <v>31</v>
      </c>
      <c r="C37" s="66" t="str">
        <f t="shared" si="1"/>
        <v>7C</v>
      </c>
      <c r="D37" s="66" t="str">
        <f t="shared" si="2"/>
        <v>FFFFFFFC</v>
      </c>
      <c r="E37" s="205"/>
      <c r="F37" s="66" t="s">
        <v>84</v>
      </c>
      <c r="G37" s="82">
        <v>0</v>
      </c>
      <c r="H37" s="82">
        <v>0</v>
      </c>
      <c r="I37" s="82">
        <v>0</v>
      </c>
      <c r="J37" s="82">
        <v>0</v>
      </c>
      <c r="K37" s="82">
        <v>0</v>
      </c>
      <c r="L37" s="82">
        <v>0</v>
      </c>
      <c r="M37" s="82">
        <v>0</v>
      </c>
      <c r="N37" s="82">
        <v>0</v>
      </c>
      <c r="O37" s="82">
        <v>0</v>
      </c>
      <c r="P37" s="83">
        <v>0</v>
      </c>
      <c r="Q37" s="83">
        <v>0</v>
      </c>
      <c r="R37" s="83">
        <v>0</v>
      </c>
      <c r="S37" s="83">
        <v>0</v>
      </c>
      <c r="T37" s="83">
        <v>0</v>
      </c>
      <c r="U37" s="83">
        <v>0</v>
      </c>
      <c r="V37" s="83">
        <v>0</v>
      </c>
      <c r="W37" s="82">
        <v>0</v>
      </c>
      <c r="X37" s="83">
        <v>0</v>
      </c>
      <c r="Y37" s="83">
        <v>0</v>
      </c>
      <c r="Z37" s="83">
        <v>0</v>
      </c>
      <c r="AA37" s="83">
        <v>0</v>
      </c>
      <c r="AB37" s="83">
        <v>0</v>
      </c>
      <c r="AC37" s="83">
        <v>0</v>
      </c>
      <c r="AD37" s="83">
        <v>0</v>
      </c>
      <c r="AE37" s="82">
        <v>0</v>
      </c>
      <c r="AF37" s="83">
        <v>0</v>
      </c>
      <c r="AG37" s="83">
        <v>0</v>
      </c>
      <c r="AH37" s="83">
        <v>0</v>
      </c>
      <c r="AI37" s="83">
        <v>0</v>
      </c>
      <c r="AJ37" s="220" t="s">
        <v>87</v>
      </c>
      <c r="AK37" s="220"/>
      <c r="AL37" s="221"/>
      <c r="AM37" s="41"/>
      <c r="AN37" s="2" t="s">
        <v>178</v>
      </c>
    </row>
    <row r="38" spans="2:40" x14ac:dyDescent="0.25">
      <c r="B38" s="88">
        <f t="shared" si="3"/>
        <v>32</v>
      </c>
      <c r="C38" s="79" t="str">
        <f t="shared" si="1"/>
        <v>80</v>
      </c>
      <c r="D38" s="79"/>
      <c r="E38" s="203" t="s">
        <v>161</v>
      </c>
      <c r="F38" s="84" t="str">
        <f>CONCATENATE("R0.",(HEX2DEC(C38)-128)/4," or R0.",HEX2DEC(C38)/4)</f>
        <v>R0.0 or R0.32</v>
      </c>
      <c r="G38" s="215" t="str">
        <f>F38</f>
        <v>R0.0 or R0.32</v>
      </c>
      <c r="H38" s="215"/>
      <c r="I38" s="215"/>
      <c r="J38" s="215"/>
      <c r="K38" s="215"/>
      <c r="L38" s="215"/>
      <c r="M38" s="215"/>
      <c r="N38" s="215"/>
      <c r="O38" s="215"/>
      <c r="P38" s="215"/>
      <c r="Q38" s="215"/>
      <c r="R38" s="215"/>
      <c r="S38" s="215"/>
      <c r="T38" s="215"/>
      <c r="U38" s="215"/>
      <c r="V38" s="215"/>
      <c r="W38" s="215"/>
      <c r="X38" s="215"/>
      <c r="Y38" s="215"/>
      <c r="Z38" s="215"/>
      <c r="AA38" s="215"/>
      <c r="AB38" s="215"/>
      <c r="AC38" s="215"/>
      <c r="AD38" s="215"/>
      <c r="AE38" s="215"/>
      <c r="AF38" s="215"/>
      <c r="AG38" s="215"/>
      <c r="AH38" s="215"/>
      <c r="AI38" s="215"/>
      <c r="AJ38" s="215"/>
      <c r="AK38" s="215"/>
      <c r="AL38" s="216"/>
      <c r="AM38" s="2"/>
      <c r="AN38" s="2"/>
    </row>
    <row r="39" spans="2:40" x14ac:dyDescent="0.25">
      <c r="B39" s="88">
        <f t="shared" si="3"/>
        <v>33</v>
      </c>
      <c r="C39" s="53" t="str">
        <f t="shared" si="1"/>
        <v>84</v>
      </c>
      <c r="D39" s="53"/>
      <c r="E39" s="204"/>
      <c r="F39" s="71" t="str">
        <f t="shared" ref="F39:F69" si="4">CONCATENATE("R0.",(HEX2DEC(C39)-128)/4," or R0.",HEX2DEC(C39)/4)</f>
        <v>R0.1 or R0.33</v>
      </c>
      <c r="G39" s="212" t="str">
        <f t="shared" ref="G39:G68" si="5">F39</f>
        <v>R0.1 or R0.33</v>
      </c>
      <c r="H39" s="212"/>
      <c r="I39" s="212"/>
      <c r="J39" s="212"/>
      <c r="K39" s="212"/>
      <c r="L39" s="212"/>
      <c r="M39" s="212"/>
      <c r="N39" s="212"/>
      <c r="O39" s="212"/>
      <c r="P39" s="212"/>
      <c r="Q39" s="212"/>
      <c r="R39" s="212"/>
      <c r="S39" s="212"/>
      <c r="T39" s="212"/>
      <c r="U39" s="212"/>
      <c r="V39" s="212"/>
      <c r="W39" s="212"/>
      <c r="X39" s="212"/>
      <c r="Y39" s="212"/>
      <c r="Z39" s="212"/>
      <c r="AA39" s="212"/>
      <c r="AB39" s="212"/>
      <c r="AC39" s="212"/>
      <c r="AD39" s="212"/>
      <c r="AE39" s="212"/>
      <c r="AF39" s="212"/>
      <c r="AG39" s="212"/>
      <c r="AH39" s="212"/>
      <c r="AI39" s="212"/>
      <c r="AJ39" s="212"/>
      <c r="AK39" s="212"/>
      <c r="AL39" s="213"/>
      <c r="AM39" s="2"/>
      <c r="AN39" s="2"/>
    </row>
    <row r="40" spans="2:40" x14ac:dyDescent="0.25">
      <c r="B40" s="88">
        <f t="shared" si="3"/>
        <v>34</v>
      </c>
      <c r="C40" s="53" t="str">
        <f t="shared" si="1"/>
        <v>88</v>
      </c>
      <c r="D40" s="53"/>
      <c r="E40" s="204"/>
      <c r="F40" s="71" t="str">
        <f t="shared" si="4"/>
        <v>R0.2 or R0.34</v>
      </c>
      <c r="G40" s="212" t="str">
        <f t="shared" si="5"/>
        <v>R0.2 or R0.34</v>
      </c>
      <c r="H40" s="212"/>
      <c r="I40" s="212"/>
      <c r="J40" s="212"/>
      <c r="K40" s="212"/>
      <c r="L40" s="212"/>
      <c r="M40" s="212"/>
      <c r="N40" s="212"/>
      <c r="O40" s="212"/>
      <c r="P40" s="212"/>
      <c r="Q40" s="212"/>
      <c r="R40" s="212"/>
      <c r="S40" s="212"/>
      <c r="T40" s="212"/>
      <c r="U40" s="212"/>
      <c r="V40" s="212"/>
      <c r="W40" s="212"/>
      <c r="X40" s="212"/>
      <c r="Y40" s="212"/>
      <c r="Z40" s="212"/>
      <c r="AA40" s="212"/>
      <c r="AB40" s="212"/>
      <c r="AC40" s="212"/>
      <c r="AD40" s="212"/>
      <c r="AE40" s="212"/>
      <c r="AF40" s="212"/>
      <c r="AG40" s="212"/>
      <c r="AH40" s="212"/>
      <c r="AI40" s="212"/>
      <c r="AJ40" s="212"/>
      <c r="AK40" s="212"/>
      <c r="AL40" s="213"/>
      <c r="AM40" s="2"/>
      <c r="AN40" s="2"/>
    </row>
    <row r="41" spans="2:40" x14ac:dyDescent="0.25">
      <c r="B41" s="88">
        <f t="shared" si="3"/>
        <v>35</v>
      </c>
      <c r="C41" s="53" t="str">
        <f t="shared" si="1"/>
        <v>8C</v>
      </c>
      <c r="D41" s="53"/>
      <c r="E41" s="204"/>
      <c r="F41" s="71" t="str">
        <f t="shared" si="4"/>
        <v>R0.3 or R0.35</v>
      </c>
      <c r="G41" s="212" t="str">
        <f t="shared" si="5"/>
        <v>R0.3 or R0.35</v>
      </c>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2"/>
      <c r="AL41" s="213"/>
      <c r="AM41" s="2"/>
      <c r="AN41" s="2"/>
    </row>
    <row r="42" spans="2:40" x14ac:dyDescent="0.25">
      <c r="B42" s="88">
        <f t="shared" si="3"/>
        <v>36</v>
      </c>
      <c r="C42" s="53" t="str">
        <f t="shared" si="1"/>
        <v>90</v>
      </c>
      <c r="D42" s="53"/>
      <c r="E42" s="204"/>
      <c r="F42" s="71" t="str">
        <f t="shared" si="4"/>
        <v>R0.4 or R0.36</v>
      </c>
      <c r="G42" s="211" t="str">
        <f t="shared" si="5"/>
        <v>R0.4 or R0.36</v>
      </c>
      <c r="H42" s="212"/>
      <c r="I42" s="212"/>
      <c r="J42" s="212"/>
      <c r="K42" s="212"/>
      <c r="L42" s="212"/>
      <c r="M42" s="212"/>
      <c r="N42" s="212"/>
      <c r="O42" s="212"/>
      <c r="P42" s="212"/>
      <c r="Q42" s="212"/>
      <c r="R42" s="212"/>
      <c r="S42" s="212"/>
      <c r="T42" s="212"/>
      <c r="U42" s="212"/>
      <c r="V42" s="212"/>
      <c r="W42" s="212"/>
      <c r="X42" s="212"/>
      <c r="Y42" s="212"/>
      <c r="Z42" s="212"/>
      <c r="AA42" s="212"/>
      <c r="AB42" s="212"/>
      <c r="AC42" s="212"/>
      <c r="AD42" s="212"/>
      <c r="AE42" s="212"/>
      <c r="AF42" s="212"/>
      <c r="AG42" s="212"/>
      <c r="AH42" s="212"/>
      <c r="AI42" s="212"/>
      <c r="AJ42" s="212"/>
      <c r="AK42" s="212"/>
      <c r="AL42" s="213"/>
      <c r="AM42" s="2"/>
      <c r="AN42" s="2"/>
    </row>
    <row r="43" spans="2:40" x14ac:dyDescent="0.25">
      <c r="B43" s="88">
        <f t="shared" si="3"/>
        <v>37</v>
      </c>
      <c r="C43" s="53" t="str">
        <f t="shared" si="1"/>
        <v>94</v>
      </c>
      <c r="D43" s="53"/>
      <c r="E43" s="204"/>
      <c r="F43" s="71" t="str">
        <f t="shared" si="4"/>
        <v>R0.5 or R0.37</v>
      </c>
      <c r="G43" s="211" t="str">
        <f t="shared" si="5"/>
        <v>R0.5 or R0.37</v>
      </c>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3"/>
      <c r="AM43" s="2"/>
      <c r="AN43" s="2"/>
    </row>
    <row r="44" spans="2:40" x14ac:dyDescent="0.25">
      <c r="B44" s="88">
        <f t="shared" si="3"/>
        <v>38</v>
      </c>
      <c r="C44" s="53" t="str">
        <f t="shared" si="1"/>
        <v>98</v>
      </c>
      <c r="D44" s="53"/>
      <c r="E44" s="204"/>
      <c r="F44" s="71" t="str">
        <f t="shared" si="4"/>
        <v>R0.6 or R0.38</v>
      </c>
      <c r="G44" s="211" t="str">
        <f t="shared" si="5"/>
        <v>R0.6 or R0.38</v>
      </c>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3"/>
      <c r="AM44" s="2"/>
      <c r="AN44" s="2"/>
    </row>
    <row r="45" spans="2:40" x14ac:dyDescent="0.25">
      <c r="B45" s="88">
        <f t="shared" si="3"/>
        <v>39</v>
      </c>
      <c r="C45" s="53" t="str">
        <f t="shared" si="1"/>
        <v>9C</v>
      </c>
      <c r="D45" s="53"/>
      <c r="E45" s="204"/>
      <c r="F45" s="71" t="str">
        <f t="shared" si="4"/>
        <v>R0.7 or R0.39</v>
      </c>
      <c r="G45" s="211" t="str">
        <f t="shared" si="5"/>
        <v>R0.7 or R0.39</v>
      </c>
      <c r="H45" s="212"/>
      <c r="I45" s="212"/>
      <c r="J45" s="212"/>
      <c r="K45" s="212"/>
      <c r="L45" s="212"/>
      <c r="M45" s="212"/>
      <c r="N45" s="212"/>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2"/>
      <c r="AL45" s="213"/>
      <c r="AM45" s="2"/>
      <c r="AN45" s="2"/>
    </row>
    <row r="46" spans="2:40" x14ac:dyDescent="0.25">
      <c r="B46" s="88">
        <f t="shared" si="3"/>
        <v>40</v>
      </c>
      <c r="C46" s="53" t="str">
        <f t="shared" si="1"/>
        <v>A0</v>
      </c>
      <c r="D46" s="53"/>
      <c r="E46" s="204"/>
      <c r="F46" s="71" t="str">
        <f t="shared" si="4"/>
        <v>R0.8 or R0.40</v>
      </c>
      <c r="G46" s="211" t="str">
        <f t="shared" si="5"/>
        <v>R0.8 or R0.40</v>
      </c>
      <c r="H46" s="212"/>
      <c r="I46" s="212"/>
      <c r="J46" s="212"/>
      <c r="K46" s="212"/>
      <c r="L46" s="212"/>
      <c r="M46" s="212"/>
      <c r="N46" s="212"/>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2"/>
      <c r="AL46" s="213"/>
      <c r="AM46" s="2"/>
      <c r="AN46" s="2"/>
    </row>
    <row r="47" spans="2:40" x14ac:dyDescent="0.25">
      <c r="B47" s="88">
        <f t="shared" si="3"/>
        <v>41</v>
      </c>
      <c r="C47" s="53" t="str">
        <f t="shared" si="1"/>
        <v>A4</v>
      </c>
      <c r="D47" s="53"/>
      <c r="E47" s="204"/>
      <c r="F47" s="71" t="str">
        <f t="shared" si="4"/>
        <v>R0.9 or R0.41</v>
      </c>
      <c r="G47" s="211" t="str">
        <f t="shared" si="5"/>
        <v>R0.9 or R0.41</v>
      </c>
      <c r="H47" s="212"/>
      <c r="I47" s="212"/>
      <c r="J47" s="212"/>
      <c r="K47" s="212"/>
      <c r="L47" s="212"/>
      <c r="M47" s="212"/>
      <c r="N47" s="212"/>
      <c r="O47" s="212"/>
      <c r="P47" s="212"/>
      <c r="Q47" s="212"/>
      <c r="R47" s="212"/>
      <c r="S47" s="212"/>
      <c r="T47" s="212"/>
      <c r="U47" s="212"/>
      <c r="V47" s="212"/>
      <c r="W47" s="212"/>
      <c r="X47" s="212"/>
      <c r="Y47" s="212"/>
      <c r="Z47" s="212"/>
      <c r="AA47" s="212"/>
      <c r="AB47" s="212"/>
      <c r="AC47" s="212"/>
      <c r="AD47" s="212"/>
      <c r="AE47" s="212"/>
      <c r="AF47" s="212"/>
      <c r="AG47" s="212"/>
      <c r="AH47" s="212"/>
      <c r="AI47" s="212"/>
      <c r="AJ47" s="212"/>
      <c r="AK47" s="212"/>
      <c r="AL47" s="213"/>
      <c r="AM47" s="2"/>
      <c r="AN47" s="2"/>
    </row>
    <row r="48" spans="2:40" x14ac:dyDescent="0.25">
      <c r="B48" s="88">
        <f t="shared" si="3"/>
        <v>42</v>
      </c>
      <c r="C48" s="53" t="str">
        <f t="shared" si="1"/>
        <v>A8</v>
      </c>
      <c r="D48" s="53"/>
      <c r="E48" s="204"/>
      <c r="F48" s="71" t="str">
        <f t="shared" si="4"/>
        <v>R0.10 or R0.42</v>
      </c>
      <c r="G48" s="211" t="str">
        <f t="shared" si="5"/>
        <v>R0.10 or R0.42</v>
      </c>
      <c r="H48" s="212"/>
      <c r="I48" s="212"/>
      <c r="J48" s="212"/>
      <c r="K48" s="212"/>
      <c r="L48" s="212"/>
      <c r="M48" s="212"/>
      <c r="N48" s="212"/>
      <c r="O48" s="212"/>
      <c r="P48" s="212"/>
      <c r="Q48" s="212"/>
      <c r="R48" s="212"/>
      <c r="S48" s="212"/>
      <c r="T48" s="212"/>
      <c r="U48" s="212"/>
      <c r="V48" s="212"/>
      <c r="W48" s="212"/>
      <c r="X48" s="212"/>
      <c r="Y48" s="212"/>
      <c r="Z48" s="212"/>
      <c r="AA48" s="212"/>
      <c r="AB48" s="212"/>
      <c r="AC48" s="212"/>
      <c r="AD48" s="212"/>
      <c r="AE48" s="212"/>
      <c r="AF48" s="212"/>
      <c r="AG48" s="212"/>
      <c r="AH48" s="212"/>
      <c r="AI48" s="212"/>
      <c r="AJ48" s="212"/>
      <c r="AK48" s="212"/>
      <c r="AL48" s="213"/>
      <c r="AM48" s="2"/>
      <c r="AN48" s="2"/>
    </row>
    <row r="49" spans="2:40" x14ac:dyDescent="0.25">
      <c r="B49" s="88">
        <f t="shared" si="3"/>
        <v>43</v>
      </c>
      <c r="C49" s="53" t="str">
        <f t="shared" si="1"/>
        <v>AC</v>
      </c>
      <c r="D49" s="53"/>
      <c r="E49" s="204"/>
      <c r="F49" s="71" t="str">
        <f t="shared" si="4"/>
        <v>R0.11 or R0.43</v>
      </c>
      <c r="G49" s="211" t="str">
        <f t="shared" si="5"/>
        <v>R0.11 or R0.43</v>
      </c>
      <c r="H49" s="212"/>
      <c r="I49" s="212"/>
      <c r="J49" s="212"/>
      <c r="K49" s="212"/>
      <c r="L49" s="212"/>
      <c r="M49" s="212"/>
      <c r="N49" s="212"/>
      <c r="O49" s="212"/>
      <c r="P49" s="212"/>
      <c r="Q49" s="212"/>
      <c r="R49" s="212"/>
      <c r="S49" s="212"/>
      <c r="T49" s="212"/>
      <c r="U49" s="212"/>
      <c r="V49" s="212"/>
      <c r="W49" s="212"/>
      <c r="X49" s="212"/>
      <c r="Y49" s="212"/>
      <c r="Z49" s="212"/>
      <c r="AA49" s="212"/>
      <c r="AB49" s="212"/>
      <c r="AC49" s="212"/>
      <c r="AD49" s="212"/>
      <c r="AE49" s="212"/>
      <c r="AF49" s="212"/>
      <c r="AG49" s="212"/>
      <c r="AH49" s="212"/>
      <c r="AI49" s="212"/>
      <c r="AJ49" s="212"/>
      <c r="AK49" s="212"/>
      <c r="AL49" s="213"/>
      <c r="AM49" s="2"/>
      <c r="AN49" s="2"/>
    </row>
    <row r="50" spans="2:40" x14ac:dyDescent="0.25">
      <c r="B50" s="88">
        <f t="shared" si="3"/>
        <v>44</v>
      </c>
      <c r="C50" s="53" t="str">
        <f t="shared" si="1"/>
        <v>B0</v>
      </c>
      <c r="D50" s="53"/>
      <c r="E50" s="204"/>
      <c r="F50" s="71" t="str">
        <f t="shared" si="4"/>
        <v>R0.12 or R0.44</v>
      </c>
      <c r="G50" s="211" t="str">
        <f t="shared" si="5"/>
        <v>R0.12 or R0.44</v>
      </c>
      <c r="H50" s="212"/>
      <c r="I50" s="212"/>
      <c r="J50" s="212"/>
      <c r="K50" s="212"/>
      <c r="L50" s="212"/>
      <c r="M50" s="212"/>
      <c r="N50" s="212"/>
      <c r="O50" s="212"/>
      <c r="P50" s="212"/>
      <c r="Q50" s="212"/>
      <c r="R50" s="212"/>
      <c r="S50" s="212"/>
      <c r="T50" s="212"/>
      <c r="U50" s="212"/>
      <c r="V50" s="212"/>
      <c r="W50" s="212"/>
      <c r="X50" s="212"/>
      <c r="Y50" s="212"/>
      <c r="Z50" s="212"/>
      <c r="AA50" s="212"/>
      <c r="AB50" s="212"/>
      <c r="AC50" s="212"/>
      <c r="AD50" s="212"/>
      <c r="AE50" s="212"/>
      <c r="AF50" s="212"/>
      <c r="AG50" s="212"/>
      <c r="AH50" s="212"/>
      <c r="AI50" s="212"/>
      <c r="AJ50" s="212"/>
      <c r="AK50" s="212"/>
      <c r="AL50" s="213"/>
      <c r="AM50" s="2"/>
      <c r="AN50" s="2"/>
    </row>
    <row r="51" spans="2:40" x14ac:dyDescent="0.25">
      <c r="B51" s="88">
        <f t="shared" si="3"/>
        <v>45</v>
      </c>
      <c r="C51" s="53" t="str">
        <f t="shared" si="1"/>
        <v>B4</v>
      </c>
      <c r="D51" s="53"/>
      <c r="E51" s="204"/>
      <c r="F51" s="71" t="str">
        <f t="shared" si="4"/>
        <v>R0.13 or R0.45</v>
      </c>
      <c r="G51" s="211" t="str">
        <f t="shared" si="5"/>
        <v>R0.13 or R0.45</v>
      </c>
      <c r="H51" s="212"/>
      <c r="I51" s="212"/>
      <c r="J51" s="212"/>
      <c r="K51" s="212"/>
      <c r="L51" s="212"/>
      <c r="M51" s="212"/>
      <c r="N51" s="212"/>
      <c r="O51" s="212"/>
      <c r="P51" s="212"/>
      <c r="Q51" s="212"/>
      <c r="R51" s="212"/>
      <c r="S51" s="212"/>
      <c r="T51" s="212"/>
      <c r="U51" s="212"/>
      <c r="V51" s="212"/>
      <c r="W51" s="212"/>
      <c r="X51" s="212"/>
      <c r="Y51" s="212"/>
      <c r="Z51" s="212"/>
      <c r="AA51" s="212"/>
      <c r="AB51" s="212"/>
      <c r="AC51" s="212"/>
      <c r="AD51" s="212"/>
      <c r="AE51" s="212"/>
      <c r="AF51" s="212"/>
      <c r="AG51" s="212"/>
      <c r="AH51" s="212"/>
      <c r="AI51" s="212"/>
      <c r="AJ51" s="212"/>
      <c r="AK51" s="212"/>
      <c r="AL51" s="213"/>
      <c r="AM51" s="2"/>
      <c r="AN51" s="2"/>
    </row>
    <row r="52" spans="2:40" x14ac:dyDescent="0.25">
      <c r="B52" s="88">
        <f t="shared" si="3"/>
        <v>46</v>
      </c>
      <c r="C52" s="53" t="str">
        <f t="shared" si="1"/>
        <v>B8</v>
      </c>
      <c r="D52" s="53"/>
      <c r="E52" s="204"/>
      <c r="F52" s="71" t="str">
        <f t="shared" si="4"/>
        <v>R0.14 or R0.46</v>
      </c>
      <c r="G52" s="211" t="str">
        <f t="shared" si="5"/>
        <v>R0.14 or R0.46</v>
      </c>
      <c r="H52" s="212"/>
      <c r="I52" s="212"/>
      <c r="J52" s="212"/>
      <c r="K52" s="212"/>
      <c r="L52" s="212"/>
      <c r="M52" s="212"/>
      <c r="N52" s="212"/>
      <c r="O52" s="212"/>
      <c r="P52" s="212"/>
      <c r="Q52" s="212"/>
      <c r="R52" s="212"/>
      <c r="S52" s="212"/>
      <c r="T52" s="212"/>
      <c r="U52" s="212"/>
      <c r="V52" s="212"/>
      <c r="W52" s="212"/>
      <c r="X52" s="212"/>
      <c r="Y52" s="212"/>
      <c r="Z52" s="212"/>
      <c r="AA52" s="212"/>
      <c r="AB52" s="212"/>
      <c r="AC52" s="212"/>
      <c r="AD52" s="212"/>
      <c r="AE52" s="212"/>
      <c r="AF52" s="212"/>
      <c r="AG52" s="212"/>
      <c r="AH52" s="212"/>
      <c r="AI52" s="212"/>
      <c r="AJ52" s="212"/>
      <c r="AK52" s="212"/>
      <c r="AL52" s="213"/>
      <c r="AM52" s="2"/>
      <c r="AN52" s="2"/>
    </row>
    <row r="53" spans="2:40" x14ac:dyDescent="0.25">
      <c r="B53" s="88">
        <f t="shared" si="3"/>
        <v>47</v>
      </c>
      <c r="C53" s="53" t="str">
        <f t="shared" si="1"/>
        <v>BC</v>
      </c>
      <c r="D53" s="53"/>
      <c r="E53" s="204"/>
      <c r="F53" s="71" t="str">
        <f t="shared" si="4"/>
        <v>R0.15 or R0.47</v>
      </c>
      <c r="G53" s="211" t="str">
        <f t="shared" si="5"/>
        <v>R0.15 or R0.47</v>
      </c>
      <c r="H53" s="212"/>
      <c r="I53" s="212"/>
      <c r="J53" s="212"/>
      <c r="K53" s="212"/>
      <c r="L53" s="212"/>
      <c r="M53" s="212"/>
      <c r="N53" s="212"/>
      <c r="O53" s="212"/>
      <c r="P53" s="212"/>
      <c r="Q53" s="212"/>
      <c r="R53" s="212"/>
      <c r="S53" s="212"/>
      <c r="T53" s="212"/>
      <c r="U53" s="212"/>
      <c r="V53" s="212"/>
      <c r="W53" s="212"/>
      <c r="X53" s="212"/>
      <c r="Y53" s="212"/>
      <c r="Z53" s="212"/>
      <c r="AA53" s="212"/>
      <c r="AB53" s="212"/>
      <c r="AC53" s="212"/>
      <c r="AD53" s="212"/>
      <c r="AE53" s="212"/>
      <c r="AF53" s="212"/>
      <c r="AG53" s="212"/>
      <c r="AH53" s="212"/>
      <c r="AI53" s="212"/>
      <c r="AJ53" s="212"/>
      <c r="AK53" s="212"/>
      <c r="AL53" s="213"/>
      <c r="AM53" s="2"/>
      <c r="AN53" s="2"/>
    </row>
    <row r="54" spans="2:40" x14ac:dyDescent="0.25">
      <c r="B54" s="88">
        <f t="shared" si="3"/>
        <v>48</v>
      </c>
      <c r="C54" s="53" t="str">
        <f t="shared" si="1"/>
        <v>C0</v>
      </c>
      <c r="D54" s="53"/>
      <c r="E54" s="204"/>
      <c r="F54" s="71" t="str">
        <f t="shared" si="4"/>
        <v>R0.16 or R0.48</v>
      </c>
      <c r="G54" s="211" t="str">
        <f t="shared" si="5"/>
        <v>R0.16 or R0.48</v>
      </c>
      <c r="H54" s="212"/>
      <c r="I54" s="212"/>
      <c r="J54" s="212"/>
      <c r="K54" s="212"/>
      <c r="L54" s="212"/>
      <c r="M54" s="212"/>
      <c r="N54" s="212"/>
      <c r="O54" s="212"/>
      <c r="P54" s="212"/>
      <c r="Q54" s="212"/>
      <c r="R54" s="212"/>
      <c r="S54" s="212"/>
      <c r="T54" s="212"/>
      <c r="U54" s="212"/>
      <c r="V54" s="212"/>
      <c r="W54" s="212"/>
      <c r="X54" s="212"/>
      <c r="Y54" s="212"/>
      <c r="Z54" s="212"/>
      <c r="AA54" s="212"/>
      <c r="AB54" s="212"/>
      <c r="AC54" s="212"/>
      <c r="AD54" s="212"/>
      <c r="AE54" s="212"/>
      <c r="AF54" s="212"/>
      <c r="AG54" s="212"/>
      <c r="AH54" s="212"/>
      <c r="AI54" s="212"/>
      <c r="AJ54" s="212"/>
      <c r="AK54" s="212"/>
      <c r="AL54" s="213"/>
      <c r="AM54" s="2"/>
      <c r="AN54" s="2"/>
    </row>
    <row r="55" spans="2:40" x14ac:dyDescent="0.25">
      <c r="B55" s="88">
        <f t="shared" si="3"/>
        <v>49</v>
      </c>
      <c r="C55" s="53" t="str">
        <f t="shared" si="1"/>
        <v>C4</v>
      </c>
      <c r="D55" s="53"/>
      <c r="E55" s="204"/>
      <c r="F55" s="71" t="str">
        <f t="shared" si="4"/>
        <v>R0.17 or R0.49</v>
      </c>
      <c r="G55" s="211" t="str">
        <f t="shared" si="5"/>
        <v>R0.17 or R0.49</v>
      </c>
      <c r="H55" s="212"/>
      <c r="I55" s="212"/>
      <c r="J55" s="212"/>
      <c r="K55" s="212"/>
      <c r="L55" s="212"/>
      <c r="M55" s="212"/>
      <c r="N55" s="212"/>
      <c r="O55" s="212"/>
      <c r="P55" s="212"/>
      <c r="Q55" s="212"/>
      <c r="R55" s="212"/>
      <c r="S55" s="212"/>
      <c r="T55" s="212"/>
      <c r="U55" s="212"/>
      <c r="V55" s="212"/>
      <c r="W55" s="212"/>
      <c r="X55" s="212"/>
      <c r="Y55" s="212"/>
      <c r="Z55" s="212"/>
      <c r="AA55" s="212"/>
      <c r="AB55" s="212"/>
      <c r="AC55" s="212"/>
      <c r="AD55" s="212"/>
      <c r="AE55" s="212"/>
      <c r="AF55" s="212"/>
      <c r="AG55" s="212"/>
      <c r="AH55" s="212"/>
      <c r="AI55" s="212"/>
      <c r="AJ55" s="212"/>
      <c r="AK55" s="212"/>
      <c r="AL55" s="213"/>
      <c r="AM55" s="2"/>
      <c r="AN55" s="2"/>
    </row>
    <row r="56" spans="2:40" x14ac:dyDescent="0.25">
      <c r="B56" s="88">
        <f t="shared" si="3"/>
        <v>50</v>
      </c>
      <c r="C56" s="53" t="str">
        <f t="shared" si="1"/>
        <v>C8</v>
      </c>
      <c r="D56" s="53"/>
      <c r="E56" s="204"/>
      <c r="F56" s="71" t="str">
        <f t="shared" si="4"/>
        <v>R0.18 or R0.50</v>
      </c>
      <c r="G56" s="211" t="str">
        <f t="shared" si="5"/>
        <v>R0.18 or R0.50</v>
      </c>
      <c r="H56" s="212"/>
      <c r="I56" s="212"/>
      <c r="J56" s="212"/>
      <c r="K56" s="212"/>
      <c r="L56" s="212"/>
      <c r="M56" s="212"/>
      <c r="N56" s="212"/>
      <c r="O56" s="212"/>
      <c r="P56" s="212"/>
      <c r="Q56" s="212"/>
      <c r="R56" s="212"/>
      <c r="S56" s="212"/>
      <c r="T56" s="212"/>
      <c r="U56" s="212"/>
      <c r="V56" s="212"/>
      <c r="W56" s="212"/>
      <c r="X56" s="212"/>
      <c r="Y56" s="212"/>
      <c r="Z56" s="212"/>
      <c r="AA56" s="212"/>
      <c r="AB56" s="212"/>
      <c r="AC56" s="212"/>
      <c r="AD56" s="212"/>
      <c r="AE56" s="212"/>
      <c r="AF56" s="212"/>
      <c r="AG56" s="212"/>
      <c r="AH56" s="212"/>
      <c r="AI56" s="212"/>
      <c r="AJ56" s="212"/>
      <c r="AK56" s="212"/>
      <c r="AL56" s="213"/>
      <c r="AM56" s="2"/>
      <c r="AN56" s="2"/>
    </row>
    <row r="57" spans="2:40" x14ac:dyDescent="0.25">
      <c r="B57" s="88">
        <f t="shared" si="3"/>
        <v>51</v>
      </c>
      <c r="C57" s="53" t="str">
        <f t="shared" si="1"/>
        <v>CC</v>
      </c>
      <c r="D57" s="53"/>
      <c r="E57" s="204"/>
      <c r="F57" s="71" t="str">
        <f t="shared" si="4"/>
        <v>R0.19 or R0.51</v>
      </c>
      <c r="G57" s="211" t="str">
        <f t="shared" si="5"/>
        <v>R0.19 or R0.51</v>
      </c>
      <c r="H57" s="212"/>
      <c r="I57" s="212"/>
      <c r="J57" s="212"/>
      <c r="K57" s="212"/>
      <c r="L57" s="212"/>
      <c r="M57" s="212"/>
      <c r="N57" s="212"/>
      <c r="O57" s="212"/>
      <c r="P57" s="212"/>
      <c r="Q57" s="212"/>
      <c r="R57" s="212"/>
      <c r="S57" s="212"/>
      <c r="T57" s="212"/>
      <c r="U57" s="212"/>
      <c r="V57" s="212"/>
      <c r="W57" s="212"/>
      <c r="X57" s="212"/>
      <c r="Y57" s="212"/>
      <c r="Z57" s="212"/>
      <c r="AA57" s="212"/>
      <c r="AB57" s="212"/>
      <c r="AC57" s="212"/>
      <c r="AD57" s="212"/>
      <c r="AE57" s="212"/>
      <c r="AF57" s="212"/>
      <c r="AG57" s="212"/>
      <c r="AH57" s="212"/>
      <c r="AI57" s="212"/>
      <c r="AJ57" s="212"/>
      <c r="AK57" s="212"/>
      <c r="AL57" s="213"/>
      <c r="AM57" s="2"/>
      <c r="AN57" s="2"/>
    </row>
    <row r="58" spans="2:40" x14ac:dyDescent="0.25">
      <c r="B58" s="88">
        <f t="shared" si="3"/>
        <v>52</v>
      </c>
      <c r="C58" s="53" t="str">
        <f t="shared" si="1"/>
        <v>D0</v>
      </c>
      <c r="D58" s="53"/>
      <c r="E58" s="204"/>
      <c r="F58" s="71" t="str">
        <f t="shared" si="4"/>
        <v>R0.20 or R0.52</v>
      </c>
      <c r="G58" s="211" t="str">
        <f t="shared" si="5"/>
        <v>R0.20 or R0.52</v>
      </c>
      <c r="H58" s="212"/>
      <c r="I58" s="212"/>
      <c r="J58" s="212"/>
      <c r="K58" s="212"/>
      <c r="L58" s="212"/>
      <c r="M58" s="212"/>
      <c r="N58" s="212"/>
      <c r="O58" s="212"/>
      <c r="P58" s="212"/>
      <c r="Q58" s="212"/>
      <c r="R58" s="212"/>
      <c r="S58" s="212"/>
      <c r="T58" s="212"/>
      <c r="U58" s="212"/>
      <c r="V58" s="212"/>
      <c r="W58" s="212"/>
      <c r="X58" s="212"/>
      <c r="Y58" s="212"/>
      <c r="Z58" s="212"/>
      <c r="AA58" s="212"/>
      <c r="AB58" s="212"/>
      <c r="AC58" s="212"/>
      <c r="AD58" s="212"/>
      <c r="AE58" s="212"/>
      <c r="AF58" s="212"/>
      <c r="AG58" s="212"/>
      <c r="AH58" s="212"/>
      <c r="AI58" s="212"/>
      <c r="AJ58" s="212"/>
      <c r="AK58" s="212"/>
      <c r="AL58" s="213"/>
      <c r="AM58" s="2"/>
      <c r="AN58" s="2"/>
    </row>
    <row r="59" spans="2:40" x14ac:dyDescent="0.25">
      <c r="B59" s="88">
        <f t="shared" si="3"/>
        <v>53</v>
      </c>
      <c r="C59" s="53" t="str">
        <f t="shared" si="1"/>
        <v>D4</v>
      </c>
      <c r="D59" s="53"/>
      <c r="E59" s="204"/>
      <c r="F59" s="71" t="str">
        <f t="shared" si="4"/>
        <v>R0.21 or R0.53</v>
      </c>
      <c r="G59" s="211" t="str">
        <f t="shared" si="5"/>
        <v>R0.21 or R0.53</v>
      </c>
      <c r="H59" s="212"/>
      <c r="I59" s="212"/>
      <c r="J59" s="212"/>
      <c r="K59" s="212"/>
      <c r="L59" s="212"/>
      <c r="M59" s="212"/>
      <c r="N59" s="212"/>
      <c r="O59" s="212"/>
      <c r="P59" s="212"/>
      <c r="Q59" s="212"/>
      <c r="R59" s="212"/>
      <c r="S59" s="212"/>
      <c r="T59" s="212"/>
      <c r="U59" s="212"/>
      <c r="V59" s="212"/>
      <c r="W59" s="212"/>
      <c r="X59" s="212"/>
      <c r="Y59" s="212"/>
      <c r="Z59" s="212"/>
      <c r="AA59" s="212"/>
      <c r="AB59" s="212"/>
      <c r="AC59" s="212"/>
      <c r="AD59" s="212"/>
      <c r="AE59" s="212"/>
      <c r="AF59" s="212"/>
      <c r="AG59" s="212"/>
      <c r="AH59" s="212"/>
      <c r="AI59" s="212"/>
      <c r="AJ59" s="212"/>
      <c r="AK59" s="212"/>
      <c r="AL59" s="213"/>
      <c r="AM59" s="2"/>
      <c r="AN59" s="2"/>
    </row>
    <row r="60" spans="2:40" x14ac:dyDescent="0.25">
      <c r="B60" s="88">
        <f t="shared" si="3"/>
        <v>54</v>
      </c>
      <c r="C60" s="53" t="str">
        <f t="shared" si="1"/>
        <v>D8</v>
      </c>
      <c r="D60" s="53"/>
      <c r="E60" s="204"/>
      <c r="F60" s="71" t="str">
        <f t="shared" si="4"/>
        <v>R0.22 or R0.54</v>
      </c>
      <c r="G60" s="211" t="str">
        <f t="shared" si="5"/>
        <v>R0.22 or R0.54</v>
      </c>
      <c r="H60" s="212"/>
      <c r="I60" s="212"/>
      <c r="J60" s="212"/>
      <c r="K60" s="212"/>
      <c r="L60" s="212"/>
      <c r="M60" s="212"/>
      <c r="N60" s="212"/>
      <c r="O60" s="212"/>
      <c r="P60" s="212"/>
      <c r="Q60" s="212"/>
      <c r="R60" s="212"/>
      <c r="S60" s="212"/>
      <c r="T60" s="212"/>
      <c r="U60" s="212"/>
      <c r="V60" s="212"/>
      <c r="W60" s="212"/>
      <c r="X60" s="212"/>
      <c r="Y60" s="212"/>
      <c r="Z60" s="212"/>
      <c r="AA60" s="212"/>
      <c r="AB60" s="212"/>
      <c r="AC60" s="212"/>
      <c r="AD60" s="212"/>
      <c r="AE60" s="212"/>
      <c r="AF60" s="212"/>
      <c r="AG60" s="212"/>
      <c r="AH60" s="212"/>
      <c r="AI60" s="212"/>
      <c r="AJ60" s="212"/>
      <c r="AK60" s="212"/>
      <c r="AL60" s="213"/>
      <c r="AM60" s="2"/>
      <c r="AN60" s="2"/>
    </row>
    <row r="61" spans="2:40" x14ac:dyDescent="0.25">
      <c r="B61" s="88">
        <f t="shared" si="3"/>
        <v>55</v>
      </c>
      <c r="C61" s="53" t="str">
        <f t="shared" si="1"/>
        <v>DC</v>
      </c>
      <c r="D61" s="53"/>
      <c r="E61" s="204"/>
      <c r="F61" s="71" t="str">
        <f t="shared" si="4"/>
        <v>R0.23 or R0.55</v>
      </c>
      <c r="G61" s="211" t="str">
        <f t="shared" si="5"/>
        <v>R0.23 or R0.55</v>
      </c>
      <c r="H61" s="212"/>
      <c r="I61" s="212"/>
      <c r="J61" s="212"/>
      <c r="K61" s="212"/>
      <c r="L61" s="212"/>
      <c r="M61" s="212"/>
      <c r="N61" s="212"/>
      <c r="O61" s="212"/>
      <c r="P61" s="212"/>
      <c r="Q61" s="212"/>
      <c r="R61" s="212"/>
      <c r="S61" s="212"/>
      <c r="T61" s="212"/>
      <c r="U61" s="212"/>
      <c r="V61" s="212"/>
      <c r="W61" s="212"/>
      <c r="X61" s="212"/>
      <c r="Y61" s="212"/>
      <c r="Z61" s="212"/>
      <c r="AA61" s="212"/>
      <c r="AB61" s="212"/>
      <c r="AC61" s="212"/>
      <c r="AD61" s="212"/>
      <c r="AE61" s="212"/>
      <c r="AF61" s="212"/>
      <c r="AG61" s="212"/>
      <c r="AH61" s="212"/>
      <c r="AI61" s="212"/>
      <c r="AJ61" s="212"/>
      <c r="AK61" s="212"/>
      <c r="AL61" s="213"/>
      <c r="AM61" s="2"/>
      <c r="AN61" s="2"/>
    </row>
    <row r="62" spans="2:40" x14ac:dyDescent="0.25">
      <c r="B62" s="88">
        <f t="shared" si="3"/>
        <v>56</v>
      </c>
      <c r="C62" s="53" t="str">
        <f t="shared" si="1"/>
        <v>E0</v>
      </c>
      <c r="D62" s="53"/>
      <c r="E62" s="204"/>
      <c r="F62" s="71" t="str">
        <f t="shared" si="4"/>
        <v>R0.24 or R0.56</v>
      </c>
      <c r="G62" s="211" t="str">
        <f t="shared" si="5"/>
        <v>R0.24 or R0.56</v>
      </c>
      <c r="H62" s="212"/>
      <c r="I62" s="212"/>
      <c r="J62" s="212"/>
      <c r="K62" s="212"/>
      <c r="L62" s="212"/>
      <c r="M62" s="212"/>
      <c r="N62" s="212"/>
      <c r="O62" s="212"/>
      <c r="P62" s="212"/>
      <c r="Q62" s="212"/>
      <c r="R62" s="212"/>
      <c r="S62" s="212"/>
      <c r="T62" s="212"/>
      <c r="U62" s="212"/>
      <c r="V62" s="212"/>
      <c r="W62" s="212"/>
      <c r="X62" s="212"/>
      <c r="Y62" s="212"/>
      <c r="Z62" s="212"/>
      <c r="AA62" s="212"/>
      <c r="AB62" s="212"/>
      <c r="AC62" s="212"/>
      <c r="AD62" s="212"/>
      <c r="AE62" s="212"/>
      <c r="AF62" s="212"/>
      <c r="AG62" s="212"/>
      <c r="AH62" s="212"/>
      <c r="AI62" s="212"/>
      <c r="AJ62" s="212"/>
      <c r="AK62" s="212"/>
      <c r="AL62" s="213"/>
      <c r="AM62" s="2"/>
      <c r="AN62" s="2"/>
    </row>
    <row r="63" spans="2:40" x14ac:dyDescent="0.25">
      <c r="B63" s="88">
        <f t="shared" si="3"/>
        <v>57</v>
      </c>
      <c r="C63" s="53" t="str">
        <f t="shared" si="1"/>
        <v>E4</v>
      </c>
      <c r="D63" s="53"/>
      <c r="E63" s="204"/>
      <c r="F63" s="71" t="str">
        <f t="shared" si="4"/>
        <v>R0.25 or R0.57</v>
      </c>
      <c r="G63" s="211" t="str">
        <f t="shared" si="5"/>
        <v>R0.25 or R0.57</v>
      </c>
      <c r="H63" s="212"/>
      <c r="I63" s="212"/>
      <c r="J63" s="212"/>
      <c r="K63" s="212"/>
      <c r="L63" s="212"/>
      <c r="M63" s="212"/>
      <c r="N63" s="212"/>
      <c r="O63" s="212"/>
      <c r="P63" s="212"/>
      <c r="Q63" s="212"/>
      <c r="R63" s="212"/>
      <c r="S63" s="212"/>
      <c r="T63" s="212"/>
      <c r="U63" s="212"/>
      <c r="V63" s="212"/>
      <c r="W63" s="212"/>
      <c r="X63" s="212"/>
      <c r="Y63" s="212"/>
      <c r="Z63" s="212"/>
      <c r="AA63" s="212"/>
      <c r="AB63" s="212"/>
      <c r="AC63" s="212"/>
      <c r="AD63" s="212"/>
      <c r="AE63" s="212"/>
      <c r="AF63" s="212"/>
      <c r="AG63" s="212"/>
      <c r="AH63" s="212"/>
      <c r="AI63" s="212"/>
      <c r="AJ63" s="212"/>
      <c r="AK63" s="212"/>
      <c r="AL63" s="213"/>
      <c r="AM63" s="2"/>
      <c r="AN63" s="2"/>
    </row>
    <row r="64" spans="2:40" x14ac:dyDescent="0.25">
      <c r="B64" s="88">
        <f t="shared" si="3"/>
        <v>58</v>
      </c>
      <c r="C64" s="53" t="str">
        <f t="shared" si="1"/>
        <v>E8</v>
      </c>
      <c r="D64" s="53"/>
      <c r="E64" s="204"/>
      <c r="F64" s="71" t="str">
        <f t="shared" si="4"/>
        <v>R0.26 or R0.58</v>
      </c>
      <c r="G64" s="211" t="str">
        <f t="shared" si="5"/>
        <v>R0.26 or R0.58</v>
      </c>
      <c r="H64" s="212"/>
      <c r="I64" s="212"/>
      <c r="J64" s="212"/>
      <c r="K64" s="212"/>
      <c r="L64" s="212"/>
      <c r="M64" s="212"/>
      <c r="N64" s="212"/>
      <c r="O64" s="212"/>
      <c r="P64" s="212"/>
      <c r="Q64" s="212"/>
      <c r="R64" s="212"/>
      <c r="S64" s="212"/>
      <c r="T64" s="212"/>
      <c r="U64" s="212"/>
      <c r="V64" s="212"/>
      <c r="W64" s="212"/>
      <c r="X64" s="212"/>
      <c r="Y64" s="212"/>
      <c r="Z64" s="212"/>
      <c r="AA64" s="212"/>
      <c r="AB64" s="212"/>
      <c r="AC64" s="212"/>
      <c r="AD64" s="212"/>
      <c r="AE64" s="212"/>
      <c r="AF64" s="212"/>
      <c r="AG64" s="212"/>
      <c r="AH64" s="212"/>
      <c r="AI64" s="212"/>
      <c r="AJ64" s="212"/>
      <c r="AK64" s="212"/>
      <c r="AL64" s="213"/>
      <c r="AM64" s="2"/>
      <c r="AN64" s="2"/>
    </row>
    <row r="65" spans="2:40" x14ac:dyDescent="0.25">
      <c r="B65" s="88">
        <f t="shared" si="3"/>
        <v>59</v>
      </c>
      <c r="C65" s="53" t="str">
        <f t="shared" si="1"/>
        <v>EC</v>
      </c>
      <c r="D65" s="53"/>
      <c r="E65" s="204"/>
      <c r="F65" s="71" t="str">
        <f t="shared" si="4"/>
        <v>R0.27 or R0.59</v>
      </c>
      <c r="G65" s="211" t="str">
        <f t="shared" si="5"/>
        <v>R0.27 or R0.59</v>
      </c>
      <c r="H65" s="212"/>
      <c r="I65" s="212"/>
      <c r="J65" s="212"/>
      <c r="K65" s="212"/>
      <c r="L65" s="212"/>
      <c r="M65" s="212"/>
      <c r="N65" s="212"/>
      <c r="O65" s="212"/>
      <c r="P65" s="212"/>
      <c r="Q65" s="212"/>
      <c r="R65" s="212"/>
      <c r="S65" s="212"/>
      <c r="T65" s="212"/>
      <c r="U65" s="212"/>
      <c r="V65" s="212"/>
      <c r="W65" s="212"/>
      <c r="X65" s="212"/>
      <c r="Y65" s="212"/>
      <c r="Z65" s="212"/>
      <c r="AA65" s="212"/>
      <c r="AB65" s="212"/>
      <c r="AC65" s="212"/>
      <c r="AD65" s="212"/>
      <c r="AE65" s="212"/>
      <c r="AF65" s="212"/>
      <c r="AG65" s="212"/>
      <c r="AH65" s="212"/>
      <c r="AI65" s="212"/>
      <c r="AJ65" s="212"/>
      <c r="AK65" s="212"/>
      <c r="AL65" s="213"/>
      <c r="AM65" s="2"/>
      <c r="AN65" s="2"/>
    </row>
    <row r="66" spans="2:40" x14ac:dyDescent="0.25">
      <c r="B66" s="88">
        <f t="shared" si="3"/>
        <v>60</v>
      </c>
      <c r="C66" s="53" t="str">
        <f t="shared" si="1"/>
        <v>F0</v>
      </c>
      <c r="D66" s="53"/>
      <c r="E66" s="204"/>
      <c r="F66" s="71" t="str">
        <f t="shared" si="4"/>
        <v>R0.28 or R0.60</v>
      </c>
      <c r="G66" s="211" t="str">
        <f t="shared" si="5"/>
        <v>R0.28 or R0.60</v>
      </c>
      <c r="H66" s="212"/>
      <c r="I66" s="212"/>
      <c r="J66" s="212"/>
      <c r="K66" s="212"/>
      <c r="L66" s="212"/>
      <c r="M66" s="212"/>
      <c r="N66" s="212"/>
      <c r="O66" s="212"/>
      <c r="P66" s="212"/>
      <c r="Q66" s="212"/>
      <c r="R66" s="212"/>
      <c r="S66" s="212"/>
      <c r="T66" s="212"/>
      <c r="U66" s="212"/>
      <c r="V66" s="212"/>
      <c r="W66" s="212"/>
      <c r="X66" s="212"/>
      <c r="Y66" s="212"/>
      <c r="Z66" s="212"/>
      <c r="AA66" s="212"/>
      <c r="AB66" s="212"/>
      <c r="AC66" s="212"/>
      <c r="AD66" s="212"/>
      <c r="AE66" s="212"/>
      <c r="AF66" s="212"/>
      <c r="AG66" s="212"/>
      <c r="AH66" s="212"/>
      <c r="AI66" s="212"/>
      <c r="AJ66" s="212"/>
      <c r="AK66" s="212"/>
      <c r="AL66" s="213"/>
      <c r="AM66" s="2"/>
      <c r="AN66" s="2"/>
    </row>
    <row r="67" spans="2:40" x14ac:dyDescent="0.25">
      <c r="B67" s="88">
        <f t="shared" si="3"/>
        <v>61</v>
      </c>
      <c r="C67" s="53" t="str">
        <f t="shared" si="1"/>
        <v>F4</v>
      </c>
      <c r="D67" s="53"/>
      <c r="E67" s="204"/>
      <c r="F67" s="71" t="str">
        <f t="shared" si="4"/>
        <v>R0.29 or R0.61</v>
      </c>
      <c r="G67" s="211" t="str">
        <f t="shared" si="5"/>
        <v>R0.29 or R0.61</v>
      </c>
      <c r="H67" s="212"/>
      <c r="I67" s="212"/>
      <c r="J67" s="212"/>
      <c r="K67" s="212"/>
      <c r="L67" s="212"/>
      <c r="M67" s="212"/>
      <c r="N67" s="212"/>
      <c r="O67" s="212"/>
      <c r="P67" s="212"/>
      <c r="Q67" s="212"/>
      <c r="R67" s="212"/>
      <c r="S67" s="212"/>
      <c r="T67" s="212"/>
      <c r="U67" s="212"/>
      <c r="V67" s="212"/>
      <c r="W67" s="212"/>
      <c r="X67" s="212"/>
      <c r="Y67" s="212"/>
      <c r="Z67" s="212"/>
      <c r="AA67" s="212"/>
      <c r="AB67" s="212"/>
      <c r="AC67" s="212"/>
      <c r="AD67" s="212"/>
      <c r="AE67" s="212"/>
      <c r="AF67" s="212"/>
      <c r="AG67" s="212"/>
      <c r="AH67" s="212"/>
      <c r="AI67" s="212"/>
      <c r="AJ67" s="212"/>
      <c r="AK67" s="212"/>
      <c r="AL67" s="213"/>
      <c r="AM67" s="2"/>
      <c r="AN67" s="2"/>
    </row>
    <row r="68" spans="2:40" x14ac:dyDescent="0.25">
      <c r="B68" s="88">
        <f t="shared" si="3"/>
        <v>62</v>
      </c>
      <c r="C68" s="53" t="str">
        <f t="shared" si="1"/>
        <v>F8</v>
      </c>
      <c r="D68" s="53"/>
      <c r="E68" s="204"/>
      <c r="F68" s="71" t="str">
        <f t="shared" si="4"/>
        <v>R0.30 or R0.62</v>
      </c>
      <c r="G68" s="211" t="str">
        <f t="shared" si="5"/>
        <v>R0.30 or R0.62</v>
      </c>
      <c r="H68" s="212"/>
      <c r="I68" s="212"/>
      <c r="J68" s="212"/>
      <c r="K68" s="212"/>
      <c r="L68" s="212"/>
      <c r="M68" s="212"/>
      <c r="N68" s="212"/>
      <c r="O68" s="212"/>
      <c r="P68" s="212"/>
      <c r="Q68" s="212"/>
      <c r="R68" s="212"/>
      <c r="S68" s="212"/>
      <c r="T68" s="212"/>
      <c r="U68" s="212"/>
      <c r="V68" s="212"/>
      <c r="W68" s="212"/>
      <c r="X68" s="212"/>
      <c r="Y68" s="212"/>
      <c r="Z68" s="212"/>
      <c r="AA68" s="212"/>
      <c r="AB68" s="212"/>
      <c r="AC68" s="212"/>
      <c r="AD68" s="212"/>
      <c r="AE68" s="212"/>
      <c r="AF68" s="212"/>
      <c r="AG68" s="212"/>
      <c r="AH68" s="212"/>
      <c r="AI68" s="212"/>
      <c r="AJ68" s="212"/>
      <c r="AK68" s="212"/>
      <c r="AL68" s="213"/>
      <c r="AM68" s="2"/>
      <c r="AN68" s="2"/>
    </row>
    <row r="69" spans="2:40" x14ac:dyDescent="0.25">
      <c r="B69" s="89">
        <f t="shared" si="3"/>
        <v>63</v>
      </c>
      <c r="C69" s="66" t="str">
        <f t="shared" si="1"/>
        <v>FC</v>
      </c>
      <c r="D69" s="66"/>
      <c r="E69" s="205"/>
      <c r="F69" s="85" t="str">
        <f t="shared" si="4"/>
        <v>R0.31 or R0.63</v>
      </c>
      <c r="G69" s="208" t="str">
        <f>F69</f>
        <v>R0.31 or R0.63</v>
      </c>
      <c r="H69" s="209"/>
      <c r="I69" s="209"/>
      <c r="J69" s="209"/>
      <c r="K69" s="209"/>
      <c r="L69" s="209"/>
      <c r="M69" s="209"/>
      <c r="N69" s="209"/>
      <c r="O69" s="209"/>
      <c r="P69" s="209"/>
      <c r="Q69" s="209"/>
      <c r="R69" s="209"/>
      <c r="S69" s="209"/>
      <c r="T69" s="209"/>
      <c r="U69" s="209"/>
      <c r="V69" s="209"/>
      <c r="W69" s="209"/>
      <c r="X69" s="209"/>
      <c r="Y69" s="209"/>
      <c r="Z69" s="209"/>
      <c r="AA69" s="209"/>
      <c r="AB69" s="209"/>
      <c r="AC69" s="209"/>
      <c r="AD69" s="209"/>
      <c r="AE69" s="209"/>
      <c r="AF69" s="209"/>
      <c r="AG69" s="209"/>
      <c r="AH69" s="209"/>
      <c r="AI69" s="209"/>
      <c r="AJ69" s="209"/>
      <c r="AK69" s="209"/>
      <c r="AL69" s="210"/>
      <c r="AM69" s="2"/>
      <c r="AN69" s="2"/>
    </row>
    <row r="70" spans="2:40" x14ac:dyDescent="0.25">
      <c r="D70" s="51"/>
      <c r="E70" s="51"/>
    </row>
    <row r="71" spans="2:40" x14ac:dyDescent="0.25">
      <c r="D71" s="51"/>
      <c r="E71" s="51"/>
    </row>
    <row r="72" spans="2:40" x14ac:dyDescent="0.25">
      <c r="D72" s="51"/>
      <c r="E72" s="51"/>
    </row>
    <row r="73" spans="2:40" x14ac:dyDescent="0.25">
      <c r="D73" s="51"/>
      <c r="E73" s="51"/>
    </row>
    <row r="74" spans="2:40" x14ac:dyDescent="0.25">
      <c r="D74" s="51"/>
      <c r="E74" s="51"/>
    </row>
    <row r="75" spans="2:40" x14ac:dyDescent="0.25">
      <c r="D75" s="51"/>
      <c r="E75" s="51"/>
    </row>
  </sheetData>
  <mergeCells count="88">
    <mergeCell ref="X7:Z7"/>
    <mergeCell ref="AB7:AD7"/>
    <mergeCell ref="E38:E69"/>
    <mergeCell ref="AI6:AK6"/>
    <mergeCell ref="E6:E13"/>
    <mergeCell ref="AF7:AH7"/>
    <mergeCell ref="AJ7:AL7"/>
    <mergeCell ref="L9:N9"/>
    <mergeCell ref="H9:J9"/>
    <mergeCell ref="AJ9:AL9"/>
    <mergeCell ref="AF9:AH9"/>
    <mergeCell ref="AB9:AD9"/>
    <mergeCell ref="X9:Z9"/>
    <mergeCell ref="T9:V9"/>
    <mergeCell ref="AA6:AD6"/>
    <mergeCell ref="AG30:AH30"/>
    <mergeCell ref="AC30:AD30"/>
    <mergeCell ref="Y30:Z30"/>
    <mergeCell ref="G45:AL45"/>
    <mergeCell ref="G15:AL15"/>
    <mergeCell ref="G16:AL16"/>
    <mergeCell ref="G40:AL40"/>
    <mergeCell ref="G41:AL41"/>
    <mergeCell ref="G42:AL42"/>
    <mergeCell ref="G43:AL43"/>
    <mergeCell ref="G44:AL44"/>
    <mergeCell ref="L31:N31"/>
    <mergeCell ref="P31:R31"/>
    <mergeCell ref="T31:V31"/>
    <mergeCell ref="X31:Z31"/>
    <mergeCell ref="AB31:AD31"/>
    <mergeCell ref="I30:V30"/>
    <mergeCell ref="D2:AL2"/>
    <mergeCell ref="G38:AL38"/>
    <mergeCell ref="G39:AL39"/>
    <mergeCell ref="G26:AL26"/>
    <mergeCell ref="G27:AL27"/>
    <mergeCell ref="G28:AL28"/>
    <mergeCell ref="G29:AL29"/>
    <mergeCell ref="AE18:AL18"/>
    <mergeCell ref="G19:AL19"/>
    <mergeCell ref="G20:AL20"/>
    <mergeCell ref="AJ37:AL37"/>
    <mergeCell ref="G22:AL22"/>
    <mergeCell ref="G23:AL23"/>
    <mergeCell ref="AK30:AL30"/>
    <mergeCell ref="AF8:AH8"/>
    <mergeCell ref="AJ8:AL8"/>
    <mergeCell ref="G57:AL57"/>
    <mergeCell ref="G46:AL46"/>
    <mergeCell ref="G47:AL47"/>
    <mergeCell ref="G48:AL48"/>
    <mergeCell ref="G49:AL49"/>
    <mergeCell ref="G50:AL50"/>
    <mergeCell ref="G51:AL51"/>
    <mergeCell ref="G52:AL52"/>
    <mergeCell ref="G53:AL53"/>
    <mergeCell ref="G54:AL54"/>
    <mergeCell ref="G55:AL55"/>
    <mergeCell ref="G56:AL56"/>
    <mergeCell ref="G69:AL69"/>
    <mergeCell ref="G58:AL58"/>
    <mergeCell ref="G59:AL59"/>
    <mergeCell ref="G60:AL60"/>
    <mergeCell ref="G61:AL61"/>
    <mergeCell ref="G62:AL62"/>
    <mergeCell ref="G63:AL63"/>
    <mergeCell ref="G64:AL64"/>
    <mergeCell ref="G65:AL65"/>
    <mergeCell ref="G66:AL66"/>
    <mergeCell ref="G67:AL67"/>
    <mergeCell ref="G68:AL68"/>
    <mergeCell ref="AE6:AG6"/>
    <mergeCell ref="H31:J31"/>
    <mergeCell ref="AF31:AH31"/>
    <mergeCell ref="AJ31:AL31"/>
    <mergeCell ref="E14:E37"/>
    <mergeCell ref="H7:J7"/>
    <mergeCell ref="T7:V7"/>
    <mergeCell ref="P9:R9"/>
    <mergeCell ref="H8:J8"/>
    <mergeCell ref="L8:N8"/>
    <mergeCell ref="P8:R8"/>
    <mergeCell ref="T8:V8"/>
    <mergeCell ref="X8:Z8"/>
    <mergeCell ref="AB8:AD8"/>
    <mergeCell ref="L7:N7"/>
    <mergeCell ref="P7:R7"/>
  </mergeCells>
  <pageMargins left="0.7" right="0.7" top="0.75" bottom="0.75" header="0.3" footer="0.3"/>
  <pageSetup paperSize="9" orientation="portrait" horizontalDpi="0" verticalDpi="0" r:id="rId1"/>
  <ignoredErrors>
    <ignoredError sqref="AH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U16"/>
  <sheetViews>
    <sheetView workbookViewId="0">
      <selection activeCell="Q29" sqref="Q29"/>
    </sheetView>
  </sheetViews>
  <sheetFormatPr defaultColWidth="4.7109375" defaultRowHeight="15" x14ac:dyDescent="0.25"/>
  <cols>
    <col min="1" max="16384" width="4.7109375" style="2"/>
  </cols>
  <sheetData>
    <row r="2" spans="2:47" x14ac:dyDescent="0.25">
      <c r="B2" s="141"/>
      <c r="C2" s="141"/>
      <c r="D2" s="141"/>
      <c r="E2" s="141"/>
      <c r="F2" s="141"/>
      <c r="G2" s="141"/>
      <c r="H2" s="141"/>
      <c r="I2" s="141"/>
      <c r="J2" s="141"/>
      <c r="K2" s="141"/>
      <c r="L2" s="141"/>
      <c r="M2" s="141"/>
      <c r="N2" s="141"/>
      <c r="O2" s="141"/>
    </row>
    <row r="3" spans="2:47" x14ac:dyDescent="0.25">
      <c r="B3" s="141"/>
      <c r="C3" s="142"/>
      <c r="D3" s="141"/>
      <c r="E3" s="141"/>
      <c r="F3" s="141"/>
      <c r="G3" s="141"/>
      <c r="H3" s="141"/>
      <c r="I3" s="141"/>
      <c r="J3" s="142"/>
      <c r="K3" s="141"/>
      <c r="L3" s="141"/>
      <c r="M3" s="141"/>
      <c r="N3" s="142"/>
      <c r="O3" s="141"/>
      <c r="V3" s="1"/>
      <c r="Z3" s="1"/>
      <c r="AF3" s="1"/>
      <c r="AI3" s="1"/>
      <c r="AL3" s="1"/>
      <c r="AM3" s="7"/>
      <c r="AN3" s="7"/>
      <c r="AO3" s="7"/>
      <c r="AP3" s="7"/>
      <c r="AQ3" s="1"/>
      <c r="AR3" s="7"/>
      <c r="AT3" s="7"/>
      <c r="AU3" s="7"/>
    </row>
    <row r="4" spans="2:47" ht="15" customHeight="1" x14ac:dyDescent="0.25">
      <c r="B4" s="141"/>
      <c r="C4" s="143"/>
      <c r="D4" s="143"/>
      <c r="E4" s="143"/>
      <c r="F4" s="143"/>
      <c r="G4" s="143"/>
      <c r="H4" s="143"/>
      <c r="I4" s="143"/>
      <c r="J4" s="143"/>
      <c r="K4" s="143"/>
      <c r="L4" s="143"/>
      <c r="M4" s="143"/>
      <c r="N4" s="143"/>
      <c r="O4" s="143"/>
      <c r="P4" s="140"/>
      <c r="Q4" s="140"/>
      <c r="R4" s="140"/>
      <c r="S4" s="140"/>
      <c r="T4" s="140"/>
      <c r="U4" s="140"/>
      <c r="V4" s="140"/>
      <c r="W4" s="140"/>
      <c r="X4" s="140"/>
      <c r="Y4" s="140"/>
      <c r="Z4" s="140"/>
      <c r="AA4" s="140"/>
      <c r="AB4" s="140"/>
      <c r="AC4" s="140"/>
      <c r="AD4" s="140"/>
      <c r="AE4" s="140"/>
      <c r="AT4" s="4"/>
    </row>
    <row r="5" spans="2:47" x14ac:dyDescent="0.25">
      <c r="B5" s="141"/>
      <c r="C5" s="143"/>
      <c r="D5" s="143"/>
      <c r="E5" s="143"/>
      <c r="F5" s="143"/>
      <c r="G5" s="143"/>
      <c r="H5" s="143"/>
      <c r="I5" s="143"/>
      <c r="J5" s="143"/>
      <c r="K5" s="143"/>
      <c r="L5" s="143"/>
      <c r="M5" s="143"/>
      <c r="N5" s="143"/>
      <c r="O5" s="143"/>
      <c r="P5" s="140"/>
      <c r="Q5" s="140"/>
      <c r="R5" s="140"/>
      <c r="S5" s="140"/>
      <c r="T5" s="140"/>
      <c r="U5" s="140"/>
      <c r="V5" s="140"/>
      <c r="W5" s="140"/>
      <c r="X5" s="140"/>
      <c r="Y5" s="140"/>
      <c r="Z5" s="140"/>
      <c r="AA5" s="140"/>
      <c r="AB5" s="140"/>
      <c r="AC5" s="140"/>
      <c r="AD5" s="140"/>
      <c r="AE5" s="140"/>
      <c r="AT5" s="4"/>
    </row>
    <row r="6" spans="2:47" x14ac:dyDescent="0.25">
      <c r="B6" s="141"/>
      <c r="C6" s="143"/>
      <c r="D6" s="143"/>
      <c r="E6" s="143"/>
      <c r="F6" s="143"/>
      <c r="G6" s="143"/>
      <c r="H6" s="143"/>
      <c r="I6" s="143"/>
      <c r="J6" s="143"/>
      <c r="K6" s="143"/>
      <c r="L6" s="143"/>
      <c r="M6" s="143"/>
      <c r="N6" s="143"/>
      <c r="O6" s="143"/>
      <c r="P6" s="140"/>
      <c r="Q6" s="140"/>
      <c r="R6" s="140"/>
      <c r="S6" s="140"/>
      <c r="T6" s="140"/>
      <c r="U6" s="140"/>
      <c r="V6" s="140"/>
      <c r="W6" s="140"/>
      <c r="X6" s="140"/>
      <c r="Y6" s="140"/>
      <c r="Z6" s="140"/>
      <c r="AA6" s="140"/>
      <c r="AB6" s="140"/>
      <c r="AC6" s="140"/>
      <c r="AD6" s="140"/>
      <c r="AE6" s="140"/>
      <c r="AT6" s="4"/>
    </row>
    <row r="7" spans="2:47" x14ac:dyDescent="0.25">
      <c r="B7" s="141"/>
      <c r="C7" s="143"/>
      <c r="D7" s="143"/>
      <c r="E7" s="143"/>
      <c r="F7" s="143"/>
      <c r="G7" s="143"/>
      <c r="H7" s="143"/>
      <c r="I7" s="143"/>
      <c r="J7" s="143"/>
      <c r="K7" s="143"/>
      <c r="L7" s="143"/>
      <c r="M7" s="143"/>
      <c r="N7" s="143"/>
      <c r="O7" s="143"/>
      <c r="P7" s="140"/>
      <c r="Q7" s="140"/>
      <c r="R7" s="140"/>
      <c r="S7" s="140"/>
      <c r="T7" s="140"/>
      <c r="U7" s="140"/>
      <c r="V7" s="140"/>
      <c r="W7" s="140"/>
      <c r="X7" s="140"/>
      <c r="Y7" s="140"/>
      <c r="Z7" s="140"/>
      <c r="AA7" s="140"/>
      <c r="AB7" s="140"/>
      <c r="AC7" s="140"/>
      <c r="AD7" s="140"/>
      <c r="AE7" s="140"/>
      <c r="AT7" s="4"/>
    </row>
    <row r="8" spans="2:47" x14ac:dyDescent="0.25">
      <c r="B8" s="141"/>
      <c r="C8" s="143"/>
      <c r="D8" s="143"/>
      <c r="E8" s="143"/>
      <c r="F8" s="143"/>
      <c r="G8" s="143"/>
      <c r="H8" s="143"/>
      <c r="I8" s="143"/>
      <c r="J8" s="143"/>
      <c r="K8" s="143"/>
      <c r="L8" s="143"/>
      <c r="M8" s="143"/>
      <c r="N8" s="143"/>
      <c r="O8" s="143"/>
      <c r="P8" s="140"/>
      <c r="Q8" s="140"/>
      <c r="R8" s="140"/>
      <c r="S8" s="140"/>
      <c r="T8" s="140"/>
      <c r="U8" s="140"/>
      <c r="V8" s="140"/>
      <c r="W8" s="140"/>
      <c r="X8" s="140"/>
      <c r="Y8" s="140"/>
      <c r="Z8" s="140"/>
      <c r="AA8" s="140"/>
      <c r="AB8" s="140"/>
      <c r="AC8" s="140"/>
      <c r="AD8" s="140"/>
      <c r="AE8" s="140"/>
      <c r="AT8" s="4"/>
    </row>
    <row r="9" spans="2:47" x14ac:dyDescent="0.25">
      <c r="B9" s="141"/>
      <c r="C9" s="143"/>
      <c r="D9" s="143"/>
      <c r="E9" s="143"/>
      <c r="F9" s="143"/>
      <c r="G9" s="143"/>
      <c r="H9" s="143"/>
      <c r="I9" s="143"/>
      <c r="J9" s="143"/>
      <c r="K9" s="143"/>
      <c r="L9" s="143"/>
      <c r="M9" s="143"/>
      <c r="N9" s="143"/>
      <c r="O9" s="143"/>
      <c r="P9" s="140"/>
      <c r="Q9" s="140"/>
      <c r="R9" s="140"/>
      <c r="S9" s="140"/>
      <c r="T9" s="140"/>
      <c r="U9" s="140"/>
      <c r="V9" s="140"/>
      <c r="W9" s="140"/>
      <c r="X9" s="140"/>
      <c r="Y9" s="140"/>
      <c r="Z9" s="140"/>
      <c r="AA9" s="140"/>
      <c r="AB9" s="140"/>
      <c r="AC9" s="140"/>
      <c r="AD9" s="140"/>
      <c r="AE9" s="140"/>
      <c r="AF9" s="47"/>
      <c r="AL9" s="47"/>
      <c r="AQ9" s="47"/>
      <c r="AT9" s="4"/>
    </row>
    <row r="10" spans="2:47" x14ac:dyDescent="0.25">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47"/>
      <c r="AL10" s="47"/>
      <c r="AQ10" s="47"/>
      <c r="AT10" s="4"/>
    </row>
    <row r="11" spans="2:47" x14ac:dyDescent="0.25">
      <c r="C11" s="3"/>
      <c r="V11" s="46"/>
      <c r="Z11" s="6"/>
      <c r="AF11" s="47"/>
      <c r="AQ11" s="47"/>
      <c r="AT11" s="4"/>
    </row>
    <row r="12" spans="2:47" x14ac:dyDescent="0.25">
      <c r="C12" s="3"/>
      <c r="V12" s="46"/>
      <c r="Z12" s="47"/>
      <c r="AF12" s="47"/>
      <c r="AL12" s="47"/>
      <c r="AQ12" s="47"/>
      <c r="AT12" s="4"/>
    </row>
    <row r="13" spans="2:47" x14ac:dyDescent="0.25">
      <c r="AH13" s="1"/>
      <c r="AQ13" s="6"/>
    </row>
    <row r="14" spans="2:47" x14ac:dyDescent="0.25">
      <c r="AT14" s="4"/>
    </row>
    <row r="15" spans="2:47" x14ac:dyDescent="0.25">
      <c r="AT15" s="4"/>
    </row>
    <row r="16" spans="2:47" x14ac:dyDescent="0.25">
      <c r="AT16" s="4"/>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AR90"/>
  <sheetViews>
    <sheetView workbookViewId="0">
      <selection activeCell="AG28" sqref="AG28"/>
    </sheetView>
  </sheetViews>
  <sheetFormatPr defaultColWidth="4.7109375" defaultRowHeight="15" x14ac:dyDescent="0.25"/>
  <sheetData>
    <row r="3" spans="3:44" x14ac:dyDescent="0.25">
      <c r="C3" s="2" t="s">
        <v>22</v>
      </c>
      <c r="D3" s="2"/>
      <c r="E3" s="2"/>
      <c r="F3" s="2"/>
      <c r="G3" s="2"/>
      <c r="H3" s="2"/>
      <c r="I3" s="2"/>
      <c r="J3" s="2"/>
      <c r="K3" s="2"/>
      <c r="L3" s="8" t="s">
        <v>24</v>
      </c>
      <c r="M3" s="9" t="s">
        <v>24</v>
      </c>
      <c r="N3" s="10" t="s">
        <v>24</v>
      </c>
      <c r="O3" s="11" t="s">
        <v>24</v>
      </c>
      <c r="P3" s="12" t="s">
        <v>24</v>
      </c>
      <c r="Q3" s="13" t="s">
        <v>24</v>
      </c>
      <c r="R3" s="8" t="s">
        <v>24</v>
      </c>
      <c r="S3" s="9" t="s">
        <v>24</v>
      </c>
      <c r="T3" s="10" t="s">
        <v>24</v>
      </c>
      <c r="U3" s="11" t="s">
        <v>24</v>
      </c>
      <c r="V3" s="12" t="s">
        <v>24</v>
      </c>
      <c r="W3" s="2"/>
      <c r="X3" s="2"/>
      <c r="Y3" s="2"/>
      <c r="Z3" s="2" t="s">
        <v>292</v>
      </c>
      <c r="AA3" s="2"/>
      <c r="AB3" s="2"/>
      <c r="AD3" s="2"/>
      <c r="AE3" s="2"/>
      <c r="AG3" s="49" t="s">
        <v>293</v>
      </c>
      <c r="AK3" s="103" t="s">
        <v>249</v>
      </c>
    </row>
    <row r="4" spans="3:44" x14ac:dyDescent="0.25">
      <c r="C4" s="2" t="s">
        <v>23</v>
      </c>
      <c r="D4" s="2"/>
      <c r="E4" s="2"/>
      <c r="F4" s="2"/>
      <c r="G4" s="2"/>
      <c r="H4" s="2"/>
      <c r="I4" s="2"/>
      <c r="J4" s="2"/>
      <c r="K4" s="2"/>
      <c r="L4" s="14" t="s">
        <v>24</v>
      </c>
      <c r="M4" s="15" t="s">
        <v>24</v>
      </c>
      <c r="N4" s="16" t="s">
        <v>24</v>
      </c>
      <c r="O4" s="17" t="s">
        <v>24</v>
      </c>
      <c r="P4" s="18" t="s">
        <v>24</v>
      </c>
      <c r="Q4" s="19" t="s">
        <v>24</v>
      </c>
      <c r="R4" s="14" t="s">
        <v>24</v>
      </c>
      <c r="S4" s="15" t="s">
        <v>24</v>
      </c>
      <c r="T4" s="16" t="s">
        <v>24</v>
      </c>
      <c r="U4" s="17" t="s">
        <v>24</v>
      </c>
      <c r="V4" s="18" t="s">
        <v>24</v>
      </c>
      <c r="W4" s="2"/>
      <c r="X4" s="2"/>
      <c r="Y4" s="2"/>
      <c r="Z4" s="2" t="s">
        <v>296</v>
      </c>
      <c r="AA4" s="2"/>
      <c r="AB4" s="2"/>
      <c r="AC4" s="2"/>
      <c r="AD4" s="2"/>
      <c r="AE4" s="2"/>
      <c r="AG4" s="115" t="s">
        <v>297</v>
      </c>
      <c r="AK4" s="104" t="s">
        <v>250</v>
      </c>
    </row>
    <row r="5" spans="3:44" x14ac:dyDescent="0.25">
      <c r="C5" s="2"/>
      <c r="D5" s="2"/>
      <c r="E5" s="2"/>
      <c r="F5" s="2"/>
      <c r="G5" s="2"/>
      <c r="H5" s="2"/>
      <c r="I5" s="2"/>
      <c r="J5" s="2"/>
      <c r="K5" s="2"/>
      <c r="L5" s="2"/>
      <c r="M5" s="2"/>
      <c r="N5" s="2"/>
      <c r="O5" s="2"/>
      <c r="P5" s="2"/>
      <c r="Q5" s="2"/>
      <c r="R5" s="2"/>
      <c r="S5" s="2"/>
      <c r="T5" s="2"/>
      <c r="U5" s="2"/>
      <c r="V5" s="2"/>
      <c r="W5" s="2"/>
      <c r="X5" s="2"/>
      <c r="Y5" s="2"/>
      <c r="AA5" s="2"/>
      <c r="AB5" s="2"/>
      <c r="AC5" s="2"/>
      <c r="AD5" s="2"/>
      <c r="AE5" s="2"/>
      <c r="AK5" s="134" t="s">
        <v>328</v>
      </c>
    </row>
    <row r="6" spans="3:44" x14ac:dyDescent="0.25">
      <c r="C6" s="2"/>
      <c r="D6" s="2"/>
      <c r="E6" s="2"/>
      <c r="F6" s="2"/>
      <c r="G6" s="2"/>
      <c r="H6" s="2"/>
      <c r="I6" s="2"/>
      <c r="J6" s="2"/>
      <c r="K6" s="2"/>
      <c r="L6" s="2"/>
      <c r="M6" s="2"/>
      <c r="N6" s="2"/>
      <c r="O6" s="2"/>
      <c r="P6" s="2"/>
      <c r="Q6" s="2"/>
      <c r="R6" s="2"/>
      <c r="S6" s="2"/>
      <c r="T6" s="2"/>
      <c r="U6" s="2"/>
      <c r="V6" s="2"/>
      <c r="W6" s="2"/>
      <c r="X6" s="2"/>
      <c r="Y6" s="2"/>
      <c r="Z6" s="2"/>
      <c r="AA6" s="2"/>
      <c r="AB6" s="2"/>
      <c r="AC6" s="2"/>
      <c r="AD6" s="2"/>
      <c r="AE6" s="2"/>
    </row>
    <row r="7" spans="3:44" x14ac:dyDescent="0.25">
      <c r="C7" s="2"/>
      <c r="D7" s="2"/>
      <c r="E7" s="2"/>
      <c r="F7" s="2"/>
      <c r="G7" s="2"/>
      <c r="H7" s="2"/>
      <c r="I7" s="2"/>
      <c r="J7" s="2"/>
      <c r="K7" s="2"/>
      <c r="L7" s="2"/>
      <c r="M7" s="2"/>
      <c r="N7" s="2"/>
      <c r="O7" s="2"/>
      <c r="P7" s="2"/>
      <c r="Q7" s="2"/>
      <c r="R7" s="2"/>
      <c r="S7" s="2"/>
      <c r="T7" s="2"/>
      <c r="U7" s="2"/>
      <c r="V7" s="2"/>
      <c r="W7" s="2"/>
      <c r="X7" s="2"/>
      <c r="Y7" s="2"/>
      <c r="Z7" s="2"/>
      <c r="AA7" s="2"/>
      <c r="AB7" s="2"/>
      <c r="AC7" s="2"/>
      <c r="AD7" s="2"/>
      <c r="AE7" s="2"/>
    </row>
    <row r="8" spans="3:44" ht="21" x14ac:dyDescent="0.35">
      <c r="C8" s="114" t="s">
        <v>21</v>
      </c>
      <c r="D8" s="111"/>
      <c r="E8" s="111"/>
      <c r="F8" s="111"/>
      <c r="G8" s="111"/>
      <c r="H8" s="111"/>
      <c r="I8" s="111"/>
      <c r="J8" s="111"/>
      <c r="K8" s="111"/>
      <c r="L8" s="111"/>
      <c r="M8" s="111"/>
      <c r="N8" s="111"/>
      <c r="O8" s="111"/>
      <c r="P8" s="111"/>
      <c r="Q8" s="111"/>
      <c r="R8" s="111"/>
      <c r="S8" s="111"/>
      <c r="T8" s="111"/>
      <c r="U8" s="111"/>
      <c r="V8" s="111"/>
      <c r="X8" s="41"/>
      <c r="Y8" s="114" t="s">
        <v>335</v>
      </c>
      <c r="Z8" s="111"/>
      <c r="AA8" s="111"/>
      <c r="AB8" s="111"/>
      <c r="AC8" s="111"/>
      <c r="AD8" s="111"/>
      <c r="AE8" s="111"/>
      <c r="AF8" s="111"/>
      <c r="AG8" s="111"/>
      <c r="AH8" s="111"/>
      <c r="AI8" s="111"/>
      <c r="AJ8" s="111"/>
      <c r="AK8" s="111"/>
      <c r="AL8" s="111"/>
      <c r="AM8" s="111"/>
      <c r="AN8" s="111"/>
      <c r="AO8" s="111"/>
      <c r="AP8" s="111"/>
      <c r="AQ8" s="111"/>
      <c r="AR8" s="111"/>
    </row>
    <row r="9" spans="3:44" x14ac:dyDescent="0.25">
      <c r="C9" s="3" t="s">
        <v>290</v>
      </c>
      <c r="D9" s="2"/>
      <c r="E9" s="2"/>
      <c r="F9" s="2"/>
      <c r="G9" s="41"/>
      <c r="H9" s="41"/>
      <c r="I9" s="2"/>
      <c r="J9" s="2"/>
      <c r="K9" s="2"/>
      <c r="L9" s="2"/>
      <c r="M9" s="2"/>
      <c r="N9" s="2"/>
      <c r="O9" s="2"/>
      <c r="P9" s="2"/>
      <c r="Q9" s="2"/>
      <c r="R9" s="2"/>
      <c r="S9" s="2"/>
      <c r="T9" s="2"/>
      <c r="U9" s="3" t="s">
        <v>291</v>
      </c>
      <c r="V9" s="2"/>
      <c r="X9" s="2"/>
      <c r="Y9" s="3" t="s">
        <v>290</v>
      </c>
      <c r="Z9" s="2"/>
      <c r="AA9" s="2"/>
      <c r="AB9" s="2"/>
      <c r="AC9" s="41"/>
      <c r="AD9" s="41"/>
      <c r="AE9" s="2"/>
      <c r="AF9" s="2"/>
      <c r="AG9" s="2"/>
      <c r="AH9" s="2"/>
      <c r="AI9" s="2"/>
      <c r="AJ9" s="2"/>
      <c r="AK9" s="2"/>
      <c r="AL9" s="2"/>
      <c r="AM9" s="2"/>
      <c r="AN9" s="2"/>
      <c r="AO9" s="2"/>
      <c r="AP9" s="2"/>
      <c r="AQ9" s="3" t="s">
        <v>291</v>
      </c>
      <c r="AR9" s="2"/>
    </row>
    <row r="10" spans="3:44" x14ac:dyDescent="0.25">
      <c r="C10" s="2"/>
      <c r="D10" s="2"/>
      <c r="E10" s="2"/>
      <c r="F10" s="2"/>
      <c r="G10" s="2"/>
      <c r="H10" s="2"/>
      <c r="I10" s="2"/>
      <c r="J10" s="2"/>
      <c r="K10" s="2"/>
      <c r="L10" s="2"/>
      <c r="M10" s="2"/>
      <c r="N10" s="2"/>
      <c r="O10" s="2"/>
      <c r="P10" s="2"/>
      <c r="Q10" s="2"/>
      <c r="R10" s="2"/>
      <c r="S10" s="2"/>
      <c r="T10" s="2"/>
      <c r="U10" s="2"/>
      <c r="V10" s="2"/>
      <c r="X10" s="2"/>
      <c r="Y10" s="2"/>
      <c r="Z10" s="2"/>
      <c r="AA10" s="2"/>
      <c r="AB10" s="2"/>
      <c r="AC10" s="2"/>
      <c r="AD10" s="2"/>
      <c r="AE10" s="2"/>
      <c r="AF10" s="2"/>
      <c r="AG10" s="2"/>
      <c r="AH10" s="2"/>
      <c r="AI10" s="2"/>
      <c r="AJ10" s="2"/>
      <c r="AK10" s="2"/>
      <c r="AL10" s="2"/>
      <c r="AM10" s="2"/>
      <c r="AN10" s="2"/>
      <c r="AO10" s="2"/>
      <c r="AP10" s="2"/>
      <c r="AQ10" s="2"/>
      <c r="AR10" s="2"/>
    </row>
    <row r="11" spans="3:44" x14ac:dyDescent="0.25">
      <c r="C11" s="48" t="s">
        <v>266</v>
      </c>
      <c r="D11" s="22" t="s">
        <v>0</v>
      </c>
      <c r="E11" s="22" t="s">
        <v>1</v>
      </c>
      <c r="F11" s="22" t="s">
        <v>2</v>
      </c>
      <c r="G11" s="22" t="s">
        <v>3</v>
      </c>
      <c r="H11" s="22" t="s">
        <v>4</v>
      </c>
      <c r="I11" s="23"/>
      <c r="J11" s="2"/>
      <c r="K11" s="2"/>
      <c r="L11" s="2"/>
      <c r="M11" s="2"/>
      <c r="N11" s="2"/>
      <c r="O11" s="2"/>
      <c r="P11" s="2"/>
      <c r="Q11" s="48"/>
      <c r="R11" s="2"/>
      <c r="S11" s="2"/>
      <c r="T11" s="2"/>
      <c r="U11" s="2" t="s">
        <v>278</v>
      </c>
      <c r="V11" s="2"/>
      <c r="X11" s="2"/>
      <c r="Y11" s="48" t="s">
        <v>266</v>
      </c>
      <c r="Z11" s="22" t="s">
        <v>0</v>
      </c>
      <c r="AA11" s="22" t="s">
        <v>1</v>
      </c>
      <c r="AB11" s="22" t="s">
        <v>2</v>
      </c>
      <c r="AC11" s="22" t="s">
        <v>3</v>
      </c>
      <c r="AD11" s="22" t="s">
        <v>4</v>
      </c>
      <c r="AE11" s="23"/>
      <c r="AF11" s="2"/>
      <c r="AG11" s="2"/>
      <c r="AH11" s="2"/>
      <c r="AI11" s="2"/>
      <c r="AJ11" s="2"/>
      <c r="AK11" s="2"/>
      <c r="AL11" s="2"/>
      <c r="AM11" s="48"/>
      <c r="AN11" s="2"/>
      <c r="AO11" s="2"/>
      <c r="AP11" s="2"/>
      <c r="AQ11" s="2" t="s">
        <v>278</v>
      </c>
      <c r="AR11" s="2"/>
    </row>
    <row r="12" spans="3:44" x14ac:dyDescent="0.25">
      <c r="C12" s="2"/>
      <c r="D12" s="48" t="s">
        <v>267</v>
      </c>
      <c r="E12" s="24" t="s">
        <v>0</v>
      </c>
      <c r="F12" s="24" t="s">
        <v>1</v>
      </c>
      <c r="G12" s="24" t="s">
        <v>2</v>
      </c>
      <c r="H12" s="24" t="s">
        <v>3</v>
      </c>
      <c r="I12" s="24" t="s">
        <v>4</v>
      </c>
      <c r="J12" s="2"/>
      <c r="K12" s="2"/>
      <c r="L12" s="2"/>
      <c r="M12" s="2"/>
      <c r="N12" s="2"/>
      <c r="O12" s="2"/>
      <c r="P12" s="2"/>
      <c r="Q12" s="2"/>
      <c r="R12" s="2"/>
      <c r="S12" s="2"/>
      <c r="T12" s="2"/>
      <c r="U12" s="2" t="s">
        <v>279</v>
      </c>
      <c r="V12" s="2"/>
      <c r="X12" s="2"/>
      <c r="Y12" s="2"/>
      <c r="Z12" s="48" t="s">
        <v>267</v>
      </c>
      <c r="AA12" s="24" t="s">
        <v>0</v>
      </c>
      <c r="AB12" s="24" t="s">
        <v>1</v>
      </c>
      <c r="AC12" s="24" t="s">
        <v>2</v>
      </c>
      <c r="AD12" s="24" t="s">
        <v>3</v>
      </c>
      <c r="AE12" s="24" t="s">
        <v>4</v>
      </c>
      <c r="AF12" s="2"/>
      <c r="AG12" s="2"/>
      <c r="AH12" s="2"/>
      <c r="AI12" s="2"/>
      <c r="AJ12" s="2"/>
      <c r="AK12" s="2"/>
      <c r="AL12" s="2"/>
      <c r="AM12" s="2"/>
      <c r="AN12" s="2"/>
      <c r="AO12" s="2"/>
      <c r="AP12" s="2"/>
      <c r="AQ12" s="2" t="s">
        <v>279</v>
      </c>
      <c r="AR12" s="2"/>
    </row>
    <row r="13" spans="3:44" x14ac:dyDescent="0.25">
      <c r="C13" s="2"/>
      <c r="D13" s="2"/>
      <c r="E13" s="48" t="s">
        <v>268</v>
      </c>
      <c r="F13" s="26" t="s">
        <v>0</v>
      </c>
      <c r="G13" s="26" t="s">
        <v>1</v>
      </c>
      <c r="H13" s="26" t="s">
        <v>2</v>
      </c>
      <c r="I13" s="26" t="s">
        <v>3</v>
      </c>
      <c r="J13" s="26" t="s">
        <v>4</v>
      </c>
      <c r="K13" s="2"/>
      <c r="L13" s="2"/>
      <c r="M13" s="2"/>
      <c r="N13" s="2"/>
      <c r="O13" s="2"/>
      <c r="P13" s="2"/>
      <c r="Q13" s="2"/>
      <c r="R13" s="2"/>
      <c r="S13" s="2"/>
      <c r="T13" s="2"/>
      <c r="U13" s="2" t="s">
        <v>280</v>
      </c>
      <c r="V13" s="2"/>
      <c r="X13" s="2"/>
      <c r="Y13" s="2"/>
      <c r="Z13" s="2"/>
      <c r="AA13" s="48" t="s">
        <v>268</v>
      </c>
      <c r="AB13" s="26" t="s">
        <v>0</v>
      </c>
      <c r="AC13" s="26" t="s">
        <v>1</v>
      </c>
      <c r="AD13" s="26" t="s">
        <v>2</v>
      </c>
      <c r="AE13" s="26" t="s">
        <v>3</v>
      </c>
      <c r="AF13" s="26" t="s">
        <v>4</v>
      </c>
      <c r="AG13" s="2"/>
      <c r="AH13" s="2"/>
      <c r="AI13" s="2"/>
      <c r="AJ13" s="2"/>
      <c r="AK13" s="2"/>
      <c r="AL13" s="2"/>
      <c r="AM13" s="2"/>
      <c r="AN13" s="2"/>
      <c r="AO13" s="2"/>
      <c r="AP13" s="2"/>
      <c r="AQ13" s="2" t="s">
        <v>280</v>
      </c>
      <c r="AR13" s="2"/>
    </row>
    <row r="14" spans="3:44" x14ac:dyDescent="0.25">
      <c r="C14" s="2"/>
      <c r="D14" s="2"/>
      <c r="E14" s="2"/>
      <c r="F14" s="48" t="s">
        <v>269</v>
      </c>
      <c r="G14" s="29" t="s">
        <v>0</v>
      </c>
      <c r="H14" s="31" t="s">
        <v>1</v>
      </c>
      <c r="I14" s="29" t="s">
        <v>2</v>
      </c>
      <c r="J14" s="29" t="s">
        <v>3</v>
      </c>
      <c r="K14" s="29" t="s">
        <v>4</v>
      </c>
      <c r="L14" s="2"/>
      <c r="M14" s="2"/>
      <c r="N14" s="2"/>
      <c r="O14" s="2"/>
      <c r="P14" s="2"/>
      <c r="Q14" s="2"/>
      <c r="R14" s="2"/>
      <c r="S14" s="2"/>
      <c r="T14" s="2"/>
      <c r="U14" s="2" t="s">
        <v>281</v>
      </c>
      <c r="V14" s="2"/>
      <c r="X14" s="2"/>
      <c r="Y14" s="2"/>
      <c r="Z14" s="2"/>
      <c r="AA14" s="2"/>
      <c r="AB14" s="48" t="s">
        <v>269</v>
      </c>
      <c r="AC14" s="29" t="s">
        <v>0</v>
      </c>
      <c r="AD14" s="30" t="s">
        <v>1</v>
      </c>
      <c r="AE14" s="29" t="s">
        <v>2</v>
      </c>
      <c r="AF14" s="29" t="s">
        <v>3</v>
      </c>
      <c r="AG14" s="29" t="s">
        <v>4</v>
      </c>
      <c r="AH14" s="2"/>
      <c r="AI14" s="2"/>
      <c r="AJ14" s="2"/>
      <c r="AK14" s="2"/>
      <c r="AL14" s="2"/>
      <c r="AM14" s="2"/>
      <c r="AN14" s="2"/>
      <c r="AO14" s="2"/>
      <c r="AP14" s="2"/>
      <c r="AQ14" s="2" t="s">
        <v>281</v>
      </c>
      <c r="AR14" s="2"/>
    </row>
    <row r="15" spans="3:44" x14ac:dyDescent="0.25">
      <c r="C15" s="2"/>
      <c r="D15" s="2"/>
      <c r="E15" s="2"/>
      <c r="F15" s="2"/>
      <c r="G15" s="48" t="s">
        <v>270</v>
      </c>
      <c r="H15" s="112" t="s">
        <v>0</v>
      </c>
      <c r="I15" s="112" t="s">
        <v>1</v>
      </c>
      <c r="J15" s="112" t="s">
        <v>2</v>
      </c>
      <c r="K15" s="112" t="s">
        <v>3</v>
      </c>
      <c r="L15" s="112" t="s">
        <v>4</v>
      </c>
      <c r="M15" s="2"/>
      <c r="N15" s="2"/>
      <c r="O15" s="2"/>
      <c r="P15" s="2"/>
      <c r="Q15" s="2"/>
      <c r="R15" s="2"/>
      <c r="S15" s="2"/>
      <c r="T15" s="2"/>
      <c r="U15" s="2" t="s">
        <v>282</v>
      </c>
      <c r="V15" s="2"/>
      <c r="X15" s="2"/>
      <c r="Y15" s="2"/>
      <c r="Z15" s="2"/>
      <c r="AA15" s="2"/>
      <c r="AB15" s="2"/>
      <c r="AC15" s="48" t="s">
        <v>270</v>
      </c>
      <c r="AD15" s="102" t="s">
        <v>0</v>
      </c>
      <c r="AE15" s="133" t="s">
        <v>1</v>
      </c>
      <c r="AF15" s="133" t="s">
        <v>2</v>
      </c>
      <c r="AG15" s="133" t="s">
        <v>3</v>
      </c>
      <c r="AH15" s="133" t="s">
        <v>4</v>
      </c>
      <c r="AI15" s="2"/>
      <c r="AJ15" s="2"/>
      <c r="AK15" s="2"/>
      <c r="AL15" s="2"/>
      <c r="AM15" s="2"/>
      <c r="AN15" s="2"/>
      <c r="AO15" s="2"/>
      <c r="AP15" s="2"/>
      <c r="AQ15" s="47" t="s">
        <v>299</v>
      </c>
      <c r="AR15" s="2"/>
    </row>
    <row r="16" spans="3:44" x14ac:dyDescent="0.25">
      <c r="C16" s="2"/>
      <c r="D16" s="2"/>
      <c r="E16" s="2"/>
      <c r="F16" s="2"/>
      <c r="G16" s="2"/>
      <c r="H16" s="48" t="s">
        <v>271</v>
      </c>
      <c r="I16" s="113" t="s">
        <v>0</v>
      </c>
      <c r="J16" s="113" t="s">
        <v>1</v>
      </c>
      <c r="K16" s="113" t="s">
        <v>2</v>
      </c>
      <c r="L16" s="113" t="s">
        <v>3</v>
      </c>
      <c r="M16" s="113" t="s">
        <v>4</v>
      </c>
      <c r="N16" s="2"/>
      <c r="O16" s="2"/>
      <c r="P16" s="2"/>
      <c r="Q16" s="2"/>
      <c r="R16" s="2"/>
      <c r="S16" s="2"/>
      <c r="T16" s="2"/>
      <c r="U16" s="2" t="s">
        <v>283</v>
      </c>
      <c r="V16" s="2"/>
      <c r="X16" s="2"/>
      <c r="Y16" s="2"/>
      <c r="Z16" s="2"/>
      <c r="AA16" s="2"/>
      <c r="AB16" s="2"/>
      <c r="AC16" s="2"/>
      <c r="AD16" s="48" t="s">
        <v>270</v>
      </c>
      <c r="AE16" s="102" t="s">
        <v>0</v>
      </c>
      <c r="AF16" s="133" t="s">
        <v>1</v>
      </c>
      <c r="AG16" s="133" t="s">
        <v>2</v>
      </c>
      <c r="AH16" s="133" t="s">
        <v>3</v>
      </c>
      <c r="AI16" s="133" t="s">
        <v>4</v>
      </c>
      <c r="AJ16" s="2"/>
      <c r="AK16" s="2"/>
      <c r="AL16" s="2"/>
      <c r="AM16" s="2"/>
      <c r="AN16" s="2"/>
      <c r="AO16" s="2"/>
      <c r="AP16" s="2"/>
      <c r="AQ16" s="47" t="s">
        <v>299</v>
      </c>
      <c r="AR16" s="2"/>
    </row>
    <row r="17" spans="3:44" x14ac:dyDescent="0.25">
      <c r="C17" s="2"/>
      <c r="D17" s="2"/>
      <c r="E17" s="2"/>
      <c r="F17" s="2"/>
      <c r="G17" s="2"/>
      <c r="H17" s="2"/>
      <c r="I17" s="48" t="s">
        <v>272</v>
      </c>
      <c r="J17" s="22" t="s">
        <v>0</v>
      </c>
      <c r="K17" s="22" t="s">
        <v>1</v>
      </c>
      <c r="L17" s="22" t="s">
        <v>2</v>
      </c>
      <c r="M17" s="22" t="s">
        <v>3</v>
      </c>
      <c r="N17" s="22" t="s">
        <v>4</v>
      </c>
      <c r="O17" s="23"/>
      <c r="P17" s="2"/>
      <c r="Q17" s="2"/>
      <c r="R17" s="2"/>
      <c r="S17" s="2"/>
      <c r="T17" s="2"/>
      <c r="U17" s="2" t="s">
        <v>284</v>
      </c>
      <c r="V17" s="2"/>
      <c r="X17" s="2"/>
      <c r="Y17" s="2"/>
      <c r="Z17" s="2"/>
      <c r="AA17" s="2"/>
      <c r="AB17" s="2"/>
      <c r="AC17" s="2"/>
      <c r="AD17" s="2"/>
      <c r="AE17" s="139" t="s">
        <v>321</v>
      </c>
      <c r="AF17" s="102" t="s">
        <v>0</v>
      </c>
      <c r="AG17" s="133" t="s">
        <v>1</v>
      </c>
      <c r="AH17" s="133" t="s">
        <v>2</v>
      </c>
      <c r="AI17" s="133" t="s">
        <v>3</v>
      </c>
      <c r="AJ17" s="133" t="s">
        <v>4</v>
      </c>
      <c r="AK17" s="23"/>
      <c r="AL17" s="2"/>
      <c r="AM17" s="2"/>
      <c r="AN17" s="2"/>
      <c r="AO17" s="2"/>
      <c r="AP17" s="2"/>
      <c r="AQ17" s="47" t="s">
        <v>299</v>
      </c>
      <c r="AR17" s="2"/>
    </row>
    <row r="18" spans="3:44" x14ac:dyDescent="0.25">
      <c r="C18" s="2"/>
      <c r="D18" s="2"/>
      <c r="E18" s="2"/>
      <c r="F18" s="2"/>
      <c r="G18" s="2"/>
      <c r="H18" s="2"/>
      <c r="I18" s="2"/>
      <c r="J18" s="48" t="s">
        <v>273</v>
      </c>
      <c r="K18" s="24" t="s">
        <v>0</v>
      </c>
      <c r="L18" s="24" t="s">
        <v>1</v>
      </c>
      <c r="M18" s="24" t="s">
        <v>2</v>
      </c>
      <c r="N18" s="24" t="s">
        <v>3</v>
      </c>
      <c r="O18" s="24" t="s">
        <v>4</v>
      </c>
      <c r="P18" s="2"/>
      <c r="Q18" s="2"/>
      <c r="R18" s="2"/>
      <c r="S18" s="2"/>
      <c r="T18" s="2"/>
      <c r="U18" s="2" t="s">
        <v>285</v>
      </c>
      <c r="V18" s="2"/>
      <c r="X18" s="2"/>
      <c r="Y18" s="2"/>
      <c r="Z18" s="2"/>
      <c r="AA18" s="2"/>
      <c r="AB18" s="2"/>
      <c r="AC18" s="2"/>
      <c r="AD18" s="2"/>
      <c r="AE18" s="2"/>
      <c r="AF18" s="139" t="s">
        <v>321</v>
      </c>
      <c r="AG18" s="102" t="s">
        <v>0</v>
      </c>
      <c r="AH18" s="133" t="s">
        <v>1</v>
      </c>
      <c r="AI18" s="133" t="s">
        <v>2</v>
      </c>
      <c r="AJ18" s="133" t="s">
        <v>3</v>
      </c>
      <c r="AK18" s="133" t="s">
        <v>4</v>
      </c>
      <c r="AL18" s="2"/>
      <c r="AM18" s="2"/>
      <c r="AN18" s="2"/>
      <c r="AO18" s="2"/>
      <c r="AP18" s="2"/>
      <c r="AQ18" s="47" t="s">
        <v>299</v>
      </c>
      <c r="AR18" s="2"/>
    </row>
    <row r="19" spans="3:44" x14ac:dyDescent="0.25">
      <c r="C19" s="2"/>
      <c r="D19" s="2"/>
      <c r="E19" s="2"/>
      <c r="F19" s="2"/>
      <c r="G19" s="2"/>
      <c r="H19" s="2"/>
      <c r="I19" s="2"/>
      <c r="J19" s="2"/>
      <c r="K19" s="48" t="s">
        <v>274</v>
      </c>
      <c r="L19" s="26" t="s">
        <v>0</v>
      </c>
      <c r="M19" s="26" t="s">
        <v>1</v>
      </c>
      <c r="N19" s="26" t="s">
        <v>2</v>
      </c>
      <c r="O19" s="26" t="s">
        <v>3</v>
      </c>
      <c r="P19" s="26" t="s">
        <v>4</v>
      </c>
      <c r="Q19" s="2"/>
      <c r="R19" s="2"/>
      <c r="S19" s="2"/>
      <c r="T19" s="2"/>
      <c r="U19" s="2" t="s">
        <v>286</v>
      </c>
      <c r="V19" s="2"/>
      <c r="X19" s="2"/>
      <c r="Y19" s="2"/>
      <c r="Z19" s="2"/>
      <c r="AA19" s="2"/>
      <c r="AB19" s="2"/>
      <c r="AC19" s="2"/>
      <c r="AD19" s="2"/>
      <c r="AE19" s="2"/>
      <c r="AF19" s="2"/>
      <c r="AG19" s="139" t="s">
        <v>321</v>
      </c>
      <c r="AH19" s="102" t="s">
        <v>0</v>
      </c>
      <c r="AI19" s="133" t="s">
        <v>1</v>
      </c>
      <c r="AJ19" s="133" t="s">
        <v>2</v>
      </c>
      <c r="AK19" s="133" t="s">
        <v>3</v>
      </c>
      <c r="AL19" s="133" t="s">
        <v>4</v>
      </c>
      <c r="AM19" s="2"/>
      <c r="AN19" s="2"/>
      <c r="AO19" s="2"/>
      <c r="AP19" s="2"/>
      <c r="AQ19" s="47" t="s">
        <v>299</v>
      </c>
      <c r="AR19" s="2"/>
    </row>
    <row r="20" spans="3:44" x14ac:dyDescent="0.25">
      <c r="C20" s="2"/>
      <c r="D20" s="2"/>
      <c r="E20" s="2"/>
      <c r="F20" s="2"/>
      <c r="G20" s="2"/>
      <c r="H20" s="2"/>
      <c r="I20" s="2"/>
      <c r="J20" s="2"/>
      <c r="K20" s="2"/>
      <c r="L20" s="48" t="s">
        <v>275</v>
      </c>
      <c r="M20" s="29" t="s">
        <v>0</v>
      </c>
      <c r="N20" s="31" t="s">
        <v>1</v>
      </c>
      <c r="O20" s="29" t="s">
        <v>2</v>
      </c>
      <c r="P20" s="29" t="s">
        <v>3</v>
      </c>
      <c r="Q20" s="29" t="s">
        <v>4</v>
      </c>
      <c r="R20" s="2"/>
      <c r="S20" s="2"/>
      <c r="T20" s="2"/>
      <c r="U20" s="2" t="s">
        <v>287</v>
      </c>
      <c r="V20" s="2"/>
      <c r="X20" s="2"/>
      <c r="Y20" s="2"/>
      <c r="Z20" s="2"/>
      <c r="AA20" s="2"/>
      <c r="AB20" s="2"/>
      <c r="AC20" s="2"/>
      <c r="AD20" s="2"/>
      <c r="AE20" s="2"/>
      <c r="AF20" s="2"/>
      <c r="AG20" s="2"/>
      <c r="AH20" s="139" t="s">
        <v>321</v>
      </c>
      <c r="AI20" s="102" t="s">
        <v>0</v>
      </c>
      <c r="AJ20" s="133" t="s">
        <v>1</v>
      </c>
      <c r="AK20" s="133" t="s">
        <v>2</v>
      </c>
      <c r="AL20" s="133" t="s">
        <v>3</v>
      </c>
      <c r="AM20" s="133" t="s">
        <v>4</v>
      </c>
      <c r="AN20" s="2"/>
      <c r="AO20" s="2"/>
      <c r="AP20" s="2"/>
      <c r="AQ20" s="47" t="s">
        <v>299</v>
      </c>
      <c r="AR20" s="2"/>
    </row>
    <row r="21" spans="3:44" x14ac:dyDescent="0.25">
      <c r="C21" s="2"/>
      <c r="D21" s="2"/>
      <c r="E21" s="2"/>
      <c r="F21" s="2"/>
      <c r="G21" s="2"/>
      <c r="H21" s="2"/>
      <c r="I21" s="2"/>
      <c r="J21" s="2"/>
      <c r="K21" s="2"/>
      <c r="L21" s="2"/>
      <c r="M21" s="48" t="s">
        <v>276</v>
      </c>
      <c r="N21" s="112" t="s">
        <v>0</v>
      </c>
      <c r="O21" s="112" t="s">
        <v>1</v>
      </c>
      <c r="P21" s="112" t="s">
        <v>2</v>
      </c>
      <c r="Q21" s="112" t="s">
        <v>3</v>
      </c>
      <c r="R21" s="112" t="s">
        <v>4</v>
      </c>
      <c r="S21" s="2"/>
      <c r="T21" s="2"/>
      <c r="U21" s="2" t="s">
        <v>288</v>
      </c>
      <c r="V21" s="2"/>
      <c r="X21" s="2"/>
      <c r="Y21" s="2"/>
      <c r="Z21" s="2"/>
      <c r="AA21" s="2"/>
      <c r="AB21" s="2"/>
      <c r="AC21" s="2"/>
      <c r="AD21" s="2"/>
      <c r="AE21" s="2"/>
      <c r="AF21" s="2"/>
      <c r="AG21" s="2"/>
      <c r="AH21" s="2"/>
      <c r="AI21" s="139" t="s">
        <v>321</v>
      </c>
      <c r="AJ21" s="102" t="s">
        <v>0</v>
      </c>
      <c r="AK21" s="133" t="s">
        <v>1</v>
      </c>
      <c r="AL21" s="133" t="s">
        <v>2</v>
      </c>
      <c r="AM21" s="133" t="s">
        <v>3</v>
      </c>
      <c r="AN21" s="133" t="s">
        <v>4</v>
      </c>
      <c r="AO21" s="2"/>
      <c r="AP21" s="2"/>
      <c r="AQ21" s="47" t="s">
        <v>299</v>
      </c>
      <c r="AR21" s="2"/>
    </row>
    <row r="22" spans="3:44" x14ac:dyDescent="0.25">
      <c r="C22" s="2"/>
      <c r="D22" s="2"/>
      <c r="E22" s="2"/>
      <c r="F22" s="2"/>
      <c r="G22" s="2"/>
      <c r="H22" s="2"/>
      <c r="I22" s="2"/>
      <c r="J22" s="2"/>
      <c r="K22" s="2"/>
      <c r="L22" s="2"/>
      <c r="M22" s="2"/>
      <c r="N22" s="48" t="s">
        <v>277</v>
      </c>
      <c r="O22" s="113" t="s">
        <v>0</v>
      </c>
      <c r="P22" s="113" t="s">
        <v>1</v>
      </c>
      <c r="Q22" s="113" t="s">
        <v>2</v>
      </c>
      <c r="R22" s="113" t="s">
        <v>3</v>
      </c>
      <c r="S22" s="113" t="s">
        <v>4</v>
      </c>
      <c r="T22" s="2"/>
      <c r="U22" s="2" t="s">
        <v>289</v>
      </c>
      <c r="V22" s="2"/>
      <c r="X22" s="2"/>
      <c r="Y22" s="2"/>
      <c r="Z22" s="2"/>
      <c r="AA22" s="2"/>
      <c r="AB22" s="2"/>
      <c r="AC22" s="2"/>
      <c r="AD22" s="2"/>
      <c r="AE22" s="2"/>
      <c r="AF22" s="2"/>
      <c r="AG22" s="2"/>
      <c r="AH22" s="2"/>
      <c r="AI22" s="2"/>
      <c r="AJ22" s="139" t="s">
        <v>321</v>
      </c>
      <c r="AK22" s="102" t="s">
        <v>0</v>
      </c>
      <c r="AL22" s="133" t="s">
        <v>1</v>
      </c>
      <c r="AM22" s="133" t="s">
        <v>2</v>
      </c>
      <c r="AN22" s="133" t="s">
        <v>3</v>
      </c>
      <c r="AO22" s="133" t="s">
        <v>4</v>
      </c>
      <c r="AP22" s="2"/>
      <c r="AQ22" s="47" t="s">
        <v>299</v>
      </c>
      <c r="AR22" s="2"/>
    </row>
    <row r="23" spans="3:44" x14ac:dyDescent="0.25">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row>
    <row r="25" spans="3:44" ht="21" x14ac:dyDescent="0.35">
      <c r="C25" s="114" t="s">
        <v>294</v>
      </c>
      <c r="D25" s="111"/>
      <c r="E25" s="111"/>
      <c r="F25" s="111"/>
      <c r="G25" s="111"/>
      <c r="H25" s="111"/>
      <c r="I25" s="111"/>
      <c r="J25" s="111"/>
      <c r="K25" s="111"/>
      <c r="L25" s="111"/>
      <c r="M25" s="111"/>
      <c r="N25" s="111"/>
      <c r="O25" s="111"/>
      <c r="P25" s="111"/>
      <c r="Q25" s="111"/>
      <c r="R25" s="111"/>
      <c r="S25" s="111"/>
      <c r="T25" s="111"/>
      <c r="U25" s="111"/>
      <c r="V25" s="111"/>
      <c r="Y25" s="127" t="s">
        <v>300</v>
      </c>
      <c r="Z25" s="111"/>
      <c r="AA25" s="111"/>
      <c r="AB25" s="111"/>
      <c r="AC25" s="111"/>
      <c r="AD25" s="111"/>
      <c r="AE25" s="111"/>
      <c r="AF25" s="111"/>
      <c r="AG25" s="111"/>
      <c r="AH25" s="111"/>
      <c r="AI25" s="111"/>
      <c r="AJ25" s="111"/>
      <c r="AK25" s="111"/>
      <c r="AL25" s="111"/>
      <c r="AM25" s="111"/>
      <c r="AN25" s="111"/>
      <c r="AO25" s="111"/>
      <c r="AP25" s="111"/>
      <c r="AQ25" s="111"/>
      <c r="AR25" s="111"/>
    </row>
    <row r="26" spans="3:44" x14ac:dyDescent="0.25">
      <c r="C26" s="3" t="s">
        <v>290</v>
      </c>
      <c r="D26" s="2"/>
      <c r="E26" s="2"/>
      <c r="F26" s="2"/>
      <c r="G26" s="41"/>
      <c r="H26" s="41"/>
      <c r="I26" s="2"/>
      <c r="J26" s="2"/>
      <c r="K26" s="2"/>
      <c r="L26" s="2"/>
      <c r="M26" s="2"/>
      <c r="N26" s="2"/>
      <c r="O26" s="2"/>
      <c r="P26" s="2"/>
      <c r="Q26" s="2"/>
      <c r="R26" s="2"/>
      <c r="S26" s="2"/>
      <c r="T26" s="2"/>
      <c r="U26" s="3" t="s">
        <v>291</v>
      </c>
      <c r="V26" s="2"/>
      <c r="Y26" s="3" t="s">
        <v>290</v>
      </c>
      <c r="Z26" s="2"/>
      <c r="AA26" s="2"/>
      <c r="AB26" s="2"/>
      <c r="AC26" s="41"/>
      <c r="AD26" s="41"/>
      <c r="AE26" s="2"/>
      <c r="AF26" s="2"/>
      <c r="AG26" s="2"/>
      <c r="AH26" s="2"/>
      <c r="AI26" s="2"/>
      <c r="AJ26" s="2"/>
      <c r="AK26" s="2"/>
      <c r="AL26" s="2"/>
      <c r="AM26" s="2"/>
      <c r="AN26" s="2"/>
      <c r="AO26" s="2"/>
      <c r="AP26" s="2"/>
      <c r="AQ26" s="3" t="s">
        <v>291</v>
      </c>
      <c r="AR26" s="2"/>
    </row>
    <row r="27" spans="3:44" x14ac:dyDescent="0.25">
      <c r="C27" s="2"/>
      <c r="D27" s="2"/>
      <c r="E27" s="2"/>
      <c r="F27" s="2"/>
      <c r="G27" s="2"/>
      <c r="H27" s="2"/>
      <c r="I27" s="21" t="s">
        <v>295</v>
      </c>
      <c r="J27" s="2"/>
      <c r="K27" s="2"/>
      <c r="L27" s="2"/>
      <c r="M27" s="2"/>
      <c r="N27" s="2"/>
      <c r="O27" s="2"/>
      <c r="P27" s="2"/>
      <c r="Q27" s="2"/>
      <c r="R27" s="2"/>
      <c r="S27" s="2"/>
      <c r="T27" s="2"/>
      <c r="U27" s="2"/>
      <c r="V27" s="2"/>
      <c r="Y27" s="2"/>
      <c r="Z27" s="2"/>
      <c r="AA27" s="2"/>
      <c r="AB27" s="2"/>
      <c r="AC27" s="2"/>
      <c r="AD27" s="2"/>
      <c r="AE27" s="21" t="s">
        <v>301</v>
      </c>
      <c r="AF27" s="2"/>
      <c r="AG27" s="2"/>
      <c r="AH27" s="2"/>
      <c r="AI27" s="2"/>
      <c r="AJ27" s="2"/>
      <c r="AK27" s="2"/>
      <c r="AL27" s="2"/>
      <c r="AM27" s="2"/>
      <c r="AN27" s="2"/>
      <c r="AO27" s="2"/>
      <c r="AP27" s="2"/>
      <c r="AQ27" s="2"/>
      <c r="AR27" s="2"/>
    </row>
    <row r="28" spans="3:44" x14ac:dyDescent="0.25">
      <c r="C28" s="48" t="s">
        <v>266</v>
      </c>
      <c r="D28" s="22" t="s">
        <v>0</v>
      </c>
      <c r="E28" s="22" t="s">
        <v>1</v>
      </c>
      <c r="F28" s="22" t="s">
        <v>2</v>
      </c>
      <c r="G28" s="22" t="s">
        <v>3</v>
      </c>
      <c r="H28" s="22" t="s">
        <v>4</v>
      </c>
      <c r="I28" s="23"/>
      <c r="K28" s="2"/>
      <c r="L28" s="2"/>
      <c r="M28" s="2"/>
      <c r="N28" s="2"/>
      <c r="O28" s="2"/>
      <c r="P28" s="2"/>
      <c r="Q28" s="48"/>
      <c r="R28" s="2"/>
      <c r="S28" s="2"/>
      <c r="T28" s="2"/>
      <c r="U28" s="2" t="s">
        <v>278</v>
      </c>
      <c r="V28" s="2"/>
      <c r="Y28" s="116" t="s">
        <v>298</v>
      </c>
      <c r="Z28" s="101" t="s">
        <v>0</v>
      </c>
      <c r="AA28" s="119" t="s">
        <v>1</v>
      </c>
      <c r="AB28" s="119" t="s">
        <v>2</v>
      </c>
      <c r="AC28" s="119" t="s">
        <v>3</v>
      </c>
      <c r="AD28" s="119" t="s">
        <v>4</v>
      </c>
      <c r="AE28" s="2"/>
      <c r="AG28" s="2"/>
      <c r="AH28" s="2"/>
      <c r="AI28" s="2"/>
      <c r="AJ28" s="2"/>
      <c r="AK28" s="2"/>
      <c r="AL28" s="2"/>
      <c r="AM28" s="48"/>
      <c r="AN28" s="2"/>
      <c r="AO28" s="2"/>
      <c r="AP28" s="2"/>
      <c r="AQ28" s="47" t="s">
        <v>299</v>
      </c>
      <c r="AR28" s="2"/>
    </row>
    <row r="29" spans="3:44" x14ac:dyDescent="0.25">
      <c r="C29" s="2"/>
      <c r="D29" s="48" t="s">
        <v>267</v>
      </c>
      <c r="E29" s="24" t="s">
        <v>0</v>
      </c>
      <c r="F29" s="24" t="s">
        <v>1</v>
      </c>
      <c r="G29" s="24" t="s">
        <v>2</v>
      </c>
      <c r="H29" s="24" t="s">
        <v>3</v>
      </c>
      <c r="I29" s="24" t="s">
        <v>4</v>
      </c>
      <c r="J29" s="2"/>
      <c r="K29" s="2"/>
      <c r="L29" s="2"/>
      <c r="M29" s="2"/>
      <c r="N29" s="2"/>
      <c r="O29" s="2"/>
      <c r="P29" s="2"/>
      <c r="Q29" s="2"/>
      <c r="R29" s="2"/>
      <c r="S29" s="2"/>
      <c r="T29" s="2"/>
      <c r="U29" s="2" t="s">
        <v>279</v>
      </c>
      <c r="V29" s="2"/>
      <c r="Y29" s="2"/>
      <c r="Z29" s="116" t="s">
        <v>298</v>
      </c>
      <c r="AA29" s="101" t="s">
        <v>0</v>
      </c>
      <c r="AB29" s="119" t="s">
        <v>1</v>
      </c>
      <c r="AC29" s="119" t="s">
        <v>2</v>
      </c>
      <c r="AD29" s="119" t="s">
        <v>3</v>
      </c>
      <c r="AE29" s="119" t="s">
        <v>4</v>
      </c>
      <c r="AF29" s="2"/>
      <c r="AG29" s="2"/>
      <c r="AH29" s="2"/>
      <c r="AI29" s="2"/>
      <c r="AJ29" s="2"/>
      <c r="AK29" s="2"/>
      <c r="AL29" s="2"/>
      <c r="AM29" s="2"/>
      <c r="AN29" s="2"/>
      <c r="AO29" s="2"/>
      <c r="AP29" s="2"/>
      <c r="AQ29" s="47" t="s">
        <v>299</v>
      </c>
      <c r="AR29" s="2"/>
    </row>
    <row r="30" spans="3:44" x14ac:dyDescent="0.25">
      <c r="C30" s="2"/>
      <c r="D30" s="2"/>
      <c r="E30" s="48" t="s">
        <v>268</v>
      </c>
      <c r="F30" s="26" t="s">
        <v>0</v>
      </c>
      <c r="G30" s="26" t="s">
        <v>1</v>
      </c>
      <c r="H30" s="26" t="s">
        <v>2</v>
      </c>
      <c r="I30" s="26" t="s">
        <v>3</v>
      </c>
      <c r="J30" s="26" t="s">
        <v>4</v>
      </c>
      <c r="K30" s="2"/>
      <c r="L30" s="2"/>
      <c r="M30" s="2"/>
      <c r="N30" s="2"/>
      <c r="O30" s="2"/>
      <c r="P30" s="2"/>
      <c r="Q30" s="2"/>
      <c r="R30" s="2"/>
      <c r="S30" s="2"/>
      <c r="T30" s="2"/>
      <c r="U30" s="2" t="s">
        <v>280</v>
      </c>
      <c r="V30" s="2"/>
      <c r="Y30" s="2"/>
      <c r="Z30" s="2"/>
      <c r="AA30" s="116" t="s">
        <v>298</v>
      </c>
      <c r="AB30" s="101" t="s">
        <v>0</v>
      </c>
      <c r="AC30" s="119" t="s">
        <v>1</v>
      </c>
      <c r="AD30" s="119" t="s">
        <v>2</v>
      </c>
      <c r="AE30" s="119" t="s">
        <v>3</v>
      </c>
      <c r="AF30" s="119" t="s">
        <v>4</v>
      </c>
      <c r="AG30" s="2"/>
      <c r="AH30" s="2"/>
      <c r="AI30" s="2"/>
      <c r="AJ30" s="2"/>
      <c r="AK30" s="2"/>
      <c r="AL30" s="2"/>
      <c r="AM30" s="2"/>
      <c r="AN30" s="2"/>
      <c r="AO30" s="2"/>
      <c r="AP30" s="2"/>
      <c r="AQ30" s="47" t="s">
        <v>299</v>
      </c>
      <c r="AR30" s="2"/>
    </row>
    <row r="31" spans="3:44" x14ac:dyDescent="0.25">
      <c r="C31" s="2"/>
      <c r="D31" s="2"/>
      <c r="E31" s="2"/>
      <c r="F31" s="48" t="s">
        <v>269</v>
      </c>
      <c r="G31" s="29" t="s">
        <v>0</v>
      </c>
      <c r="H31" s="31" t="s">
        <v>1</v>
      </c>
      <c r="I31" s="29" t="s">
        <v>2</v>
      </c>
      <c r="J31" s="29" t="s">
        <v>3</v>
      </c>
      <c r="K31" s="29" t="s">
        <v>4</v>
      </c>
      <c r="L31" s="2"/>
      <c r="M31" s="21" t="s">
        <v>342</v>
      </c>
      <c r="N31" s="2"/>
      <c r="O31" s="2"/>
      <c r="P31" s="2"/>
      <c r="Q31" s="2"/>
      <c r="R31" s="2"/>
      <c r="S31" s="2"/>
      <c r="T31" s="2"/>
      <c r="U31" s="2" t="s">
        <v>281</v>
      </c>
      <c r="V31" s="2"/>
      <c r="Y31" s="2"/>
      <c r="Z31" s="2"/>
      <c r="AA31" s="2"/>
      <c r="AB31" s="116" t="s">
        <v>298</v>
      </c>
      <c r="AC31" s="101" t="s">
        <v>0</v>
      </c>
      <c r="AD31" s="119" t="s">
        <v>1</v>
      </c>
      <c r="AE31" s="119" t="s">
        <v>2</v>
      </c>
      <c r="AF31" s="119" t="s">
        <v>3</v>
      </c>
      <c r="AG31" s="119" t="s">
        <v>4</v>
      </c>
      <c r="AH31" s="2"/>
      <c r="AI31" s="2"/>
      <c r="AJ31" s="2"/>
      <c r="AK31" s="2"/>
      <c r="AL31" s="2"/>
      <c r="AM31" s="2"/>
      <c r="AN31" s="2"/>
      <c r="AO31" s="2"/>
      <c r="AP31" s="2"/>
      <c r="AQ31" s="47" t="s">
        <v>299</v>
      </c>
      <c r="AR31" s="2"/>
    </row>
    <row r="32" spans="3:44" x14ac:dyDescent="0.25">
      <c r="C32" s="2"/>
      <c r="D32" s="2"/>
      <c r="E32" s="2"/>
      <c r="F32" s="2"/>
      <c r="G32" s="48" t="s">
        <v>270</v>
      </c>
      <c r="H32" s="112" t="s">
        <v>0</v>
      </c>
      <c r="I32" s="112" t="s">
        <v>1</v>
      </c>
      <c r="J32" s="112" t="s">
        <v>2</v>
      </c>
      <c r="K32" s="112" t="s">
        <v>3</v>
      </c>
      <c r="L32" s="112" t="s">
        <v>4</v>
      </c>
      <c r="M32" s="2"/>
      <c r="N32" s="41"/>
      <c r="O32" s="2"/>
      <c r="P32" s="2"/>
      <c r="Q32" s="2"/>
      <c r="R32" s="2"/>
      <c r="S32" s="2"/>
      <c r="T32" s="2"/>
      <c r="U32" s="2" t="s">
        <v>282</v>
      </c>
      <c r="V32" s="2"/>
      <c r="Y32" s="2"/>
      <c r="Z32" s="2"/>
      <c r="AA32" s="2"/>
      <c r="AB32" s="2"/>
      <c r="AC32" s="116" t="s">
        <v>298</v>
      </c>
      <c r="AD32" s="101" t="s">
        <v>0</v>
      </c>
      <c r="AE32" s="119" t="s">
        <v>1</v>
      </c>
      <c r="AF32" s="119" t="s">
        <v>2</v>
      </c>
      <c r="AG32" s="119" t="s">
        <v>3</v>
      </c>
      <c r="AH32" s="119" t="s">
        <v>4</v>
      </c>
      <c r="AI32" s="2"/>
      <c r="AJ32" s="2"/>
      <c r="AK32" s="2"/>
      <c r="AL32" s="2"/>
      <c r="AM32" s="2"/>
      <c r="AN32" s="2"/>
      <c r="AO32" s="2"/>
      <c r="AP32" s="2"/>
      <c r="AQ32" s="47" t="s">
        <v>299</v>
      </c>
      <c r="AR32" s="2"/>
    </row>
    <row r="33" spans="3:44" x14ac:dyDescent="0.25">
      <c r="C33" s="2"/>
      <c r="D33" s="2"/>
      <c r="E33" s="2"/>
      <c r="F33" s="2"/>
      <c r="G33" s="2"/>
      <c r="H33" s="48" t="s">
        <v>271</v>
      </c>
      <c r="I33" s="101" t="s">
        <v>0</v>
      </c>
      <c r="J33" s="119" t="s">
        <v>1</v>
      </c>
      <c r="K33" s="119" t="s">
        <v>2</v>
      </c>
      <c r="L33" s="119" t="s">
        <v>3</v>
      </c>
      <c r="M33" s="119" t="s">
        <v>4</v>
      </c>
      <c r="N33" s="2"/>
      <c r="P33" s="2"/>
      <c r="Q33" s="2"/>
      <c r="R33" s="2"/>
      <c r="S33" s="2"/>
      <c r="T33" s="2"/>
      <c r="U33" s="47" t="s">
        <v>299</v>
      </c>
      <c r="V33" s="2"/>
      <c r="Y33" s="2"/>
      <c r="Z33" s="2"/>
      <c r="AA33" s="2"/>
      <c r="AB33" s="2"/>
      <c r="AC33" s="2"/>
      <c r="AD33" s="116" t="s">
        <v>298</v>
      </c>
      <c r="AE33" s="119" t="s">
        <v>0</v>
      </c>
      <c r="AF33" s="119" t="s">
        <v>1</v>
      </c>
      <c r="AG33" s="119" t="s">
        <v>2</v>
      </c>
      <c r="AH33" s="119" t="s">
        <v>3</v>
      </c>
      <c r="AI33" s="119" t="s">
        <v>4</v>
      </c>
      <c r="AJ33" s="2"/>
      <c r="AK33" s="2"/>
      <c r="AL33" s="2"/>
      <c r="AM33" s="2"/>
      <c r="AN33" s="2"/>
      <c r="AO33" s="2"/>
      <c r="AP33" s="2"/>
      <c r="AQ33" s="47" t="s">
        <v>299</v>
      </c>
      <c r="AR33" s="2"/>
    </row>
    <row r="34" spans="3:44" x14ac:dyDescent="0.25">
      <c r="C34" s="2"/>
      <c r="D34" s="2"/>
      <c r="E34" s="2"/>
      <c r="F34" s="2"/>
      <c r="G34" s="2"/>
      <c r="H34" s="2"/>
      <c r="I34" s="116" t="s">
        <v>298</v>
      </c>
      <c r="J34" s="101" t="s">
        <v>0</v>
      </c>
      <c r="K34" s="119" t="s">
        <v>1</v>
      </c>
      <c r="L34" s="119" t="s">
        <v>2</v>
      </c>
      <c r="M34" s="119" t="s">
        <v>3</v>
      </c>
      <c r="N34" s="119" t="s">
        <v>4</v>
      </c>
      <c r="O34" s="23"/>
      <c r="P34" s="2"/>
      <c r="Q34" s="2"/>
      <c r="R34" s="2"/>
      <c r="S34" s="2"/>
      <c r="T34" s="2"/>
      <c r="U34" s="47" t="s">
        <v>299</v>
      </c>
      <c r="V34" s="2"/>
      <c r="Y34" s="2"/>
      <c r="Z34" s="2"/>
      <c r="AA34" s="2"/>
      <c r="AB34" s="2"/>
      <c r="AC34" s="2"/>
      <c r="AD34" s="2"/>
      <c r="AE34" s="125" t="s">
        <v>271</v>
      </c>
      <c r="AF34" s="113" t="s">
        <v>0</v>
      </c>
      <c r="AG34" s="113" t="s">
        <v>1</v>
      </c>
      <c r="AH34" s="113" t="s">
        <v>2</v>
      </c>
      <c r="AI34" s="113" t="s">
        <v>3</v>
      </c>
      <c r="AJ34" s="113" t="s">
        <v>4</v>
      </c>
      <c r="AK34" s="2"/>
      <c r="AL34" s="2"/>
      <c r="AM34" s="2"/>
      <c r="AN34" s="2"/>
      <c r="AO34" s="2"/>
      <c r="AP34" s="2"/>
      <c r="AQ34" s="2" t="s">
        <v>283</v>
      </c>
      <c r="AR34" s="2"/>
    </row>
    <row r="35" spans="3:44" x14ac:dyDescent="0.25">
      <c r="C35" s="2"/>
      <c r="D35" s="2"/>
      <c r="E35" s="2"/>
      <c r="F35" s="2"/>
      <c r="G35" s="2"/>
      <c r="H35" s="2"/>
      <c r="I35" s="2"/>
      <c r="J35" s="116" t="s">
        <v>298</v>
      </c>
      <c r="K35" s="101" t="s">
        <v>0</v>
      </c>
      <c r="L35" s="119" t="s">
        <v>1</v>
      </c>
      <c r="M35" s="119" t="s">
        <v>2</v>
      </c>
      <c r="N35" s="119" t="s">
        <v>3</v>
      </c>
      <c r="O35" s="119" t="s">
        <v>4</v>
      </c>
      <c r="P35" s="2"/>
      <c r="Q35" s="2"/>
      <c r="R35" s="2"/>
      <c r="S35" s="2"/>
      <c r="T35" s="2"/>
      <c r="U35" s="47" t="s">
        <v>299</v>
      </c>
      <c r="V35" s="2"/>
      <c r="Y35" s="2"/>
      <c r="Z35" s="2"/>
      <c r="AA35" s="2"/>
      <c r="AB35" s="2"/>
      <c r="AC35" s="2"/>
      <c r="AD35" s="2"/>
      <c r="AE35" s="2"/>
      <c r="AF35" s="48" t="s">
        <v>272</v>
      </c>
      <c r="AG35" s="22" t="s">
        <v>0</v>
      </c>
      <c r="AH35" s="22" t="s">
        <v>1</v>
      </c>
      <c r="AI35" s="22" t="s">
        <v>2</v>
      </c>
      <c r="AJ35" s="22" t="s">
        <v>3</v>
      </c>
      <c r="AK35" s="22" t="s">
        <v>4</v>
      </c>
      <c r="AL35" s="23"/>
      <c r="AM35" s="2"/>
      <c r="AN35" s="2"/>
      <c r="AO35" s="2"/>
      <c r="AP35" s="2"/>
      <c r="AQ35" s="2" t="s">
        <v>284</v>
      </c>
      <c r="AR35" s="2"/>
    </row>
    <row r="36" spans="3:44" x14ac:dyDescent="0.25">
      <c r="C36" s="2"/>
      <c r="D36" s="2"/>
      <c r="E36" s="2"/>
      <c r="F36" s="2"/>
      <c r="G36" s="2"/>
      <c r="H36" s="2"/>
      <c r="I36" s="2"/>
      <c r="J36" s="2"/>
      <c r="K36" s="116" t="s">
        <v>298</v>
      </c>
      <c r="L36" s="101" t="s">
        <v>0</v>
      </c>
      <c r="M36" s="119" t="s">
        <v>1</v>
      </c>
      <c r="N36" s="119" t="s">
        <v>2</v>
      </c>
      <c r="O36" s="119" t="s">
        <v>3</v>
      </c>
      <c r="P36" s="119" t="s">
        <v>4</v>
      </c>
      <c r="Q36" s="2"/>
      <c r="R36" s="2"/>
      <c r="S36" s="2"/>
      <c r="T36" s="2"/>
      <c r="U36" s="47" t="s">
        <v>299</v>
      </c>
      <c r="V36" s="2"/>
      <c r="Y36" s="2"/>
      <c r="Z36" s="2"/>
      <c r="AA36" s="2"/>
      <c r="AB36" s="2"/>
      <c r="AC36" s="2"/>
      <c r="AD36" s="2"/>
      <c r="AE36" s="2"/>
      <c r="AF36" s="2"/>
      <c r="AG36" s="48" t="s">
        <v>273</v>
      </c>
      <c r="AH36" s="24" t="s">
        <v>0</v>
      </c>
      <c r="AI36" s="24" t="s">
        <v>1</v>
      </c>
      <c r="AJ36" s="24" t="s">
        <v>2</v>
      </c>
      <c r="AK36" s="24" t="s">
        <v>3</v>
      </c>
      <c r="AL36" s="24" t="s">
        <v>4</v>
      </c>
      <c r="AM36" s="2"/>
      <c r="AN36" s="2"/>
      <c r="AO36" s="2"/>
      <c r="AP36" s="2"/>
      <c r="AQ36" s="2" t="s">
        <v>285</v>
      </c>
      <c r="AR36" s="2"/>
    </row>
    <row r="37" spans="3:44" x14ac:dyDescent="0.25">
      <c r="C37" s="2"/>
      <c r="D37" s="2"/>
      <c r="E37" s="2"/>
      <c r="F37" s="2"/>
      <c r="G37" s="2"/>
      <c r="H37" s="2"/>
      <c r="I37" s="2"/>
      <c r="J37" s="2"/>
      <c r="K37" s="2"/>
      <c r="L37" s="116" t="s">
        <v>298</v>
      </c>
      <c r="M37" s="101" t="s">
        <v>0</v>
      </c>
      <c r="N37" s="119" t="s">
        <v>1</v>
      </c>
      <c r="O37" s="119" t="s">
        <v>2</v>
      </c>
      <c r="P37" s="119" t="s">
        <v>3</v>
      </c>
      <c r="Q37" s="119" t="s">
        <v>4</v>
      </c>
      <c r="R37" s="2"/>
      <c r="S37" s="2"/>
      <c r="T37" s="2"/>
      <c r="U37" s="47" t="s">
        <v>299</v>
      </c>
      <c r="V37" s="2"/>
      <c r="Y37" s="2"/>
      <c r="Z37" s="2"/>
      <c r="AA37" s="2"/>
      <c r="AB37" s="2"/>
      <c r="AC37" s="2"/>
      <c r="AD37" s="2"/>
      <c r="AE37" s="2"/>
      <c r="AF37" s="2"/>
      <c r="AG37" s="2"/>
      <c r="AH37" s="48" t="s">
        <v>274</v>
      </c>
      <c r="AI37" s="26" t="s">
        <v>0</v>
      </c>
      <c r="AJ37" s="26" t="s">
        <v>1</v>
      </c>
      <c r="AK37" s="26" t="s">
        <v>2</v>
      </c>
      <c r="AL37" s="26" t="s">
        <v>3</v>
      </c>
      <c r="AM37" s="26" t="s">
        <v>4</v>
      </c>
      <c r="AN37" s="2"/>
      <c r="AO37" s="2"/>
      <c r="AP37" s="2"/>
      <c r="AQ37" s="2" t="s">
        <v>286</v>
      </c>
      <c r="AR37" s="2"/>
    </row>
    <row r="38" spans="3:44" x14ac:dyDescent="0.25">
      <c r="C38" s="2"/>
      <c r="D38" s="2"/>
      <c r="E38" s="2"/>
      <c r="F38" s="2"/>
      <c r="G38" s="2"/>
      <c r="H38" s="2"/>
      <c r="I38" s="2"/>
      <c r="J38" s="2"/>
      <c r="K38" s="2"/>
      <c r="L38" s="2"/>
      <c r="M38" s="116" t="s">
        <v>298</v>
      </c>
      <c r="N38" s="101" t="s">
        <v>0</v>
      </c>
      <c r="O38" s="119" t="s">
        <v>1</v>
      </c>
      <c r="P38" s="119" t="s">
        <v>2</v>
      </c>
      <c r="Q38" s="119" t="s">
        <v>3</v>
      </c>
      <c r="R38" s="119" t="s">
        <v>4</v>
      </c>
      <c r="S38" s="2"/>
      <c r="T38" s="2"/>
      <c r="U38" s="47" t="s">
        <v>299</v>
      </c>
      <c r="V38" s="2"/>
      <c r="Y38" s="2"/>
      <c r="Z38" s="2"/>
      <c r="AA38" s="2"/>
      <c r="AB38" s="2"/>
      <c r="AC38" s="2"/>
      <c r="AD38" s="2"/>
      <c r="AE38" s="2"/>
      <c r="AF38" s="2"/>
      <c r="AG38" s="2"/>
      <c r="AH38" s="2"/>
      <c r="AI38" s="48" t="s">
        <v>275</v>
      </c>
      <c r="AJ38" s="29" t="s">
        <v>0</v>
      </c>
      <c r="AK38" s="31" t="s">
        <v>1</v>
      </c>
      <c r="AL38" s="29" t="s">
        <v>2</v>
      </c>
      <c r="AM38" s="29" t="s">
        <v>3</v>
      </c>
      <c r="AN38" s="29" t="s">
        <v>4</v>
      </c>
      <c r="AO38" s="2"/>
      <c r="AP38" s="2"/>
      <c r="AQ38" s="2" t="s">
        <v>287</v>
      </c>
      <c r="AR38" s="2"/>
    </row>
    <row r="39" spans="3:44" x14ac:dyDescent="0.25">
      <c r="C39" s="2"/>
      <c r="D39" s="2"/>
      <c r="E39" s="2"/>
      <c r="F39" s="2"/>
      <c r="G39" s="2"/>
      <c r="H39" s="2"/>
      <c r="I39" s="2"/>
      <c r="J39" s="2"/>
      <c r="K39" s="2"/>
      <c r="L39" s="2"/>
      <c r="M39" s="2"/>
      <c r="N39" s="116" t="s">
        <v>298</v>
      </c>
      <c r="O39" s="101" t="s">
        <v>0</v>
      </c>
      <c r="P39" s="119" t="s">
        <v>1</v>
      </c>
      <c r="Q39" s="119" t="s">
        <v>2</v>
      </c>
      <c r="R39" s="119" t="s">
        <v>3</v>
      </c>
      <c r="S39" s="119" t="s">
        <v>4</v>
      </c>
      <c r="T39" s="2"/>
      <c r="U39" s="47" t="s">
        <v>299</v>
      </c>
      <c r="V39" s="2"/>
      <c r="Y39" s="2"/>
      <c r="Z39" s="2"/>
      <c r="AA39" s="2"/>
      <c r="AB39" s="2"/>
      <c r="AC39" s="2"/>
      <c r="AD39" s="2"/>
      <c r="AE39" s="2"/>
      <c r="AF39" s="2"/>
      <c r="AG39" s="2"/>
      <c r="AH39" s="2"/>
      <c r="AI39" s="2"/>
      <c r="AJ39" s="48" t="s">
        <v>276</v>
      </c>
      <c r="AK39" s="112" t="s">
        <v>0</v>
      </c>
      <c r="AL39" s="112" t="s">
        <v>1</v>
      </c>
      <c r="AM39" s="112" t="s">
        <v>2</v>
      </c>
      <c r="AN39" s="112" t="s">
        <v>3</v>
      </c>
      <c r="AO39" s="112" t="s">
        <v>4</v>
      </c>
      <c r="AP39" s="2"/>
      <c r="AQ39" s="2" t="s">
        <v>288</v>
      </c>
      <c r="AR39" s="2"/>
    </row>
    <row r="42" spans="3:44" ht="21" x14ac:dyDescent="0.35">
      <c r="C42" s="114" t="s">
        <v>303</v>
      </c>
      <c r="D42" s="111"/>
      <c r="E42" s="111"/>
      <c r="F42" s="111"/>
      <c r="G42" s="111"/>
      <c r="H42" s="111"/>
      <c r="I42" s="111"/>
      <c r="J42" s="111"/>
      <c r="K42" s="111"/>
      <c r="L42" s="111"/>
      <c r="M42" s="111"/>
      <c r="N42" s="111"/>
      <c r="O42" s="111"/>
      <c r="P42" s="111"/>
      <c r="Q42" s="111"/>
      <c r="R42" s="111"/>
      <c r="S42" s="111"/>
      <c r="T42" s="111"/>
      <c r="U42" s="111"/>
      <c r="V42" s="111"/>
      <c r="Y42" s="127" t="s">
        <v>304</v>
      </c>
      <c r="Z42" s="111"/>
      <c r="AA42" s="111"/>
      <c r="AB42" s="111"/>
      <c r="AC42" s="111"/>
      <c r="AD42" s="111"/>
      <c r="AE42" s="111"/>
      <c r="AF42" s="111"/>
      <c r="AG42" s="111"/>
      <c r="AH42" s="111"/>
      <c r="AI42" s="111"/>
      <c r="AJ42" s="111"/>
      <c r="AK42" s="111"/>
      <c r="AL42" s="111"/>
      <c r="AM42" s="111"/>
      <c r="AN42" s="111"/>
      <c r="AO42" s="111"/>
      <c r="AP42" s="111"/>
      <c r="AQ42" s="111"/>
      <c r="AR42" s="111"/>
    </row>
    <row r="43" spans="3:44" x14ac:dyDescent="0.25">
      <c r="C43" s="3" t="s">
        <v>290</v>
      </c>
      <c r="D43" s="2"/>
      <c r="E43" s="2"/>
      <c r="F43" s="2"/>
      <c r="G43" s="41"/>
      <c r="H43" s="41"/>
      <c r="I43" s="2"/>
      <c r="J43" s="2"/>
      <c r="K43" s="2"/>
      <c r="L43" s="2"/>
      <c r="M43" s="2"/>
      <c r="N43" s="2"/>
      <c r="O43" s="2"/>
      <c r="P43" s="2"/>
      <c r="Q43" s="2"/>
      <c r="R43" s="2"/>
      <c r="S43" s="2"/>
      <c r="T43" s="2"/>
      <c r="U43" s="3" t="s">
        <v>291</v>
      </c>
      <c r="V43" s="2"/>
      <c r="Y43" s="3" t="s">
        <v>290</v>
      </c>
      <c r="Z43" s="2"/>
      <c r="AA43" s="2"/>
      <c r="AB43" s="2"/>
      <c r="AC43" s="41"/>
      <c r="AD43" s="41"/>
      <c r="AE43" s="2"/>
      <c r="AF43" s="2"/>
      <c r="AG43" s="2"/>
      <c r="AH43" s="2"/>
      <c r="AI43" s="2"/>
      <c r="AJ43" s="2"/>
      <c r="AK43" s="2"/>
      <c r="AL43" s="2"/>
      <c r="AM43" s="2"/>
      <c r="AN43" s="2"/>
      <c r="AO43" s="2"/>
      <c r="AP43" s="2"/>
      <c r="AQ43" s="3" t="s">
        <v>291</v>
      </c>
      <c r="AR43" s="2"/>
    </row>
    <row r="44" spans="3:44" x14ac:dyDescent="0.25">
      <c r="C44" s="2"/>
      <c r="D44" s="2"/>
      <c r="E44" s="2"/>
      <c r="F44" s="2"/>
      <c r="G44" s="2"/>
      <c r="H44" s="2"/>
      <c r="I44" s="21" t="s">
        <v>295</v>
      </c>
      <c r="J44" s="2"/>
      <c r="K44" s="2"/>
      <c r="L44" s="2"/>
      <c r="M44" s="2"/>
      <c r="N44" s="2"/>
      <c r="O44" s="2"/>
      <c r="P44" s="2"/>
      <c r="Q44" s="2"/>
      <c r="R44" s="2"/>
      <c r="S44" s="2"/>
      <c r="T44" s="2"/>
      <c r="U44" s="2"/>
      <c r="V44" s="2"/>
      <c r="Y44" s="2"/>
      <c r="Z44" s="2"/>
      <c r="AA44" s="2"/>
      <c r="AB44" s="2"/>
      <c r="AC44" s="2"/>
      <c r="AD44" s="2"/>
      <c r="AE44" s="21" t="s">
        <v>295</v>
      </c>
      <c r="AF44" s="2"/>
      <c r="AG44" s="2"/>
      <c r="AH44" s="2"/>
      <c r="AI44" s="2"/>
      <c r="AJ44" s="2"/>
      <c r="AK44" s="2"/>
      <c r="AL44" s="2"/>
      <c r="AM44" s="2"/>
      <c r="AN44" s="2"/>
      <c r="AO44" s="2"/>
      <c r="AP44" s="2"/>
      <c r="AQ44" s="2"/>
      <c r="AR44" s="2"/>
    </row>
    <row r="45" spans="3:44" x14ac:dyDescent="0.25">
      <c r="C45" s="48" t="s">
        <v>266</v>
      </c>
      <c r="D45" s="22" t="s">
        <v>0</v>
      </c>
      <c r="E45" s="22" t="s">
        <v>1</v>
      </c>
      <c r="F45" s="22" t="s">
        <v>2</v>
      </c>
      <c r="G45" s="22" t="s">
        <v>3</v>
      </c>
      <c r="H45" s="22" t="s">
        <v>4</v>
      </c>
      <c r="I45" s="23"/>
      <c r="K45" s="2"/>
      <c r="L45" s="2"/>
      <c r="M45" s="2"/>
      <c r="N45" s="2"/>
      <c r="O45" s="2"/>
      <c r="P45" s="2"/>
      <c r="Q45" s="48"/>
      <c r="R45" s="2"/>
      <c r="S45" s="2"/>
      <c r="T45" s="2"/>
      <c r="U45" s="2" t="s">
        <v>278</v>
      </c>
      <c r="V45" s="2"/>
      <c r="Y45" s="48" t="s">
        <v>266</v>
      </c>
      <c r="Z45" s="22" t="s">
        <v>0</v>
      </c>
      <c r="AA45" s="22" t="s">
        <v>1</v>
      </c>
      <c r="AB45" s="22" t="s">
        <v>2</v>
      </c>
      <c r="AC45" s="22" t="s">
        <v>3</v>
      </c>
      <c r="AD45" s="22" t="s">
        <v>4</v>
      </c>
      <c r="AE45" s="23"/>
      <c r="AG45" s="2"/>
      <c r="AH45" s="2"/>
      <c r="AI45" s="2"/>
      <c r="AJ45" s="2"/>
      <c r="AK45" s="2"/>
      <c r="AL45" s="2"/>
      <c r="AM45" s="48"/>
      <c r="AN45" s="2"/>
      <c r="AO45" s="2"/>
      <c r="AP45" s="2"/>
      <c r="AQ45" s="2" t="s">
        <v>278</v>
      </c>
      <c r="AR45" s="2"/>
    </row>
    <row r="46" spans="3:44" x14ac:dyDescent="0.25">
      <c r="C46" s="2"/>
      <c r="D46" s="48" t="s">
        <v>267</v>
      </c>
      <c r="E46" s="24" t="s">
        <v>0</v>
      </c>
      <c r="F46" s="24" t="s">
        <v>1</v>
      </c>
      <c r="G46" s="24" t="s">
        <v>2</v>
      </c>
      <c r="H46" s="24" t="s">
        <v>3</v>
      </c>
      <c r="I46" s="24" t="s">
        <v>4</v>
      </c>
      <c r="J46" s="2"/>
      <c r="K46" s="2"/>
      <c r="L46" s="2"/>
      <c r="M46" s="2"/>
      <c r="N46" s="2"/>
      <c r="O46" s="2"/>
      <c r="P46" s="2"/>
      <c r="Q46" s="2"/>
      <c r="R46" s="2"/>
      <c r="S46" s="2"/>
      <c r="T46" s="2"/>
      <c r="U46" s="2" t="s">
        <v>279</v>
      </c>
      <c r="V46" s="2"/>
      <c r="Y46" s="2"/>
      <c r="Z46" s="48" t="s">
        <v>267</v>
      </c>
      <c r="AA46" s="24" t="s">
        <v>0</v>
      </c>
      <c r="AB46" s="24" t="s">
        <v>1</v>
      </c>
      <c r="AC46" s="24" t="s">
        <v>2</v>
      </c>
      <c r="AD46" s="24" t="s">
        <v>3</v>
      </c>
      <c r="AE46" s="24" t="s">
        <v>4</v>
      </c>
      <c r="AF46" s="2"/>
      <c r="AG46" s="2"/>
      <c r="AH46" s="2"/>
      <c r="AI46" s="2"/>
      <c r="AJ46" s="2"/>
      <c r="AK46" s="2"/>
      <c r="AL46" s="2"/>
      <c r="AM46" s="2"/>
      <c r="AN46" s="2"/>
      <c r="AO46" s="2"/>
      <c r="AP46" s="2"/>
      <c r="AQ46" s="2" t="s">
        <v>279</v>
      </c>
      <c r="AR46" s="2"/>
    </row>
    <row r="47" spans="3:44" x14ac:dyDescent="0.25">
      <c r="C47" s="2"/>
      <c r="D47" s="2"/>
      <c r="E47" s="48" t="s">
        <v>268</v>
      </c>
      <c r="F47" s="26" t="s">
        <v>0</v>
      </c>
      <c r="G47" s="26" t="s">
        <v>1</v>
      </c>
      <c r="H47" s="26" t="s">
        <v>2</v>
      </c>
      <c r="I47" s="26" t="s">
        <v>3</v>
      </c>
      <c r="J47" s="26" t="s">
        <v>4</v>
      </c>
      <c r="K47" s="2"/>
      <c r="L47" s="2"/>
      <c r="M47" s="2"/>
      <c r="N47" s="2"/>
      <c r="O47" s="2"/>
      <c r="P47" s="2"/>
      <c r="Q47" s="2"/>
      <c r="R47" s="2"/>
      <c r="S47" s="2"/>
      <c r="T47" s="2"/>
      <c r="U47" s="2" t="s">
        <v>280</v>
      </c>
      <c r="V47" s="2"/>
      <c r="Y47" s="2"/>
      <c r="Z47" s="2"/>
      <c r="AA47" s="48" t="s">
        <v>268</v>
      </c>
      <c r="AB47" s="26" t="s">
        <v>0</v>
      </c>
      <c r="AC47" s="26" t="s">
        <v>1</v>
      </c>
      <c r="AD47" s="26" t="s">
        <v>2</v>
      </c>
      <c r="AE47" s="26" t="s">
        <v>3</v>
      </c>
      <c r="AF47" s="26" t="s">
        <v>4</v>
      </c>
      <c r="AG47" s="2"/>
      <c r="AH47" s="2"/>
      <c r="AI47" s="2"/>
      <c r="AJ47" s="2"/>
      <c r="AK47" s="2"/>
      <c r="AL47" s="2"/>
      <c r="AM47" s="2"/>
      <c r="AN47" s="2"/>
      <c r="AO47" s="2"/>
      <c r="AP47" s="2"/>
      <c r="AQ47" s="2" t="s">
        <v>280</v>
      </c>
      <c r="AR47" s="2"/>
    </row>
    <row r="48" spans="3:44" x14ac:dyDescent="0.25">
      <c r="C48" s="2"/>
      <c r="D48" s="2"/>
      <c r="E48" s="2"/>
      <c r="F48" s="48" t="s">
        <v>269</v>
      </c>
      <c r="G48" s="29" t="s">
        <v>0</v>
      </c>
      <c r="H48" s="31" t="s">
        <v>1</v>
      </c>
      <c r="I48" s="29" t="s">
        <v>2</v>
      </c>
      <c r="J48" s="29" t="s">
        <v>3</v>
      </c>
      <c r="K48" s="29" t="s">
        <v>4</v>
      </c>
      <c r="L48" s="2"/>
      <c r="M48" s="21" t="s">
        <v>342</v>
      </c>
      <c r="N48" s="2"/>
      <c r="O48" s="2"/>
      <c r="P48" s="2"/>
      <c r="Q48" s="2"/>
      <c r="R48" s="2"/>
      <c r="S48" s="2"/>
      <c r="T48" s="2"/>
      <c r="U48" s="2" t="s">
        <v>281</v>
      </c>
      <c r="V48" s="2"/>
      <c r="Y48" s="2"/>
      <c r="Z48" s="2"/>
      <c r="AA48" s="2"/>
      <c r="AB48" s="48" t="s">
        <v>269</v>
      </c>
      <c r="AC48" s="29" t="s">
        <v>0</v>
      </c>
      <c r="AD48" s="31" t="s">
        <v>1</v>
      </c>
      <c r="AE48" s="29" t="s">
        <v>2</v>
      </c>
      <c r="AF48" s="122" t="s">
        <v>3</v>
      </c>
      <c r="AG48" s="105" t="s">
        <v>4</v>
      </c>
      <c r="AH48" s="2"/>
      <c r="AI48" s="21" t="s">
        <v>342</v>
      </c>
      <c r="AJ48" s="2"/>
      <c r="AK48" s="2"/>
      <c r="AL48" s="2"/>
      <c r="AM48" s="2"/>
      <c r="AN48" s="2"/>
      <c r="AO48" s="2"/>
      <c r="AP48" s="2"/>
      <c r="AQ48" s="47" t="s">
        <v>299</v>
      </c>
      <c r="AR48" s="2"/>
    </row>
    <row r="49" spans="3:44" x14ac:dyDescent="0.25">
      <c r="C49" s="2"/>
      <c r="D49" s="2"/>
      <c r="E49" s="2"/>
      <c r="F49" s="2"/>
      <c r="G49" s="48" t="s">
        <v>270</v>
      </c>
      <c r="H49" s="112" t="s">
        <v>0</v>
      </c>
      <c r="I49" s="120" t="s">
        <v>1</v>
      </c>
      <c r="J49" s="112" t="s">
        <v>2</v>
      </c>
      <c r="K49" s="112" t="s">
        <v>3</v>
      </c>
      <c r="L49" s="112" t="s">
        <v>4</v>
      </c>
      <c r="M49" s="2"/>
      <c r="O49" s="2"/>
      <c r="P49" s="2"/>
      <c r="Q49" s="2"/>
      <c r="R49" s="2"/>
      <c r="S49" s="2"/>
      <c r="T49" s="2"/>
      <c r="U49" s="2" t="s">
        <v>282</v>
      </c>
      <c r="V49" s="2"/>
      <c r="Y49" s="2"/>
      <c r="Z49" s="2"/>
      <c r="AA49" s="2"/>
      <c r="AB49" s="2"/>
      <c r="AC49" s="48" t="s">
        <v>270</v>
      </c>
      <c r="AD49" s="112" t="s">
        <v>0</v>
      </c>
      <c r="AE49" s="112" t="s">
        <v>1</v>
      </c>
      <c r="AF49" s="123" t="s">
        <v>2</v>
      </c>
      <c r="AG49" s="96" t="s">
        <v>3</v>
      </c>
      <c r="AH49" s="118" t="s">
        <v>4</v>
      </c>
      <c r="AI49" s="2"/>
      <c r="AK49" s="2"/>
      <c r="AL49" s="2"/>
      <c r="AM49" s="2"/>
      <c r="AN49" s="2"/>
      <c r="AO49" s="2"/>
      <c r="AP49" s="2"/>
      <c r="AQ49" s="47" t="s">
        <v>299</v>
      </c>
      <c r="AR49" s="2"/>
    </row>
    <row r="50" spans="3:44" x14ac:dyDescent="0.25">
      <c r="C50" s="2"/>
      <c r="D50" s="2"/>
      <c r="E50" s="2"/>
      <c r="F50" s="2"/>
      <c r="G50" s="2"/>
      <c r="H50" s="48" t="s">
        <v>271</v>
      </c>
      <c r="I50" s="101" t="s">
        <v>0</v>
      </c>
      <c r="J50" s="119" t="s">
        <v>1</v>
      </c>
      <c r="K50" s="119" t="s">
        <v>2</v>
      </c>
      <c r="L50" s="119" t="s">
        <v>3</v>
      </c>
      <c r="M50" s="119" t="s">
        <v>4</v>
      </c>
      <c r="N50" s="2"/>
      <c r="P50" s="2"/>
      <c r="Q50" s="2"/>
      <c r="R50" s="2"/>
      <c r="S50" s="2"/>
      <c r="T50" s="2"/>
      <c r="U50" s="47" t="s">
        <v>299</v>
      </c>
      <c r="V50" s="2"/>
      <c r="Y50" s="2"/>
      <c r="Z50" s="2"/>
      <c r="AA50" s="2"/>
      <c r="AB50" s="2"/>
      <c r="AC50" s="2"/>
      <c r="AD50" s="48" t="s">
        <v>271</v>
      </c>
      <c r="AE50" s="101" t="s">
        <v>0</v>
      </c>
      <c r="AF50" s="124" t="s">
        <v>1</v>
      </c>
      <c r="AG50" s="135" t="s">
        <v>2</v>
      </c>
      <c r="AH50" s="119" t="s">
        <v>3</v>
      </c>
      <c r="AI50" s="119" t="s">
        <v>4</v>
      </c>
      <c r="AJ50" s="2"/>
      <c r="AL50" s="2"/>
      <c r="AM50" s="2"/>
      <c r="AN50" s="2"/>
      <c r="AO50" s="2"/>
      <c r="AP50" s="2"/>
      <c r="AQ50" s="47" t="s">
        <v>299</v>
      </c>
      <c r="AR50" s="2"/>
    </row>
    <row r="51" spans="3:44" x14ac:dyDescent="0.25">
      <c r="C51" s="2"/>
      <c r="D51" s="2"/>
      <c r="E51" s="2"/>
      <c r="F51" s="2"/>
      <c r="G51" s="2"/>
      <c r="H51" s="2"/>
      <c r="I51" s="116" t="s">
        <v>302</v>
      </c>
      <c r="J51" s="136" t="s">
        <v>0</v>
      </c>
      <c r="K51" s="121" t="s">
        <v>1</v>
      </c>
      <c r="L51" s="121" t="s">
        <v>2</v>
      </c>
      <c r="M51" s="121" t="s">
        <v>3</v>
      </c>
      <c r="N51" s="121" t="s">
        <v>4</v>
      </c>
      <c r="O51" s="23"/>
      <c r="P51" s="2"/>
      <c r="Q51" s="2"/>
      <c r="R51" s="2"/>
      <c r="S51" s="2"/>
      <c r="T51" s="2"/>
      <c r="U51" s="47" t="s">
        <v>299</v>
      </c>
      <c r="V51" s="2"/>
      <c r="Y51" s="2"/>
      <c r="Z51" s="2"/>
      <c r="AA51" s="2"/>
      <c r="AB51" s="2"/>
      <c r="AC51" s="2"/>
      <c r="AD51" s="2"/>
      <c r="AE51" s="116" t="s">
        <v>298</v>
      </c>
      <c r="AF51" s="124" t="s">
        <v>0</v>
      </c>
      <c r="AG51" s="135" t="s">
        <v>1</v>
      </c>
      <c r="AH51" s="119" t="s">
        <v>2</v>
      </c>
      <c r="AI51" s="119" t="s">
        <v>3</v>
      </c>
      <c r="AJ51" s="119" t="s">
        <v>4</v>
      </c>
      <c r="AK51" s="23"/>
      <c r="AL51" s="2"/>
      <c r="AM51" s="2"/>
      <c r="AN51" s="2"/>
      <c r="AO51" s="2"/>
      <c r="AP51" s="2"/>
      <c r="AQ51" s="47" t="s">
        <v>299</v>
      </c>
      <c r="AR51" s="2"/>
    </row>
    <row r="52" spans="3:44" x14ac:dyDescent="0.25">
      <c r="C52" s="2"/>
      <c r="D52" s="2"/>
      <c r="E52" s="2"/>
      <c r="F52" s="2"/>
      <c r="G52" s="2"/>
      <c r="H52" s="2"/>
      <c r="I52" s="2"/>
      <c r="J52" s="116" t="s">
        <v>302</v>
      </c>
      <c r="K52" s="136" t="s">
        <v>0</v>
      </c>
      <c r="L52" s="121" t="s">
        <v>1</v>
      </c>
      <c r="M52" s="121" t="s">
        <v>2</v>
      </c>
      <c r="N52" s="121" t="s">
        <v>3</v>
      </c>
      <c r="O52" s="121" t="s">
        <v>4</v>
      </c>
      <c r="P52" s="2"/>
      <c r="Q52" s="2"/>
      <c r="R52" s="2"/>
      <c r="S52" s="2"/>
      <c r="T52" s="2"/>
      <c r="U52" s="47" t="s">
        <v>299</v>
      </c>
      <c r="V52" s="2"/>
      <c r="Y52" s="2"/>
      <c r="Z52" s="2"/>
      <c r="AA52" s="2"/>
      <c r="AB52" s="2"/>
      <c r="AC52" s="2"/>
      <c r="AD52" s="2"/>
      <c r="AE52" s="2"/>
      <c r="AF52" s="116" t="s">
        <v>298</v>
      </c>
      <c r="AG52" s="135" t="s">
        <v>0</v>
      </c>
      <c r="AH52" s="119" t="s">
        <v>1</v>
      </c>
      <c r="AI52" s="119" t="s">
        <v>2</v>
      </c>
      <c r="AJ52" s="119" t="s">
        <v>3</v>
      </c>
      <c r="AK52" s="119" t="s">
        <v>4</v>
      </c>
      <c r="AL52" s="2"/>
      <c r="AM52" s="2"/>
      <c r="AN52" s="2"/>
      <c r="AO52" s="2"/>
      <c r="AP52" s="2"/>
      <c r="AQ52" s="47" t="s">
        <v>299</v>
      </c>
      <c r="AR52" s="2"/>
    </row>
    <row r="53" spans="3:44" x14ac:dyDescent="0.25">
      <c r="C53" s="2"/>
      <c r="D53" s="2"/>
      <c r="E53" s="2"/>
      <c r="F53" s="2"/>
      <c r="G53" s="2"/>
      <c r="H53" s="2"/>
      <c r="I53" s="2"/>
      <c r="J53" s="2"/>
      <c r="K53" s="116" t="s">
        <v>302</v>
      </c>
      <c r="L53" s="136" t="s">
        <v>0</v>
      </c>
      <c r="M53" s="121" t="s">
        <v>1</v>
      </c>
      <c r="N53" s="121" t="s">
        <v>2</v>
      </c>
      <c r="O53" s="121" t="s">
        <v>3</v>
      </c>
      <c r="P53" s="121" t="s">
        <v>4</v>
      </c>
      <c r="Q53" s="2"/>
      <c r="R53" s="2"/>
      <c r="S53" s="2"/>
      <c r="T53" s="2"/>
      <c r="U53" s="47" t="s">
        <v>299</v>
      </c>
      <c r="V53" s="2"/>
      <c r="Y53" s="2"/>
      <c r="Z53" s="2"/>
      <c r="AA53" s="2"/>
      <c r="AB53" s="2"/>
      <c r="AC53" s="2"/>
      <c r="AD53" s="2"/>
      <c r="AE53" s="2"/>
      <c r="AF53" s="2"/>
      <c r="AG53" s="116" t="s">
        <v>298</v>
      </c>
      <c r="AH53" s="101" t="s">
        <v>0</v>
      </c>
      <c r="AI53" s="119" t="s">
        <v>1</v>
      </c>
      <c r="AJ53" s="119" t="s">
        <v>2</v>
      </c>
      <c r="AK53" s="119" t="s">
        <v>3</v>
      </c>
      <c r="AL53" s="119" t="s">
        <v>4</v>
      </c>
      <c r="AM53" s="2"/>
      <c r="AN53" s="2"/>
      <c r="AO53" s="2"/>
      <c r="AP53" s="2"/>
      <c r="AQ53" s="47" t="s">
        <v>299</v>
      </c>
      <c r="AR53" s="2"/>
    </row>
    <row r="54" spans="3:44" x14ac:dyDescent="0.25">
      <c r="C54" s="2"/>
      <c r="D54" s="2"/>
      <c r="E54" s="2"/>
      <c r="F54" s="2"/>
      <c r="G54" s="2"/>
      <c r="H54" s="2"/>
      <c r="I54" s="2"/>
      <c r="J54" s="2"/>
      <c r="K54" s="2"/>
      <c r="L54" s="116" t="s">
        <v>302</v>
      </c>
      <c r="M54" s="136" t="s">
        <v>0</v>
      </c>
      <c r="N54" s="121" t="s">
        <v>1</v>
      </c>
      <c r="O54" s="121" t="s">
        <v>2</v>
      </c>
      <c r="P54" s="121" t="s">
        <v>3</v>
      </c>
      <c r="Q54" s="121" t="s">
        <v>4</v>
      </c>
      <c r="R54" s="2"/>
      <c r="S54" s="2"/>
      <c r="T54" s="2"/>
      <c r="U54" s="47" t="s">
        <v>299</v>
      </c>
      <c r="V54" s="2"/>
      <c r="Y54" s="2"/>
      <c r="Z54" s="2"/>
      <c r="AA54" s="2"/>
      <c r="AB54" s="2"/>
      <c r="AC54" s="2"/>
      <c r="AD54" s="2"/>
      <c r="AE54" s="2"/>
      <c r="AF54" s="2"/>
      <c r="AG54" s="2"/>
      <c r="AH54" s="116" t="s">
        <v>329</v>
      </c>
      <c r="AI54" s="121" t="s">
        <v>0</v>
      </c>
      <c r="AJ54" s="121" t="s">
        <v>1</v>
      </c>
      <c r="AK54" s="121" t="s">
        <v>2</v>
      </c>
      <c r="AL54" s="121" t="s">
        <v>3</v>
      </c>
      <c r="AM54" s="121" t="s">
        <v>4</v>
      </c>
      <c r="AN54" s="2"/>
      <c r="AO54" s="2"/>
      <c r="AP54" s="2"/>
      <c r="AQ54" s="47" t="s">
        <v>299</v>
      </c>
      <c r="AR54" s="2"/>
    </row>
    <row r="55" spans="3:44" x14ac:dyDescent="0.25">
      <c r="C55" s="2"/>
      <c r="D55" s="2"/>
      <c r="E55" s="2"/>
      <c r="F55" s="2"/>
      <c r="G55" s="2"/>
      <c r="H55" s="2"/>
      <c r="I55" s="2"/>
      <c r="J55" s="2"/>
      <c r="K55" s="2"/>
      <c r="L55" s="2"/>
      <c r="M55" s="116" t="s">
        <v>302</v>
      </c>
      <c r="N55" s="136" t="s">
        <v>0</v>
      </c>
      <c r="O55" s="121" t="s">
        <v>1</v>
      </c>
      <c r="P55" s="121" t="s">
        <v>2</v>
      </c>
      <c r="Q55" s="121" t="s">
        <v>3</v>
      </c>
      <c r="R55" s="121" t="s">
        <v>4</v>
      </c>
      <c r="S55" s="2"/>
      <c r="T55" s="2"/>
      <c r="U55" s="47" t="s">
        <v>299</v>
      </c>
      <c r="V55" s="2"/>
      <c r="Y55" s="2"/>
      <c r="Z55" s="2"/>
      <c r="AA55" s="2"/>
      <c r="AB55" s="2"/>
      <c r="AC55" s="2"/>
      <c r="AD55" s="2"/>
      <c r="AE55" s="2"/>
      <c r="AF55" s="2"/>
      <c r="AG55" s="2"/>
      <c r="AH55" s="2"/>
      <c r="AI55" s="116" t="s">
        <v>329</v>
      </c>
      <c r="AJ55" s="121" t="s">
        <v>0</v>
      </c>
      <c r="AK55" s="121" t="s">
        <v>1</v>
      </c>
      <c r="AL55" s="121" t="s">
        <v>2</v>
      </c>
      <c r="AM55" s="121" t="s">
        <v>3</v>
      </c>
      <c r="AN55" s="121" t="s">
        <v>4</v>
      </c>
      <c r="AO55" s="2"/>
      <c r="AP55" s="2"/>
      <c r="AQ55" s="47" t="s">
        <v>299</v>
      </c>
      <c r="AR55" s="2"/>
    </row>
    <row r="56" spans="3:44" x14ac:dyDescent="0.25">
      <c r="C56" s="2"/>
      <c r="D56" s="2"/>
      <c r="E56" s="2"/>
      <c r="F56" s="2"/>
      <c r="G56" s="2"/>
      <c r="H56" s="2"/>
      <c r="I56" s="2"/>
      <c r="J56" s="2"/>
      <c r="K56" s="2"/>
      <c r="L56" s="2"/>
      <c r="M56" s="2"/>
      <c r="N56" s="116" t="s">
        <v>302</v>
      </c>
      <c r="O56" s="136" t="s">
        <v>0</v>
      </c>
      <c r="P56" s="121" t="s">
        <v>1</v>
      </c>
      <c r="Q56" s="121" t="s">
        <v>2</v>
      </c>
      <c r="R56" s="121" t="s">
        <v>3</v>
      </c>
      <c r="S56" s="121" t="s">
        <v>4</v>
      </c>
      <c r="T56" s="2"/>
      <c r="U56" s="47" t="s">
        <v>299</v>
      </c>
      <c r="V56" s="2"/>
      <c r="Y56" s="2"/>
      <c r="Z56" s="2"/>
      <c r="AA56" s="2"/>
      <c r="AB56" s="2"/>
      <c r="AC56" s="2"/>
      <c r="AD56" s="2"/>
      <c r="AE56" s="2"/>
      <c r="AF56" s="2"/>
      <c r="AG56" s="2"/>
      <c r="AH56" s="2"/>
      <c r="AI56" s="2"/>
      <c r="AJ56" s="116" t="s">
        <v>329</v>
      </c>
      <c r="AK56" s="121" t="s">
        <v>0</v>
      </c>
      <c r="AL56" s="121" t="s">
        <v>1</v>
      </c>
      <c r="AM56" s="121" t="s">
        <v>2</v>
      </c>
      <c r="AN56" s="121" t="s">
        <v>3</v>
      </c>
      <c r="AO56" s="121" t="s">
        <v>4</v>
      </c>
      <c r="AP56" s="2"/>
      <c r="AQ56" s="47" t="s">
        <v>299</v>
      </c>
      <c r="AR56" s="2"/>
    </row>
    <row r="59" spans="3:44" ht="21" x14ac:dyDescent="0.35">
      <c r="C59" s="114" t="s">
        <v>306</v>
      </c>
      <c r="D59" s="111"/>
      <c r="E59" s="111"/>
      <c r="F59" s="111"/>
      <c r="G59" s="111"/>
      <c r="H59" s="111"/>
      <c r="I59" s="111"/>
      <c r="J59" s="111"/>
      <c r="K59" s="111"/>
      <c r="L59" s="111"/>
      <c r="M59" s="111"/>
      <c r="N59" s="111"/>
      <c r="O59" s="111"/>
      <c r="P59" s="111"/>
      <c r="Q59" s="111"/>
      <c r="R59" s="111"/>
      <c r="S59" s="111"/>
      <c r="T59" s="111"/>
      <c r="U59" s="111"/>
      <c r="V59" s="111"/>
      <c r="Y59" s="127" t="s">
        <v>320</v>
      </c>
      <c r="Z59" s="111"/>
      <c r="AA59" s="111"/>
      <c r="AB59" s="111"/>
      <c r="AC59" s="111"/>
      <c r="AD59" s="111"/>
      <c r="AE59" s="111"/>
      <c r="AF59" s="111"/>
      <c r="AG59" s="111"/>
      <c r="AH59" s="111"/>
      <c r="AI59" s="111"/>
      <c r="AJ59" s="111"/>
      <c r="AK59" s="111"/>
      <c r="AL59" s="111"/>
      <c r="AM59" s="111"/>
      <c r="AN59" s="111"/>
      <c r="AO59" s="111"/>
      <c r="AP59" s="111"/>
      <c r="AQ59" s="111"/>
      <c r="AR59" s="111"/>
    </row>
    <row r="60" spans="3:44" x14ac:dyDescent="0.25">
      <c r="C60" s="3" t="s">
        <v>290</v>
      </c>
      <c r="D60" s="2"/>
      <c r="E60" s="2"/>
      <c r="F60" s="2"/>
      <c r="G60" s="41"/>
      <c r="H60" s="41"/>
      <c r="I60" s="2"/>
      <c r="J60" s="2"/>
      <c r="K60" s="2"/>
      <c r="L60" s="2"/>
      <c r="M60" s="2"/>
      <c r="N60" s="2"/>
      <c r="O60" s="2"/>
      <c r="P60" s="2"/>
      <c r="Q60" s="2"/>
      <c r="R60" s="2"/>
      <c r="S60" s="2"/>
      <c r="T60" s="2"/>
      <c r="U60" s="3" t="s">
        <v>291</v>
      </c>
      <c r="V60" s="2"/>
      <c r="Y60" s="3" t="s">
        <v>290</v>
      </c>
      <c r="Z60" s="2"/>
      <c r="AA60" s="2"/>
      <c r="AB60" s="2"/>
      <c r="AC60" s="41"/>
      <c r="AD60" s="41"/>
      <c r="AE60" s="2"/>
      <c r="AF60" s="2"/>
      <c r="AG60" s="2"/>
      <c r="AH60" s="2"/>
      <c r="AI60" s="2"/>
      <c r="AJ60" s="2"/>
      <c r="AK60" s="2"/>
      <c r="AL60" s="2"/>
      <c r="AM60" s="2"/>
      <c r="AN60" s="2"/>
      <c r="AO60" s="2"/>
      <c r="AP60" s="2"/>
      <c r="AQ60" s="3" t="s">
        <v>291</v>
      </c>
      <c r="AR60" s="2"/>
    </row>
    <row r="61" spans="3:44" x14ac:dyDescent="0.25">
      <c r="C61" s="2"/>
      <c r="D61" s="2"/>
      <c r="E61" s="2"/>
      <c r="F61" s="2"/>
      <c r="G61" s="2"/>
      <c r="H61" s="2"/>
      <c r="I61" s="2"/>
      <c r="J61" s="2"/>
      <c r="K61" s="2"/>
      <c r="L61" s="2"/>
      <c r="M61" s="2"/>
      <c r="N61" s="2"/>
      <c r="O61" s="2"/>
      <c r="P61" s="2"/>
      <c r="Q61" s="2"/>
      <c r="R61" s="2"/>
      <c r="S61" s="2"/>
      <c r="T61" s="2"/>
      <c r="U61" s="2"/>
      <c r="V61" s="2"/>
      <c r="Y61" s="2"/>
      <c r="Z61" s="2"/>
      <c r="AA61" s="2"/>
      <c r="AB61" s="2"/>
      <c r="AC61" s="2"/>
      <c r="AD61" s="2"/>
      <c r="AE61" s="2"/>
      <c r="AF61" s="2"/>
      <c r="AG61" s="2"/>
      <c r="AH61" s="2"/>
      <c r="AI61" s="2"/>
      <c r="AJ61" s="2"/>
      <c r="AK61" s="2"/>
      <c r="AL61" s="2"/>
      <c r="AM61" s="2"/>
      <c r="AN61" s="2"/>
      <c r="AO61" s="2"/>
      <c r="AP61" s="2"/>
      <c r="AQ61" s="2"/>
      <c r="AR61" s="2"/>
    </row>
    <row r="62" spans="3:44" x14ac:dyDescent="0.25">
      <c r="C62" s="48" t="s">
        <v>266</v>
      </c>
      <c r="D62" s="22" t="s">
        <v>0</v>
      </c>
      <c r="E62" s="22" t="s">
        <v>1</v>
      </c>
      <c r="F62" s="22" t="s">
        <v>2</v>
      </c>
      <c r="G62" s="22" t="s">
        <v>3</v>
      </c>
      <c r="H62" s="22" t="s">
        <v>4</v>
      </c>
      <c r="I62" s="23"/>
      <c r="J62" s="21" t="s">
        <v>305</v>
      </c>
      <c r="K62" s="2"/>
      <c r="L62" s="2"/>
      <c r="M62" s="2"/>
      <c r="N62" s="2"/>
      <c r="O62" s="2"/>
      <c r="P62" s="2"/>
      <c r="Q62" s="48"/>
      <c r="R62" s="2"/>
      <c r="S62" s="2"/>
      <c r="T62" s="2"/>
      <c r="U62" s="2" t="s">
        <v>278</v>
      </c>
      <c r="V62" s="2"/>
      <c r="Y62" s="48" t="s">
        <v>266</v>
      </c>
      <c r="Z62" s="22" t="s">
        <v>0</v>
      </c>
      <c r="AA62" s="22" t="s">
        <v>1</v>
      </c>
      <c r="AB62" s="22" t="s">
        <v>2</v>
      </c>
      <c r="AC62" s="22" t="s">
        <v>3</v>
      </c>
      <c r="AD62" s="22" t="s">
        <v>4</v>
      </c>
      <c r="AE62" s="23"/>
      <c r="AF62" s="41"/>
      <c r="AG62" s="2"/>
      <c r="AH62" s="2"/>
      <c r="AI62" s="2"/>
      <c r="AJ62" s="2"/>
      <c r="AK62" s="2"/>
      <c r="AL62" s="2"/>
      <c r="AM62" s="48"/>
      <c r="AN62" s="2"/>
      <c r="AO62" s="2"/>
      <c r="AP62" s="2"/>
      <c r="AQ62" s="2" t="s">
        <v>278</v>
      </c>
      <c r="AR62" s="2"/>
    </row>
    <row r="63" spans="3:44" x14ac:dyDescent="0.25">
      <c r="C63" s="2"/>
      <c r="D63" s="48" t="s">
        <v>267</v>
      </c>
      <c r="E63" s="24" t="s">
        <v>0</v>
      </c>
      <c r="F63" s="24" t="s">
        <v>1</v>
      </c>
      <c r="G63" s="24" t="s">
        <v>2</v>
      </c>
      <c r="H63" s="24" t="s">
        <v>3</v>
      </c>
      <c r="I63" s="24" t="s">
        <v>4</v>
      </c>
      <c r="J63" s="2"/>
      <c r="K63" s="2"/>
      <c r="L63" s="2"/>
      <c r="M63" s="2"/>
      <c r="N63" s="2"/>
      <c r="O63" s="2"/>
      <c r="P63" s="2"/>
      <c r="Q63" s="2"/>
      <c r="R63" s="2"/>
      <c r="S63" s="2"/>
      <c r="T63" s="2"/>
      <c r="U63" s="2" t="s">
        <v>279</v>
      </c>
      <c r="V63" s="2"/>
      <c r="Y63" s="2"/>
      <c r="Z63" s="48" t="s">
        <v>267</v>
      </c>
      <c r="AA63" s="24" t="s">
        <v>0</v>
      </c>
      <c r="AB63" s="24" t="s">
        <v>1</v>
      </c>
      <c r="AC63" s="132" t="s">
        <v>2</v>
      </c>
      <c r="AD63" s="132" t="s">
        <v>3</v>
      </c>
      <c r="AE63" s="132" t="s">
        <v>4</v>
      </c>
      <c r="AF63" s="2"/>
      <c r="AG63" s="2"/>
      <c r="AH63" s="2"/>
      <c r="AI63" s="2"/>
      <c r="AJ63" s="2"/>
      <c r="AK63" s="2"/>
      <c r="AL63" s="2"/>
      <c r="AM63" s="2"/>
      <c r="AN63" s="2"/>
      <c r="AO63" s="2"/>
      <c r="AP63" s="2"/>
      <c r="AQ63" s="2" t="s">
        <v>279</v>
      </c>
      <c r="AR63" s="2"/>
    </row>
    <row r="64" spans="3:44" x14ac:dyDescent="0.25">
      <c r="C64" s="2"/>
      <c r="D64" s="2"/>
      <c r="E64" s="48" t="s">
        <v>268</v>
      </c>
      <c r="F64" s="26" t="s">
        <v>0</v>
      </c>
      <c r="G64" s="26" t="s">
        <v>1</v>
      </c>
      <c r="H64" s="26" t="s">
        <v>2</v>
      </c>
      <c r="I64" s="26" t="s">
        <v>3</v>
      </c>
      <c r="J64" s="26" t="s">
        <v>4</v>
      </c>
      <c r="K64" s="2"/>
      <c r="L64" s="2"/>
      <c r="M64" s="2"/>
      <c r="N64" s="2"/>
      <c r="O64" s="2"/>
      <c r="P64" s="2"/>
      <c r="Q64" s="2"/>
      <c r="R64" s="2"/>
      <c r="S64" s="2"/>
      <c r="T64" s="2"/>
      <c r="U64" s="2" t="s">
        <v>280</v>
      </c>
      <c r="V64" s="2"/>
      <c r="Y64" s="2"/>
      <c r="Z64" s="2"/>
      <c r="AA64" s="48" t="s">
        <v>268</v>
      </c>
      <c r="AB64" s="26" t="s">
        <v>0</v>
      </c>
      <c r="AC64" s="129" t="s">
        <v>1</v>
      </c>
      <c r="AD64" s="130" t="s">
        <v>2</v>
      </c>
      <c r="AE64" s="130" t="s">
        <v>3</v>
      </c>
      <c r="AF64" s="130" t="s">
        <v>4</v>
      </c>
      <c r="AG64" s="2"/>
      <c r="AH64" s="2"/>
      <c r="AI64" s="2"/>
      <c r="AJ64" s="2"/>
      <c r="AK64" s="2"/>
      <c r="AL64" s="2"/>
      <c r="AM64" s="2"/>
      <c r="AN64" s="2"/>
      <c r="AO64" s="2"/>
      <c r="AP64" s="2"/>
      <c r="AQ64" s="47" t="s">
        <v>299</v>
      </c>
      <c r="AR64" s="2"/>
    </row>
    <row r="65" spans="3:44" x14ac:dyDescent="0.25">
      <c r="C65" s="2"/>
      <c r="D65" s="2"/>
      <c r="E65" s="2"/>
      <c r="F65" s="48" t="s">
        <v>269</v>
      </c>
      <c r="G65" s="29" t="s">
        <v>0</v>
      </c>
      <c r="H65" s="31" t="s">
        <v>1</v>
      </c>
      <c r="I65" s="29" t="s">
        <v>2</v>
      </c>
      <c r="J65" s="29" t="s">
        <v>3</v>
      </c>
      <c r="K65" s="29" t="s">
        <v>4</v>
      </c>
      <c r="L65" s="2"/>
      <c r="M65" s="2"/>
      <c r="N65" s="2"/>
      <c r="O65" s="2"/>
      <c r="P65" s="2"/>
      <c r="Q65" s="2"/>
      <c r="R65" s="2"/>
      <c r="S65" s="2"/>
      <c r="T65" s="2"/>
      <c r="U65" s="2" t="s">
        <v>281</v>
      </c>
      <c r="V65" s="2"/>
      <c r="Y65" s="2"/>
      <c r="Z65" s="2"/>
      <c r="AA65" s="2"/>
      <c r="AB65" s="48" t="s">
        <v>269</v>
      </c>
      <c r="AC65" s="131" t="s">
        <v>0</v>
      </c>
      <c r="AD65" s="128" t="s">
        <v>1</v>
      </c>
      <c r="AE65" s="128" t="s">
        <v>2</v>
      </c>
      <c r="AF65" s="128" t="s">
        <v>3</v>
      </c>
      <c r="AG65" s="117" t="s">
        <v>4</v>
      </c>
      <c r="AH65" s="2"/>
      <c r="AI65" s="2"/>
      <c r="AJ65" s="2"/>
      <c r="AK65" s="2"/>
      <c r="AL65" s="2"/>
      <c r="AM65" s="2"/>
      <c r="AN65" s="2"/>
      <c r="AO65" s="2"/>
      <c r="AP65" s="2"/>
      <c r="AQ65" s="47" t="s">
        <v>299</v>
      </c>
      <c r="AR65" s="2"/>
    </row>
    <row r="66" spans="3:44" x14ac:dyDescent="0.25">
      <c r="C66" s="2"/>
      <c r="D66" s="2"/>
      <c r="E66" s="2"/>
      <c r="F66" s="2"/>
      <c r="G66" s="48" t="s">
        <v>270</v>
      </c>
      <c r="H66" s="112" t="s">
        <v>0</v>
      </c>
      <c r="I66" s="120" t="s">
        <v>1</v>
      </c>
      <c r="J66" s="112" t="s">
        <v>2</v>
      </c>
      <c r="K66" s="112" t="s">
        <v>3</v>
      </c>
      <c r="L66" s="112" t="s">
        <v>4</v>
      </c>
      <c r="M66" s="2"/>
      <c r="N66" s="41"/>
      <c r="O66" s="2"/>
      <c r="P66" s="2"/>
      <c r="Q66" s="2"/>
      <c r="R66" s="2"/>
      <c r="S66" s="2"/>
      <c r="T66" s="2"/>
      <c r="U66" s="2" t="s">
        <v>282</v>
      </c>
      <c r="V66" s="2"/>
      <c r="Y66" s="2"/>
      <c r="Z66" s="2"/>
      <c r="AA66" s="2"/>
      <c r="AB66" s="2"/>
      <c r="AC66" s="48" t="s">
        <v>270</v>
      </c>
      <c r="AD66" s="123" t="s">
        <v>0</v>
      </c>
      <c r="AE66" s="123" t="s">
        <v>1</v>
      </c>
      <c r="AF66" s="123" t="s">
        <v>2</v>
      </c>
      <c r="AG66" s="118" t="s">
        <v>3</v>
      </c>
      <c r="AH66" s="118" t="s">
        <v>4</v>
      </c>
      <c r="AI66" s="2"/>
      <c r="AJ66" s="41"/>
      <c r="AK66" s="2"/>
      <c r="AL66" s="2"/>
      <c r="AM66" s="2"/>
      <c r="AN66" s="2"/>
      <c r="AO66" s="2"/>
      <c r="AP66" s="2"/>
      <c r="AQ66" s="47" t="s">
        <v>299</v>
      </c>
      <c r="AR66" s="2"/>
    </row>
    <row r="67" spans="3:44" x14ac:dyDescent="0.25">
      <c r="C67" s="2"/>
      <c r="D67" s="2"/>
      <c r="E67" s="2"/>
      <c r="F67" s="2"/>
      <c r="G67" s="2"/>
      <c r="H67" s="48" t="s">
        <v>271</v>
      </c>
      <c r="I67" s="101" t="s">
        <v>0</v>
      </c>
      <c r="J67" s="119" t="s">
        <v>1</v>
      </c>
      <c r="K67" s="119" t="s">
        <v>2</v>
      </c>
      <c r="L67" s="119" t="s">
        <v>3</v>
      </c>
      <c r="M67" s="119" t="s">
        <v>4</v>
      </c>
      <c r="N67" s="2"/>
      <c r="P67" s="2"/>
      <c r="Q67" s="2"/>
      <c r="R67" s="2"/>
      <c r="S67" s="2"/>
      <c r="T67" s="2"/>
      <c r="U67" s="47" t="s">
        <v>299</v>
      </c>
      <c r="V67" s="2"/>
      <c r="Y67" s="2"/>
      <c r="Z67" s="2"/>
      <c r="AA67" s="2"/>
      <c r="AB67" s="2"/>
      <c r="AC67" s="2"/>
      <c r="AD67" s="125" t="s">
        <v>271</v>
      </c>
      <c r="AE67" s="124" t="s">
        <v>0</v>
      </c>
      <c r="AF67" s="124" t="s">
        <v>1</v>
      </c>
      <c r="AG67" s="119" t="s">
        <v>2</v>
      </c>
      <c r="AH67" s="119" t="s">
        <v>3</v>
      </c>
      <c r="AI67" s="119" t="s">
        <v>4</v>
      </c>
      <c r="AJ67" s="2"/>
      <c r="AL67" s="2"/>
      <c r="AM67" s="2"/>
      <c r="AN67" s="2"/>
      <c r="AO67" s="2"/>
      <c r="AP67" s="2"/>
      <c r="AQ67" s="47" t="s">
        <v>299</v>
      </c>
      <c r="AR67" s="2"/>
    </row>
    <row r="68" spans="3:44" x14ac:dyDescent="0.25">
      <c r="C68" s="2"/>
      <c r="D68" s="2"/>
      <c r="E68" s="2"/>
      <c r="F68" s="2"/>
      <c r="G68" s="2"/>
      <c r="H68" s="2"/>
      <c r="I68" s="125" t="s">
        <v>307</v>
      </c>
      <c r="J68" s="35" t="s">
        <v>0</v>
      </c>
      <c r="K68" s="35" t="s">
        <v>1</v>
      </c>
      <c r="L68" s="35" t="s">
        <v>2</v>
      </c>
      <c r="M68" s="35" t="s">
        <v>3</v>
      </c>
      <c r="N68" s="35" t="s">
        <v>4</v>
      </c>
      <c r="O68" s="23"/>
      <c r="P68" s="2"/>
      <c r="Q68" s="2"/>
      <c r="R68" s="2"/>
      <c r="S68" s="2"/>
      <c r="T68" s="2"/>
      <c r="U68" s="6" t="s">
        <v>313</v>
      </c>
      <c r="V68" s="2"/>
      <c r="Y68" s="2"/>
      <c r="Z68" s="2"/>
      <c r="AA68" s="2"/>
      <c r="AB68" s="2"/>
      <c r="AC68" s="2"/>
      <c r="AD68" s="2"/>
      <c r="AE68" s="116" t="s">
        <v>298</v>
      </c>
      <c r="AF68" s="124" t="s">
        <v>0</v>
      </c>
      <c r="AG68" s="119" t="s">
        <v>1</v>
      </c>
      <c r="AH68" s="119" t="s">
        <v>2</v>
      </c>
      <c r="AI68" s="119" t="s">
        <v>3</v>
      </c>
      <c r="AJ68" s="119" t="s">
        <v>4</v>
      </c>
      <c r="AO68" s="2"/>
      <c r="AP68" s="2"/>
      <c r="AQ68" s="47" t="s">
        <v>299</v>
      </c>
      <c r="AR68" s="2"/>
    </row>
    <row r="69" spans="3:44" x14ac:dyDescent="0.25">
      <c r="C69" s="2"/>
      <c r="D69" s="2"/>
      <c r="E69" s="2"/>
      <c r="F69" s="2"/>
      <c r="G69" s="2"/>
      <c r="H69" s="2"/>
      <c r="I69" s="2"/>
      <c r="J69" s="125" t="s">
        <v>308</v>
      </c>
      <c r="K69" s="37" t="s">
        <v>0</v>
      </c>
      <c r="L69" s="37" t="s">
        <v>1</v>
      </c>
      <c r="M69" s="37" t="s">
        <v>2</v>
      </c>
      <c r="N69" s="37" t="s">
        <v>3</v>
      </c>
      <c r="O69" s="37" t="s">
        <v>4</v>
      </c>
      <c r="P69" s="2"/>
      <c r="Q69" s="2"/>
      <c r="R69" s="2"/>
      <c r="S69" s="2"/>
      <c r="T69" s="2"/>
      <c r="U69" s="6" t="s">
        <v>314</v>
      </c>
      <c r="V69" s="2"/>
      <c r="Y69" s="2"/>
      <c r="Z69" s="2"/>
      <c r="AA69" s="2"/>
      <c r="AB69" s="2"/>
      <c r="AC69" s="2"/>
      <c r="AD69" s="2"/>
      <c r="AF69" s="116" t="s">
        <v>298</v>
      </c>
      <c r="AG69" s="101" t="s">
        <v>0</v>
      </c>
      <c r="AH69" s="95" t="s">
        <v>1</v>
      </c>
      <c r="AI69" s="119" t="s">
        <v>2</v>
      </c>
      <c r="AJ69" s="119" t="s">
        <v>3</v>
      </c>
      <c r="AK69" s="119" t="s">
        <v>4</v>
      </c>
      <c r="AL69" s="23"/>
      <c r="AM69" s="2"/>
      <c r="AN69" s="2"/>
      <c r="AO69" s="2"/>
      <c r="AP69" s="2"/>
      <c r="AQ69" s="47" t="s">
        <v>299</v>
      </c>
      <c r="AR69" s="2"/>
    </row>
    <row r="70" spans="3:44" x14ac:dyDescent="0.25">
      <c r="C70" s="2"/>
      <c r="D70" s="2"/>
      <c r="E70" s="2"/>
      <c r="F70" s="2"/>
      <c r="G70" s="2"/>
      <c r="H70" s="2"/>
      <c r="I70" s="2"/>
      <c r="J70" s="2"/>
      <c r="K70" s="125" t="s">
        <v>309</v>
      </c>
      <c r="L70" s="38" t="s">
        <v>0</v>
      </c>
      <c r="M70" s="38" t="s">
        <v>1</v>
      </c>
      <c r="N70" s="38" t="s">
        <v>2</v>
      </c>
      <c r="O70" s="38" t="s">
        <v>3</v>
      </c>
      <c r="P70" s="38" t="s">
        <v>4</v>
      </c>
      <c r="Q70" s="2"/>
      <c r="R70" s="2"/>
      <c r="S70" s="2"/>
      <c r="T70" s="2"/>
      <c r="U70" s="6" t="s">
        <v>315</v>
      </c>
      <c r="V70" s="2"/>
      <c r="Y70" s="2"/>
      <c r="Z70" s="2"/>
      <c r="AA70" s="2"/>
      <c r="AB70" s="2"/>
      <c r="AC70" s="2"/>
      <c r="AD70" s="2"/>
      <c r="AF70" s="2"/>
      <c r="AG70" s="125" t="s">
        <v>323</v>
      </c>
      <c r="AH70" s="35" t="s">
        <v>0</v>
      </c>
      <c r="AI70" s="35" t="s">
        <v>1</v>
      </c>
      <c r="AJ70" s="35" t="s">
        <v>2</v>
      </c>
      <c r="AK70" s="35" t="s">
        <v>3</v>
      </c>
      <c r="AL70" s="35" t="s">
        <v>4</v>
      </c>
      <c r="AM70" s="23"/>
      <c r="AN70" s="2"/>
      <c r="AO70" s="2"/>
      <c r="AP70" s="2"/>
      <c r="AQ70" s="6" t="s">
        <v>325</v>
      </c>
      <c r="AR70" s="2"/>
    </row>
    <row r="71" spans="3:44" x14ac:dyDescent="0.25">
      <c r="C71" s="2"/>
      <c r="D71" s="2"/>
      <c r="E71" s="2"/>
      <c r="F71" s="2"/>
      <c r="G71" s="2"/>
      <c r="H71" s="2"/>
      <c r="I71" s="2"/>
      <c r="J71" s="2"/>
      <c r="K71" s="2"/>
      <c r="L71" s="125" t="s">
        <v>310</v>
      </c>
      <c r="M71" s="39" t="s">
        <v>0</v>
      </c>
      <c r="N71" s="39" t="s">
        <v>1</v>
      </c>
      <c r="O71" s="39" t="s">
        <v>2</v>
      </c>
      <c r="P71" s="39" t="s">
        <v>3</v>
      </c>
      <c r="Q71" s="39" t="s">
        <v>4</v>
      </c>
      <c r="R71" s="2"/>
      <c r="S71" s="2"/>
      <c r="T71" s="2"/>
      <c r="U71" s="6" t="s">
        <v>316</v>
      </c>
      <c r="V71" s="2"/>
      <c r="Y71" s="2"/>
      <c r="Z71" s="2"/>
      <c r="AA71" s="2"/>
      <c r="AB71" s="2"/>
      <c r="AC71" s="2"/>
      <c r="AD71" s="2"/>
      <c r="AF71" s="2"/>
      <c r="AG71" s="2"/>
      <c r="AH71" s="125" t="s">
        <v>322</v>
      </c>
      <c r="AI71" s="37" t="s">
        <v>0</v>
      </c>
      <c r="AJ71" s="37" t="s">
        <v>1</v>
      </c>
      <c r="AK71" s="37" t="s">
        <v>2</v>
      </c>
      <c r="AL71" s="37" t="s">
        <v>3</v>
      </c>
      <c r="AM71" s="37" t="s">
        <v>4</v>
      </c>
      <c r="AN71" s="2"/>
      <c r="AO71" s="2"/>
      <c r="AP71" s="2"/>
      <c r="AQ71" s="6" t="s">
        <v>326</v>
      </c>
      <c r="AR71" s="2"/>
    </row>
    <row r="72" spans="3:44" x14ac:dyDescent="0.25">
      <c r="C72" s="2"/>
      <c r="D72" s="2"/>
      <c r="E72" s="2"/>
      <c r="F72" s="2"/>
      <c r="G72" s="2"/>
      <c r="H72" s="2"/>
      <c r="I72" s="2"/>
      <c r="J72" s="2"/>
      <c r="K72" s="2"/>
      <c r="L72" s="2"/>
      <c r="M72" s="125" t="s">
        <v>311</v>
      </c>
      <c r="N72" s="40" t="s">
        <v>0</v>
      </c>
      <c r="O72" s="40" t="s">
        <v>1</v>
      </c>
      <c r="P72" s="40" t="s">
        <v>2</v>
      </c>
      <c r="Q72" s="40" t="s">
        <v>3</v>
      </c>
      <c r="R72" s="40" t="s">
        <v>4</v>
      </c>
      <c r="S72" s="2"/>
      <c r="T72" s="2"/>
      <c r="U72" s="6" t="s">
        <v>317</v>
      </c>
      <c r="V72" s="2"/>
      <c r="Y72" s="2"/>
      <c r="Z72" s="2"/>
      <c r="AA72" s="2"/>
      <c r="AB72" s="2"/>
      <c r="AC72" s="2"/>
      <c r="AD72" s="2"/>
      <c r="AF72" s="2"/>
      <c r="AG72" s="2"/>
      <c r="AH72" s="2"/>
      <c r="AI72" s="125" t="s">
        <v>339</v>
      </c>
      <c r="AJ72" s="38" t="s">
        <v>0</v>
      </c>
      <c r="AK72" s="38" t="s">
        <v>1</v>
      </c>
      <c r="AL72" s="38" t="s">
        <v>2</v>
      </c>
      <c r="AM72" s="38" t="s">
        <v>3</v>
      </c>
      <c r="AN72" s="38" t="s">
        <v>4</v>
      </c>
      <c r="AO72" s="2"/>
      <c r="AP72" s="2"/>
      <c r="AQ72" s="6" t="s">
        <v>324</v>
      </c>
      <c r="AR72" s="2"/>
    </row>
    <row r="73" spans="3:44" x14ac:dyDescent="0.25">
      <c r="C73" s="2"/>
      <c r="D73" s="2"/>
      <c r="E73" s="2"/>
      <c r="F73" s="2"/>
      <c r="G73" s="2"/>
      <c r="H73" s="2"/>
      <c r="I73" s="2"/>
      <c r="J73" s="2"/>
      <c r="K73" s="2"/>
      <c r="L73" s="2"/>
      <c r="M73" s="2"/>
      <c r="N73" s="125" t="s">
        <v>312</v>
      </c>
      <c r="O73" s="126" t="s">
        <v>0</v>
      </c>
      <c r="P73" s="126" t="s">
        <v>1</v>
      </c>
      <c r="Q73" s="126" t="s">
        <v>2</v>
      </c>
      <c r="R73" s="126" t="s">
        <v>3</v>
      </c>
      <c r="S73" s="126" t="s">
        <v>4</v>
      </c>
      <c r="T73" s="2"/>
      <c r="U73" s="6" t="s">
        <v>318</v>
      </c>
      <c r="V73" s="2"/>
      <c r="Y73" s="2"/>
      <c r="Z73" s="2"/>
      <c r="AA73" s="2"/>
      <c r="AB73" s="2"/>
      <c r="AC73" s="2"/>
      <c r="AD73" s="2"/>
      <c r="AE73" s="2"/>
      <c r="AF73" s="2"/>
      <c r="AG73" s="2"/>
      <c r="AH73" s="2"/>
      <c r="AI73" s="2"/>
      <c r="AJ73" s="125" t="s">
        <v>340</v>
      </c>
      <c r="AK73" s="39" t="s">
        <v>0</v>
      </c>
      <c r="AL73" s="39" t="s">
        <v>1</v>
      </c>
      <c r="AM73" s="39" t="s">
        <v>2</v>
      </c>
      <c r="AN73" s="39" t="s">
        <v>3</v>
      </c>
      <c r="AO73" s="39" t="s">
        <v>4</v>
      </c>
      <c r="AP73" s="2"/>
      <c r="AQ73" s="6" t="s">
        <v>327</v>
      </c>
      <c r="AR73" s="2"/>
    </row>
    <row r="76" spans="3:44" ht="21" x14ac:dyDescent="0.35">
      <c r="C76" s="127" t="s">
        <v>333</v>
      </c>
      <c r="D76" s="111"/>
      <c r="E76" s="111"/>
      <c r="F76" s="111"/>
      <c r="G76" s="111"/>
      <c r="H76" s="111"/>
      <c r="I76" s="111"/>
      <c r="J76" s="111"/>
      <c r="K76" s="111"/>
      <c r="L76" s="111"/>
      <c r="M76" s="111"/>
      <c r="N76" s="111"/>
      <c r="O76" s="111"/>
      <c r="P76" s="111"/>
      <c r="Q76" s="111"/>
      <c r="R76" s="111"/>
      <c r="S76" s="111"/>
      <c r="T76" s="111"/>
      <c r="U76" s="111"/>
      <c r="V76" s="111"/>
      <c r="Y76" s="127" t="s">
        <v>331</v>
      </c>
      <c r="Z76" s="111"/>
      <c r="AA76" s="111"/>
      <c r="AB76" s="111"/>
      <c r="AC76" s="111"/>
      <c r="AD76" s="111"/>
      <c r="AE76" s="111"/>
      <c r="AF76" s="111"/>
      <c r="AG76" s="111"/>
      <c r="AH76" s="111"/>
      <c r="AI76" s="111"/>
      <c r="AJ76" s="111"/>
      <c r="AK76" s="111"/>
      <c r="AL76" s="111"/>
      <c r="AM76" s="111"/>
      <c r="AN76" s="111"/>
      <c r="AO76" s="111"/>
      <c r="AP76" s="111"/>
      <c r="AQ76" s="111"/>
      <c r="AR76" s="111"/>
    </row>
    <row r="77" spans="3:44" x14ac:dyDescent="0.25">
      <c r="C77" s="3" t="s">
        <v>290</v>
      </c>
      <c r="D77" s="2"/>
      <c r="E77" s="2"/>
      <c r="F77" s="2"/>
      <c r="G77" s="41"/>
      <c r="H77" s="41"/>
      <c r="I77" s="2"/>
      <c r="J77" s="2"/>
      <c r="K77" s="2"/>
      <c r="L77" s="2"/>
      <c r="M77" s="2"/>
      <c r="N77" s="2"/>
      <c r="O77" s="2"/>
      <c r="P77" s="2"/>
      <c r="Q77" s="2"/>
      <c r="R77" s="2"/>
      <c r="S77" s="2"/>
      <c r="T77" s="2"/>
      <c r="U77" s="3" t="s">
        <v>291</v>
      </c>
      <c r="V77" s="2"/>
      <c r="Y77" s="3" t="s">
        <v>290</v>
      </c>
      <c r="Z77" s="2"/>
      <c r="AA77" s="2"/>
      <c r="AB77" s="2"/>
      <c r="AC77" s="41"/>
      <c r="AD77" s="41"/>
      <c r="AE77" s="2"/>
      <c r="AF77" s="2"/>
      <c r="AG77" s="2"/>
      <c r="AH77" s="2"/>
      <c r="AI77" s="2"/>
      <c r="AJ77" s="2"/>
      <c r="AK77" s="2"/>
      <c r="AL77" s="2"/>
      <c r="AM77" s="2"/>
      <c r="AN77" s="2"/>
      <c r="AO77" s="2"/>
      <c r="AP77" s="2"/>
      <c r="AQ77" s="3" t="s">
        <v>291</v>
      </c>
      <c r="AR77" s="2"/>
    </row>
    <row r="78" spans="3:44" x14ac:dyDescent="0.25">
      <c r="C78" s="2"/>
      <c r="D78" s="2"/>
      <c r="E78" s="2"/>
      <c r="F78" s="2"/>
      <c r="G78" s="2"/>
      <c r="H78" s="2"/>
      <c r="I78" s="2"/>
      <c r="J78" s="2"/>
      <c r="K78" s="2"/>
      <c r="L78" s="2"/>
      <c r="M78" s="2"/>
      <c r="N78" s="2"/>
      <c r="O78" s="2"/>
      <c r="P78" s="2"/>
      <c r="Q78" s="2"/>
      <c r="R78" s="2"/>
      <c r="S78" s="2"/>
      <c r="T78" s="2"/>
      <c r="U78" s="2"/>
      <c r="V78" s="2"/>
      <c r="Y78" s="2"/>
      <c r="Z78" s="2"/>
      <c r="AA78" s="2"/>
      <c r="AB78" s="2"/>
      <c r="AC78" s="2"/>
      <c r="AD78" s="2"/>
      <c r="AE78" s="2"/>
      <c r="AF78" s="2"/>
      <c r="AG78" s="2"/>
      <c r="AH78" s="2"/>
      <c r="AI78" s="2"/>
      <c r="AJ78" s="2"/>
      <c r="AK78" s="2"/>
      <c r="AL78" s="2"/>
      <c r="AM78" s="2"/>
      <c r="AN78" s="2"/>
      <c r="AO78" s="2"/>
      <c r="AP78" s="2"/>
      <c r="AQ78" s="2"/>
      <c r="AR78" s="2"/>
    </row>
    <row r="79" spans="3:44" x14ac:dyDescent="0.25">
      <c r="C79" s="48" t="s">
        <v>266</v>
      </c>
      <c r="D79" s="22" t="s">
        <v>0</v>
      </c>
      <c r="E79" s="22" t="s">
        <v>1</v>
      </c>
      <c r="F79" s="22" t="s">
        <v>2</v>
      </c>
      <c r="G79" s="22" t="s">
        <v>3</v>
      </c>
      <c r="H79" s="22" t="s">
        <v>4</v>
      </c>
      <c r="I79" s="23"/>
      <c r="J79" s="41"/>
      <c r="K79" s="2"/>
      <c r="L79" s="2"/>
      <c r="M79" s="2"/>
      <c r="N79" s="2"/>
      <c r="O79" s="2"/>
      <c r="P79" s="2"/>
      <c r="Q79" s="48"/>
      <c r="R79" s="2"/>
      <c r="S79" s="2"/>
      <c r="T79" s="2"/>
      <c r="U79" s="2" t="s">
        <v>278</v>
      </c>
      <c r="V79" s="2"/>
      <c r="Y79" s="48" t="s">
        <v>266</v>
      </c>
      <c r="Z79" s="22" t="s">
        <v>0</v>
      </c>
      <c r="AA79" s="22" t="s">
        <v>1</v>
      </c>
      <c r="AB79" s="22" t="s">
        <v>2</v>
      </c>
      <c r="AC79" s="22" t="s">
        <v>3</v>
      </c>
      <c r="AD79" s="22" t="s">
        <v>4</v>
      </c>
      <c r="AE79" s="23"/>
      <c r="AF79" s="41"/>
      <c r="AG79" s="2"/>
      <c r="AH79" s="2"/>
      <c r="AI79" s="2"/>
      <c r="AJ79" s="2"/>
      <c r="AK79" s="2"/>
      <c r="AL79" s="2"/>
      <c r="AM79" s="48"/>
      <c r="AN79" s="2"/>
      <c r="AO79" s="2"/>
      <c r="AP79" s="2"/>
      <c r="AQ79" s="2" t="s">
        <v>278</v>
      </c>
      <c r="AR79" s="2"/>
    </row>
    <row r="80" spans="3:44" x14ac:dyDescent="0.25">
      <c r="C80" s="2"/>
      <c r="D80" s="48" t="s">
        <v>267</v>
      </c>
      <c r="E80" s="24" t="s">
        <v>0</v>
      </c>
      <c r="F80" s="24" t="s">
        <v>1</v>
      </c>
      <c r="G80" s="132" t="s">
        <v>2</v>
      </c>
      <c r="H80" s="132" t="s">
        <v>3</v>
      </c>
      <c r="I80" s="132" t="s">
        <v>4</v>
      </c>
      <c r="J80" s="2"/>
      <c r="K80" s="2"/>
      <c r="L80" s="2"/>
      <c r="M80" s="2"/>
      <c r="N80" s="2"/>
      <c r="O80" s="2"/>
      <c r="P80" s="2"/>
      <c r="Q80" s="2"/>
      <c r="R80" s="2"/>
      <c r="S80" s="2"/>
      <c r="T80" s="2"/>
      <c r="U80" s="2" t="s">
        <v>279</v>
      </c>
      <c r="V80" s="2"/>
      <c r="Y80" s="2"/>
      <c r="Z80" s="48" t="s">
        <v>267</v>
      </c>
      <c r="AA80" s="24" t="s">
        <v>0</v>
      </c>
      <c r="AB80" s="24" t="s">
        <v>1</v>
      </c>
      <c r="AC80" s="132" t="s">
        <v>2</v>
      </c>
      <c r="AD80" s="132" t="s">
        <v>3</v>
      </c>
      <c r="AE80" s="132" t="s">
        <v>4</v>
      </c>
      <c r="AF80" s="2"/>
      <c r="AG80" s="2"/>
      <c r="AH80" s="2"/>
      <c r="AI80" s="2"/>
      <c r="AJ80" s="2"/>
      <c r="AK80" s="2"/>
      <c r="AL80" s="2"/>
      <c r="AM80" s="2"/>
      <c r="AN80" s="2"/>
      <c r="AO80" s="2"/>
      <c r="AP80" s="2"/>
      <c r="AQ80" s="2" t="s">
        <v>279</v>
      </c>
      <c r="AR80" s="2"/>
    </row>
    <row r="81" spans="3:44" x14ac:dyDescent="0.25">
      <c r="C81" s="2"/>
      <c r="D81" s="2"/>
      <c r="E81" s="48" t="s">
        <v>268</v>
      </c>
      <c r="F81" s="26" t="s">
        <v>0</v>
      </c>
      <c r="G81" s="129" t="s">
        <v>1</v>
      </c>
      <c r="H81" s="129" t="s">
        <v>2</v>
      </c>
      <c r="I81" s="130" t="s">
        <v>3</v>
      </c>
      <c r="J81" s="130" t="s">
        <v>4</v>
      </c>
      <c r="K81" s="2"/>
      <c r="L81" s="21" t="s">
        <v>338</v>
      </c>
      <c r="M81" s="2"/>
      <c r="N81" s="2"/>
      <c r="O81" s="2"/>
      <c r="P81" s="2"/>
      <c r="Q81" s="2"/>
      <c r="R81" s="2"/>
      <c r="S81" s="2"/>
      <c r="T81" s="2"/>
      <c r="U81" s="47" t="s">
        <v>299</v>
      </c>
      <c r="V81" s="2"/>
      <c r="Y81" s="2"/>
      <c r="Z81" s="2"/>
      <c r="AA81" s="48" t="s">
        <v>268</v>
      </c>
      <c r="AB81" s="26" t="s">
        <v>0</v>
      </c>
      <c r="AC81" s="129" t="s">
        <v>1</v>
      </c>
      <c r="AD81" s="129" t="s">
        <v>2</v>
      </c>
      <c r="AE81" s="130" t="s">
        <v>3</v>
      </c>
      <c r="AF81" s="130" t="s">
        <v>4</v>
      </c>
      <c r="AG81" s="2"/>
      <c r="AH81" s="2"/>
      <c r="AI81" s="2"/>
      <c r="AJ81" s="2"/>
      <c r="AK81" s="2"/>
      <c r="AL81" s="2"/>
      <c r="AM81" s="2"/>
      <c r="AN81" s="2"/>
      <c r="AO81" s="2"/>
      <c r="AP81" s="2"/>
      <c r="AQ81" s="47" t="s">
        <v>299</v>
      </c>
      <c r="AR81" s="2"/>
    </row>
    <row r="82" spans="3:44" x14ac:dyDescent="0.25">
      <c r="C82" s="2"/>
      <c r="D82" s="2"/>
      <c r="E82" s="2"/>
      <c r="F82" s="48" t="s">
        <v>269</v>
      </c>
      <c r="G82" s="131" t="s">
        <v>0</v>
      </c>
      <c r="H82" s="131" t="s">
        <v>1</v>
      </c>
      <c r="I82" s="128" t="s">
        <v>2</v>
      </c>
      <c r="J82" s="128" t="s">
        <v>3</v>
      </c>
      <c r="K82" s="117" t="s">
        <v>4</v>
      </c>
      <c r="L82" s="2"/>
      <c r="N82" s="2"/>
      <c r="O82" s="2"/>
      <c r="P82" s="2"/>
      <c r="Q82" s="2"/>
      <c r="R82" s="2"/>
      <c r="S82" s="2"/>
      <c r="T82" s="2"/>
      <c r="U82" s="47" t="s">
        <v>299</v>
      </c>
      <c r="V82" s="2"/>
      <c r="Y82" s="2"/>
      <c r="Z82" s="2"/>
      <c r="AA82" s="2"/>
      <c r="AB82" s="48" t="s">
        <v>269</v>
      </c>
      <c r="AC82" s="131" t="s">
        <v>0</v>
      </c>
      <c r="AD82" s="122" t="s">
        <v>1</v>
      </c>
      <c r="AE82" s="128" t="s">
        <v>2</v>
      </c>
      <c r="AF82" s="128" t="s">
        <v>3</v>
      </c>
      <c r="AG82" s="117" t="s">
        <v>4</v>
      </c>
      <c r="AH82" s="2"/>
      <c r="AI82" s="2"/>
      <c r="AJ82" s="2"/>
      <c r="AK82" s="2"/>
      <c r="AL82" s="2"/>
      <c r="AM82" s="2"/>
      <c r="AN82" s="2"/>
      <c r="AO82" s="2"/>
      <c r="AP82" s="2"/>
      <c r="AQ82" s="47" t="s">
        <v>299</v>
      </c>
      <c r="AR82" s="2"/>
    </row>
    <row r="83" spans="3:44" x14ac:dyDescent="0.25">
      <c r="C83" s="2"/>
      <c r="D83" s="2"/>
      <c r="E83" s="2"/>
      <c r="F83" s="2"/>
      <c r="G83" s="48" t="s">
        <v>270</v>
      </c>
      <c r="H83" s="112" t="s">
        <v>0</v>
      </c>
      <c r="I83" s="123" t="s">
        <v>1</v>
      </c>
      <c r="J83" s="123" t="s">
        <v>2</v>
      </c>
      <c r="K83" s="118" t="s">
        <v>3</v>
      </c>
      <c r="L83" s="118" t="s">
        <v>4</v>
      </c>
      <c r="M83" s="2"/>
      <c r="N83" s="41"/>
      <c r="O83" s="2"/>
      <c r="P83" s="2"/>
      <c r="Q83" s="2"/>
      <c r="R83" s="2"/>
      <c r="S83" s="2"/>
      <c r="T83" s="2"/>
      <c r="U83" s="47" t="s">
        <v>299</v>
      </c>
      <c r="V83" s="2"/>
      <c r="Y83" s="2"/>
      <c r="Z83" s="2"/>
      <c r="AA83" s="2"/>
      <c r="AB83" s="2"/>
      <c r="AC83" s="48" t="s">
        <v>270</v>
      </c>
      <c r="AD83" s="123" t="s">
        <v>0</v>
      </c>
      <c r="AE83" s="123" t="s">
        <v>1</v>
      </c>
      <c r="AF83" s="123" t="s">
        <v>2</v>
      </c>
      <c r="AG83" s="118" t="s">
        <v>3</v>
      </c>
      <c r="AH83" s="118" t="s">
        <v>4</v>
      </c>
      <c r="AI83" s="2"/>
      <c r="AJ83" s="41"/>
      <c r="AK83" s="2"/>
      <c r="AL83" s="2"/>
      <c r="AM83" s="2"/>
      <c r="AN83" s="2"/>
      <c r="AO83" s="2"/>
      <c r="AP83" s="2"/>
      <c r="AQ83" s="47" t="s">
        <v>299</v>
      </c>
      <c r="AR83" s="2"/>
    </row>
    <row r="84" spans="3:44" x14ac:dyDescent="0.25">
      <c r="C84" s="2"/>
      <c r="D84" s="2"/>
      <c r="E84" s="2"/>
      <c r="F84" s="2"/>
      <c r="G84" s="2"/>
      <c r="H84" s="125" t="s">
        <v>271</v>
      </c>
      <c r="I84" s="124" t="s">
        <v>0</v>
      </c>
      <c r="J84" s="124" t="s">
        <v>1</v>
      </c>
      <c r="K84" s="119" t="s">
        <v>2</v>
      </c>
      <c r="L84" s="119" t="s">
        <v>3</v>
      </c>
      <c r="M84" s="119" t="s">
        <v>4</v>
      </c>
      <c r="N84" s="2"/>
      <c r="P84" s="2"/>
      <c r="Q84" s="2"/>
      <c r="R84" s="2"/>
      <c r="S84" s="2"/>
      <c r="T84" s="2"/>
      <c r="U84" s="47" t="s">
        <v>299</v>
      </c>
      <c r="V84" s="2"/>
      <c r="Y84" s="2"/>
      <c r="Z84" s="2"/>
      <c r="AA84" s="2"/>
      <c r="AB84" s="2"/>
      <c r="AC84" s="2"/>
      <c r="AD84" s="125" t="s">
        <v>271</v>
      </c>
      <c r="AE84" s="124" t="s">
        <v>0</v>
      </c>
      <c r="AF84" s="124" t="s">
        <v>1</v>
      </c>
      <c r="AG84" s="119" t="s">
        <v>2</v>
      </c>
      <c r="AH84" s="119" t="s">
        <v>3</v>
      </c>
      <c r="AI84" s="119" t="s">
        <v>4</v>
      </c>
      <c r="AJ84" s="2"/>
      <c r="AL84" s="2"/>
      <c r="AM84" s="2"/>
      <c r="AN84" s="2"/>
      <c r="AO84" s="2"/>
      <c r="AP84" s="2"/>
      <c r="AQ84" s="47" t="s">
        <v>299</v>
      </c>
      <c r="AR84" s="2"/>
    </row>
    <row r="85" spans="3:44" x14ac:dyDescent="0.25">
      <c r="C85" s="2"/>
      <c r="D85" s="2"/>
      <c r="E85" s="2"/>
      <c r="F85" s="2"/>
      <c r="G85" s="2"/>
      <c r="H85" s="2"/>
      <c r="I85" s="116" t="s">
        <v>298</v>
      </c>
      <c r="J85" s="124" t="s">
        <v>0</v>
      </c>
      <c r="K85" s="119" t="s">
        <v>1</v>
      </c>
      <c r="L85" s="119" t="s">
        <v>2</v>
      </c>
      <c r="M85" s="119" t="s">
        <v>3</v>
      </c>
      <c r="N85" s="119" t="s">
        <v>4</v>
      </c>
      <c r="S85" s="2"/>
      <c r="T85" s="2"/>
      <c r="U85" s="47" t="s">
        <v>299</v>
      </c>
      <c r="V85" s="2"/>
      <c r="Y85" s="2"/>
      <c r="Z85" s="2"/>
      <c r="AA85" s="2"/>
      <c r="AB85" s="2"/>
      <c r="AC85" s="2"/>
      <c r="AD85" s="2"/>
      <c r="AE85" s="116" t="s">
        <v>298</v>
      </c>
      <c r="AF85" s="124" t="s">
        <v>0</v>
      </c>
      <c r="AG85" s="119" t="s">
        <v>1</v>
      </c>
      <c r="AH85" s="119" t="s">
        <v>2</v>
      </c>
      <c r="AI85" s="119" t="s">
        <v>3</v>
      </c>
      <c r="AJ85" s="119" t="s">
        <v>4</v>
      </c>
      <c r="AO85" s="2"/>
      <c r="AP85" s="2"/>
      <c r="AQ85" s="47" t="s">
        <v>299</v>
      </c>
      <c r="AR85" s="2"/>
    </row>
    <row r="86" spans="3:44" x14ac:dyDescent="0.25">
      <c r="C86" s="2"/>
      <c r="D86" s="2"/>
      <c r="E86" s="2"/>
      <c r="F86" s="2"/>
      <c r="G86" s="2"/>
      <c r="H86" s="2"/>
      <c r="J86" s="116" t="s">
        <v>298</v>
      </c>
      <c r="K86" s="101" t="s">
        <v>0</v>
      </c>
      <c r="L86" s="95" t="s">
        <v>1</v>
      </c>
      <c r="M86" s="119" t="s">
        <v>2</v>
      </c>
      <c r="N86" s="119" t="s">
        <v>3</v>
      </c>
      <c r="O86" s="119" t="s">
        <v>4</v>
      </c>
      <c r="P86" s="23"/>
      <c r="Q86" s="2"/>
      <c r="R86" s="2"/>
      <c r="S86" s="2"/>
      <c r="T86" s="2"/>
      <c r="U86" s="47" t="s">
        <v>299</v>
      </c>
      <c r="V86" s="2"/>
      <c r="Y86" s="2"/>
      <c r="Z86" s="2"/>
      <c r="AA86" s="2"/>
      <c r="AB86" s="2"/>
      <c r="AC86" s="2"/>
      <c r="AD86" s="2"/>
      <c r="AF86" s="116" t="s">
        <v>298</v>
      </c>
      <c r="AG86" s="101" t="s">
        <v>0</v>
      </c>
      <c r="AH86" s="95" t="s">
        <v>1</v>
      </c>
      <c r="AI86" s="119" t="s">
        <v>2</v>
      </c>
      <c r="AJ86" s="119" t="s">
        <v>3</v>
      </c>
      <c r="AK86" s="119" t="s">
        <v>4</v>
      </c>
      <c r="AL86" s="23"/>
      <c r="AM86" s="2"/>
      <c r="AN86" s="2"/>
      <c r="AO86" s="2"/>
      <c r="AP86" s="2"/>
      <c r="AQ86" s="47" t="s">
        <v>299</v>
      </c>
      <c r="AR86" s="2"/>
    </row>
    <row r="87" spans="3:44" x14ac:dyDescent="0.25">
      <c r="C87" s="2"/>
      <c r="D87" s="2"/>
      <c r="E87" s="2"/>
      <c r="F87" s="2"/>
      <c r="G87" s="2"/>
      <c r="H87" s="2"/>
      <c r="J87" s="2"/>
      <c r="K87" s="125" t="s">
        <v>268</v>
      </c>
      <c r="L87" s="137" t="s">
        <v>0</v>
      </c>
      <c r="M87" s="138" t="s">
        <v>1</v>
      </c>
      <c r="N87" s="138" t="s">
        <v>2</v>
      </c>
      <c r="O87" s="138" t="s">
        <v>3</v>
      </c>
      <c r="P87" s="138" t="s">
        <v>4</v>
      </c>
      <c r="Q87" s="23"/>
      <c r="R87" s="2"/>
      <c r="S87" s="2"/>
      <c r="T87" s="2"/>
      <c r="U87" s="47" t="s">
        <v>299</v>
      </c>
      <c r="V87" s="2"/>
      <c r="Y87" s="2"/>
      <c r="Z87" s="2"/>
      <c r="AA87" s="2"/>
      <c r="AB87" s="2"/>
      <c r="AC87" s="2"/>
      <c r="AD87" s="2"/>
      <c r="AF87" s="2"/>
      <c r="AG87" s="125" t="s">
        <v>323</v>
      </c>
      <c r="AH87" s="35" t="s">
        <v>0</v>
      </c>
      <c r="AI87" s="35" t="s">
        <v>1</v>
      </c>
      <c r="AJ87" s="35" t="s">
        <v>2</v>
      </c>
      <c r="AK87" s="35" t="s">
        <v>3</v>
      </c>
      <c r="AL87" s="35" t="s">
        <v>4</v>
      </c>
      <c r="AM87" s="23"/>
      <c r="AN87" s="2"/>
      <c r="AO87" s="2"/>
      <c r="AP87" s="2"/>
      <c r="AQ87" s="6" t="s">
        <v>325</v>
      </c>
      <c r="AR87" s="2"/>
    </row>
    <row r="88" spans="3:44" x14ac:dyDescent="0.25">
      <c r="C88" s="2"/>
      <c r="D88" s="2"/>
      <c r="E88" s="2"/>
      <c r="F88" s="2"/>
      <c r="G88" s="2"/>
      <c r="H88" s="2"/>
      <c r="J88" s="2"/>
      <c r="K88" s="2"/>
      <c r="L88" s="116" t="s">
        <v>334</v>
      </c>
      <c r="M88" s="137" t="s">
        <v>0</v>
      </c>
      <c r="N88" s="138" t="s">
        <v>1</v>
      </c>
      <c r="O88" s="138" t="s">
        <v>2</v>
      </c>
      <c r="P88" s="138" t="s">
        <v>3</v>
      </c>
      <c r="Q88" s="138" t="s">
        <v>4</v>
      </c>
      <c r="R88" s="2"/>
      <c r="S88" s="2"/>
      <c r="T88" s="2"/>
      <c r="U88" s="47" t="s">
        <v>299</v>
      </c>
      <c r="V88" s="2"/>
      <c r="Y88" s="2"/>
      <c r="Z88" s="2"/>
      <c r="AA88" s="2"/>
      <c r="AB88" s="2"/>
      <c r="AC88" s="2"/>
      <c r="AD88" s="2"/>
      <c r="AF88" s="2"/>
      <c r="AG88" s="2"/>
      <c r="AH88" s="125" t="s">
        <v>322</v>
      </c>
      <c r="AI88" s="37" t="s">
        <v>0</v>
      </c>
      <c r="AJ88" s="37" t="s">
        <v>1</v>
      </c>
      <c r="AK88" s="37" t="s">
        <v>2</v>
      </c>
      <c r="AL88" s="37" t="s">
        <v>3</v>
      </c>
      <c r="AM88" s="37" t="s">
        <v>4</v>
      </c>
      <c r="AN88" s="2"/>
      <c r="AO88" s="2"/>
      <c r="AP88" s="2"/>
      <c r="AQ88" s="6" t="s">
        <v>326</v>
      </c>
      <c r="AR88" s="2"/>
    </row>
    <row r="89" spans="3:44" x14ac:dyDescent="0.25">
      <c r="C89" s="2"/>
      <c r="D89" s="2"/>
      <c r="E89" s="2"/>
      <c r="F89" s="2"/>
      <c r="G89" s="2"/>
      <c r="H89" s="2"/>
      <c r="J89" s="2"/>
      <c r="K89" s="2"/>
      <c r="L89" s="2"/>
      <c r="M89" s="116" t="s">
        <v>334</v>
      </c>
      <c r="N89" s="137" t="s">
        <v>0</v>
      </c>
      <c r="O89" s="138" t="s">
        <v>1</v>
      </c>
      <c r="P89" s="138" t="s">
        <v>2</v>
      </c>
      <c r="Q89" s="138" t="s">
        <v>3</v>
      </c>
      <c r="R89" s="138" t="s">
        <v>4</v>
      </c>
      <c r="S89" s="2"/>
      <c r="T89" s="2"/>
      <c r="U89" s="47" t="s">
        <v>299</v>
      </c>
      <c r="V89" s="2"/>
      <c r="Y89" s="2"/>
      <c r="Z89" s="2"/>
      <c r="AA89" s="2"/>
      <c r="AB89" s="2"/>
      <c r="AC89" s="2"/>
      <c r="AD89" s="2"/>
      <c r="AF89" s="2"/>
      <c r="AG89" s="2"/>
      <c r="AH89" s="2"/>
      <c r="AI89" s="125" t="s">
        <v>339</v>
      </c>
      <c r="AJ89" s="38" t="s">
        <v>0</v>
      </c>
      <c r="AK89" s="38" t="s">
        <v>1</v>
      </c>
      <c r="AL89" s="38" t="s">
        <v>2</v>
      </c>
      <c r="AM89" s="38" t="s">
        <v>3</v>
      </c>
      <c r="AN89" s="38" t="s">
        <v>4</v>
      </c>
      <c r="AO89" s="2"/>
      <c r="AP89" s="2"/>
      <c r="AQ89" s="6" t="s">
        <v>324</v>
      </c>
      <c r="AR89" s="2"/>
    </row>
    <row r="90" spans="3:44" x14ac:dyDescent="0.25">
      <c r="C90" s="2"/>
      <c r="D90" s="2"/>
      <c r="E90" s="2"/>
      <c r="F90" s="2"/>
      <c r="G90" s="2"/>
      <c r="H90" s="2"/>
      <c r="I90" s="2"/>
      <c r="J90" s="2"/>
      <c r="K90" s="2"/>
      <c r="L90" s="2"/>
      <c r="M90" s="2"/>
      <c r="N90" s="116" t="s">
        <v>334</v>
      </c>
      <c r="O90" s="137" t="s">
        <v>0</v>
      </c>
      <c r="P90" s="138" t="s">
        <v>1</v>
      </c>
      <c r="Q90" s="138" t="s">
        <v>2</v>
      </c>
      <c r="R90" s="138" t="s">
        <v>3</v>
      </c>
      <c r="S90" s="138" t="s">
        <v>4</v>
      </c>
      <c r="T90" s="2"/>
      <c r="U90" s="47" t="s">
        <v>299</v>
      </c>
      <c r="V90" s="2"/>
      <c r="Y90" s="2"/>
      <c r="Z90" s="2"/>
      <c r="AA90" s="2"/>
      <c r="AB90" s="2"/>
      <c r="AC90" s="2"/>
      <c r="AD90" s="2"/>
      <c r="AE90" s="2"/>
      <c r="AF90" s="2"/>
      <c r="AG90" s="2"/>
      <c r="AH90" s="2"/>
      <c r="AI90" s="2"/>
      <c r="AJ90" s="125" t="s">
        <v>340</v>
      </c>
      <c r="AK90" s="39" t="s">
        <v>0</v>
      </c>
      <c r="AL90" s="39" t="s">
        <v>1</v>
      </c>
      <c r="AM90" s="39" t="s">
        <v>2</v>
      </c>
      <c r="AN90" s="39" t="s">
        <v>3</v>
      </c>
      <c r="AO90" s="39" t="s">
        <v>4</v>
      </c>
      <c r="AP90" s="2"/>
      <c r="AQ90" s="6" t="s">
        <v>327</v>
      </c>
      <c r="AR90"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K322"/>
  <sheetViews>
    <sheetView tabSelected="1" zoomScaleNormal="100" workbookViewId="0">
      <pane ySplit="5100" topLeftCell="A128" activePane="bottomLeft"/>
      <selection activeCell="AC6" sqref="AC6"/>
      <selection pane="bottomLeft" activeCell="R138" sqref="R138"/>
    </sheetView>
  </sheetViews>
  <sheetFormatPr defaultColWidth="5.7109375" defaultRowHeight="15" x14ac:dyDescent="0.25"/>
  <cols>
    <col min="1" max="16384" width="5.7109375" style="2"/>
  </cols>
  <sheetData>
    <row r="2" spans="3:37" x14ac:dyDescent="0.25">
      <c r="M2" s="1" t="s">
        <v>386</v>
      </c>
    </row>
    <row r="3" spans="3:37" x14ac:dyDescent="0.25">
      <c r="C3" s="1" t="s">
        <v>319</v>
      </c>
      <c r="M3" s="1" t="s">
        <v>343</v>
      </c>
      <c r="Q3" s="1" t="s">
        <v>263</v>
      </c>
      <c r="R3" s="1"/>
      <c r="S3" s="1"/>
      <c r="T3" s="1" t="s">
        <v>262</v>
      </c>
      <c r="W3" s="1" t="s">
        <v>261</v>
      </c>
      <c r="Z3" s="1" t="s">
        <v>336</v>
      </c>
      <c r="AA3" s="1"/>
      <c r="AC3" s="1" t="s">
        <v>349</v>
      </c>
    </row>
    <row r="4" spans="3:37" x14ac:dyDescent="0.25">
      <c r="C4" s="3" t="s">
        <v>387</v>
      </c>
      <c r="M4" s="47" t="s">
        <v>79</v>
      </c>
      <c r="Q4" s="47" t="s">
        <v>79</v>
      </c>
      <c r="T4" s="47" t="s">
        <v>79</v>
      </c>
      <c r="W4" s="47" t="s">
        <v>79</v>
      </c>
      <c r="Z4" s="47" t="s">
        <v>79</v>
      </c>
      <c r="AC4" s="147" t="s">
        <v>344</v>
      </c>
      <c r="AD4" s="147"/>
      <c r="AE4" s="147"/>
      <c r="AF4" s="147"/>
      <c r="AG4" s="147"/>
      <c r="AH4" s="147"/>
      <c r="AI4" s="147"/>
      <c r="AJ4" s="147"/>
      <c r="AK4" s="147"/>
    </row>
    <row r="5" spans="3:37" x14ac:dyDescent="0.25">
      <c r="C5" s="3" t="s">
        <v>391</v>
      </c>
      <c r="M5" s="2" t="s">
        <v>78</v>
      </c>
      <c r="Q5" s="47" t="s">
        <v>79</v>
      </c>
      <c r="T5" s="47" t="s">
        <v>79</v>
      </c>
      <c r="W5" s="47" t="s">
        <v>79</v>
      </c>
      <c r="Z5" s="47" t="s">
        <v>79</v>
      </c>
      <c r="AC5" s="149" t="s">
        <v>347</v>
      </c>
      <c r="AD5" s="149"/>
      <c r="AE5" s="149"/>
      <c r="AF5" s="149"/>
      <c r="AG5" s="149"/>
      <c r="AH5" s="149"/>
      <c r="AI5" s="149"/>
      <c r="AJ5" s="149"/>
      <c r="AK5" s="149"/>
    </row>
    <row r="6" spans="3:37" x14ac:dyDescent="0.25">
      <c r="C6" s="3" t="s">
        <v>388</v>
      </c>
      <c r="M6" s="2" t="s">
        <v>78</v>
      </c>
      <c r="Q6" s="2" t="s">
        <v>78</v>
      </c>
      <c r="T6" s="47" t="s">
        <v>79</v>
      </c>
      <c r="W6" s="47" t="s">
        <v>79</v>
      </c>
      <c r="Z6" s="47" t="s">
        <v>79</v>
      </c>
      <c r="AA6" s="47"/>
      <c r="AC6" s="151" t="s">
        <v>265</v>
      </c>
      <c r="AD6" s="151"/>
      <c r="AE6" s="151"/>
      <c r="AF6" s="151"/>
      <c r="AG6" s="151"/>
      <c r="AH6" s="151"/>
      <c r="AI6" s="151"/>
      <c r="AJ6" s="151"/>
      <c r="AK6" s="151"/>
    </row>
    <row r="7" spans="3:37" x14ac:dyDescent="0.25">
      <c r="C7" s="3" t="s">
        <v>389</v>
      </c>
      <c r="M7" s="2" t="s">
        <v>78</v>
      </c>
      <c r="Q7" s="2" t="s">
        <v>78</v>
      </c>
      <c r="T7" s="47" t="s">
        <v>79</v>
      </c>
      <c r="W7" s="47" t="s">
        <v>79</v>
      </c>
      <c r="Z7" s="47" t="s">
        <v>79</v>
      </c>
      <c r="AA7" s="47"/>
      <c r="AC7" s="151" t="s">
        <v>265</v>
      </c>
      <c r="AD7" s="151"/>
      <c r="AE7" s="151"/>
      <c r="AF7" s="151"/>
      <c r="AG7" s="151"/>
      <c r="AH7" s="151"/>
      <c r="AI7" s="151"/>
      <c r="AJ7" s="151"/>
      <c r="AK7" s="151"/>
    </row>
    <row r="8" spans="3:37" x14ac:dyDescent="0.25">
      <c r="C8" s="3" t="s">
        <v>390</v>
      </c>
      <c r="M8" s="2" t="s">
        <v>78</v>
      </c>
      <c r="Q8" s="47" t="s">
        <v>79</v>
      </c>
      <c r="T8" s="47" t="s">
        <v>79</v>
      </c>
      <c r="W8" s="2" t="s">
        <v>78</v>
      </c>
      <c r="Z8" s="47" t="s">
        <v>79</v>
      </c>
      <c r="AA8" s="47"/>
      <c r="AC8" s="149" t="s">
        <v>347</v>
      </c>
      <c r="AD8" s="149"/>
      <c r="AE8" s="149"/>
      <c r="AF8" s="149"/>
      <c r="AG8" s="149"/>
      <c r="AH8" s="149"/>
      <c r="AI8" s="149"/>
      <c r="AJ8" s="149"/>
      <c r="AK8" s="149"/>
    </row>
    <row r="9" spans="3:37" x14ac:dyDescent="0.25">
      <c r="C9" s="3" t="s">
        <v>259</v>
      </c>
      <c r="M9" s="2" t="s">
        <v>78</v>
      </c>
      <c r="Q9" s="47" t="s">
        <v>79</v>
      </c>
      <c r="T9" s="47" t="s">
        <v>79</v>
      </c>
      <c r="W9" s="47" t="s">
        <v>79</v>
      </c>
      <c r="Z9" s="47" t="s">
        <v>79</v>
      </c>
      <c r="AA9" s="47"/>
      <c r="AC9" s="152" t="s">
        <v>346</v>
      </c>
      <c r="AD9" s="152"/>
      <c r="AE9" s="152"/>
      <c r="AF9" s="152"/>
      <c r="AG9" s="152"/>
      <c r="AH9" s="152"/>
      <c r="AI9" s="152"/>
      <c r="AJ9" s="152"/>
      <c r="AK9" s="152"/>
    </row>
    <row r="10" spans="3:37" x14ac:dyDescent="0.25">
      <c r="C10" s="3" t="s">
        <v>49</v>
      </c>
      <c r="M10" s="2" t="s">
        <v>78</v>
      </c>
      <c r="Q10" s="47" t="s">
        <v>79</v>
      </c>
      <c r="T10" s="2" t="s">
        <v>78</v>
      </c>
      <c r="W10" s="47" t="s">
        <v>79</v>
      </c>
      <c r="Z10" s="47" t="s">
        <v>79</v>
      </c>
      <c r="AA10" s="47"/>
      <c r="AC10" s="152" t="s">
        <v>352</v>
      </c>
      <c r="AD10" s="152"/>
      <c r="AE10" s="152"/>
      <c r="AF10" s="152"/>
      <c r="AG10" s="152"/>
      <c r="AH10" s="152"/>
      <c r="AI10" s="152"/>
      <c r="AJ10" s="152"/>
      <c r="AK10" s="152"/>
    </row>
    <row r="11" spans="3:37" x14ac:dyDescent="0.25">
      <c r="C11" s="3" t="s">
        <v>260</v>
      </c>
      <c r="M11" s="2" t="s">
        <v>78</v>
      </c>
      <c r="Q11" s="47" t="s">
        <v>79</v>
      </c>
      <c r="T11" s="47" t="s">
        <v>79</v>
      </c>
      <c r="W11" s="2" t="s">
        <v>78</v>
      </c>
      <c r="Z11" s="2" t="s">
        <v>78</v>
      </c>
      <c r="AA11" s="47"/>
      <c r="AC11" s="149" t="s">
        <v>362</v>
      </c>
      <c r="AD11" s="149"/>
      <c r="AE11" s="149"/>
      <c r="AF11" s="149"/>
      <c r="AG11" s="149"/>
      <c r="AH11" s="149"/>
      <c r="AI11" s="149"/>
      <c r="AJ11" s="149"/>
      <c r="AK11" s="149"/>
    </row>
    <row r="12" spans="3:37" x14ac:dyDescent="0.25">
      <c r="C12" s="3" t="s">
        <v>337</v>
      </c>
      <c r="M12" s="2" t="s">
        <v>78</v>
      </c>
      <c r="Q12" s="47" t="s">
        <v>79</v>
      </c>
      <c r="T12" s="47" t="s">
        <v>79</v>
      </c>
      <c r="W12" s="47" t="s">
        <v>79</v>
      </c>
      <c r="Z12" s="47" t="s">
        <v>79</v>
      </c>
      <c r="AA12" s="47"/>
      <c r="AC12" s="148" t="s">
        <v>344</v>
      </c>
      <c r="AD12" s="148"/>
      <c r="AE12" s="148"/>
      <c r="AF12" s="148"/>
      <c r="AG12" s="148"/>
      <c r="AH12" s="148"/>
      <c r="AI12" s="148"/>
      <c r="AJ12" s="148"/>
      <c r="AK12" s="148"/>
    </row>
    <row r="13" spans="3:37" x14ac:dyDescent="0.25">
      <c r="C13" s="3" t="s">
        <v>341</v>
      </c>
      <c r="M13" s="47" t="s">
        <v>79</v>
      </c>
      <c r="Q13" s="47" t="s">
        <v>79</v>
      </c>
      <c r="T13" s="47" t="s">
        <v>79</v>
      </c>
      <c r="W13" s="47" t="s">
        <v>79</v>
      </c>
      <c r="Z13" s="47" t="s">
        <v>79</v>
      </c>
      <c r="AC13" s="147" t="s">
        <v>344</v>
      </c>
      <c r="AD13" s="147"/>
      <c r="AE13" s="147"/>
      <c r="AF13" s="147"/>
      <c r="AG13" s="147"/>
      <c r="AH13" s="147"/>
      <c r="AI13" s="147"/>
      <c r="AJ13" s="147"/>
      <c r="AK13" s="147"/>
    </row>
    <row r="14" spans="3:37" x14ac:dyDescent="0.25">
      <c r="C14" s="3" t="s">
        <v>412</v>
      </c>
      <c r="M14" s="47" t="s">
        <v>79</v>
      </c>
      <c r="Q14" s="47" t="s">
        <v>79</v>
      </c>
      <c r="T14" s="47" t="s">
        <v>79</v>
      </c>
      <c r="W14" s="47" t="s">
        <v>79</v>
      </c>
      <c r="Z14" s="47" t="s">
        <v>79</v>
      </c>
      <c r="AC14" s="147" t="s">
        <v>344</v>
      </c>
      <c r="AD14" s="147"/>
      <c r="AE14" s="147"/>
      <c r="AF14" s="147"/>
      <c r="AG14" s="147"/>
      <c r="AH14" s="147"/>
      <c r="AI14" s="147"/>
      <c r="AJ14" s="147"/>
      <c r="AK14" s="147"/>
    </row>
    <row r="15" spans="3:37" x14ac:dyDescent="0.25">
      <c r="C15" s="3" t="s">
        <v>264</v>
      </c>
      <c r="M15" s="47" t="s">
        <v>79</v>
      </c>
      <c r="Q15" s="47" t="s">
        <v>79</v>
      </c>
      <c r="T15" s="47" t="s">
        <v>79</v>
      </c>
      <c r="W15" s="47" t="s">
        <v>79</v>
      </c>
      <c r="Z15" s="47" t="s">
        <v>79</v>
      </c>
      <c r="AC15" s="146" t="s">
        <v>345</v>
      </c>
      <c r="AD15" s="146"/>
      <c r="AE15" s="146"/>
      <c r="AF15" s="146"/>
      <c r="AG15" s="146"/>
      <c r="AH15" s="146"/>
      <c r="AI15" s="146"/>
      <c r="AJ15" s="146"/>
      <c r="AK15" s="146"/>
    </row>
    <row r="17" spans="3:20" x14ac:dyDescent="0.25">
      <c r="C17" s="1" t="s">
        <v>350</v>
      </c>
      <c r="F17" s="2" t="s">
        <v>419</v>
      </c>
      <c r="Q17" s="3"/>
      <c r="T17" s="3"/>
    </row>
    <row r="18" spans="3:20" x14ac:dyDescent="0.25">
      <c r="C18" s="1" t="s">
        <v>351</v>
      </c>
      <c r="F18" s="2" t="s">
        <v>418</v>
      </c>
    </row>
    <row r="19" spans="3:20" x14ac:dyDescent="0.25">
      <c r="C19" s="1" t="s">
        <v>410</v>
      </c>
      <c r="F19" s="2" t="s">
        <v>411</v>
      </c>
    </row>
    <row r="20" spans="3:20" x14ac:dyDescent="0.25">
      <c r="C20" s="2" t="s">
        <v>348</v>
      </c>
    </row>
    <row r="21" spans="3:20" x14ac:dyDescent="0.25">
      <c r="C21" s="2" t="s">
        <v>330</v>
      </c>
    </row>
    <row r="22" spans="3:20" x14ac:dyDescent="0.25">
      <c r="C22" s="2" t="s">
        <v>332</v>
      </c>
    </row>
    <row r="23" spans="3:20" x14ac:dyDescent="0.25">
      <c r="C23" s="2" t="s">
        <v>365</v>
      </c>
    </row>
    <row r="28" spans="3:20" ht="21" x14ac:dyDescent="0.35">
      <c r="C28" s="114" t="s">
        <v>21</v>
      </c>
      <c r="D28" s="111"/>
      <c r="E28" s="111"/>
      <c r="F28" s="111"/>
      <c r="G28" s="111"/>
      <c r="H28" s="111"/>
      <c r="I28" s="111"/>
      <c r="J28" s="111"/>
      <c r="K28" s="111"/>
      <c r="L28" s="111"/>
      <c r="M28" s="111"/>
      <c r="N28" s="111"/>
      <c r="O28" s="111"/>
      <c r="P28" s="111"/>
      <c r="Q28" s="111"/>
      <c r="R28" s="111"/>
      <c r="S28" s="111"/>
      <c r="T28" s="111"/>
    </row>
    <row r="29" spans="3:20" x14ac:dyDescent="0.25">
      <c r="C29" s="3" t="s">
        <v>357</v>
      </c>
      <c r="S29" s="3" t="s">
        <v>358</v>
      </c>
    </row>
    <row r="31" spans="3:20" x14ac:dyDescent="0.25">
      <c r="C31" s="144" t="s">
        <v>0</v>
      </c>
      <c r="D31" s="144" t="s">
        <v>353</v>
      </c>
      <c r="E31" s="144" t="s">
        <v>354</v>
      </c>
      <c r="F31" s="144" t="s">
        <v>355</v>
      </c>
      <c r="G31" s="154" t="s">
        <v>356</v>
      </c>
      <c r="H31" s="144" t="s">
        <v>354</v>
      </c>
      <c r="S31" s="2" t="s">
        <v>370</v>
      </c>
    </row>
    <row r="32" spans="3:20" x14ac:dyDescent="0.25">
      <c r="C32" s="153">
        <v>0</v>
      </c>
      <c r="D32" s="145">
        <f>C32</f>
        <v>0</v>
      </c>
      <c r="E32" s="145">
        <f>D32</f>
        <v>0</v>
      </c>
      <c r="F32" s="145">
        <f>E32</f>
        <v>0</v>
      </c>
      <c r="G32" s="145">
        <f>F32</f>
        <v>0</v>
      </c>
      <c r="H32" s="145">
        <f>G32</f>
        <v>0</v>
      </c>
      <c r="S32" s="2" t="s">
        <v>278</v>
      </c>
    </row>
    <row r="33" spans="4:19" x14ac:dyDescent="0.25">
      <c r="D33" s="144" t="s">
        <v>0</v>
      </c>
      <c r="E33" s="144" t="s">
        <v>353</v>
      </c>
      <c r="F33" s="144" t="s">
        <v>354</v>
      </c>
      <c r="G33" s="144" t="s">
        <v>355</v>
      </c>
      <c r="H33" s="154" t="s">
        <v>356</v>
      </c>
      <c r="I33" s="144" t="s">
        <v>354</v>
      </c>
      <c r="S33" s="2" t="s">
        <v>373</v>
      </c>
    </row>
    <row r="34" spans="4:19" x14ac:dyDescent="0.25">
      <c r="D34" s="153">
        <f>D32+1</f>
        <v>1</v>
      </c>
      <c r="E34" s="145">
        <f>D34</f>
        <v>1</v>
      </c>
      <c r="F34" s="145">
        <f>E34</f>
        <v>1</v>
      </c>
      <c r="G34" s="145">
        <f>F34</f>
        <v>1</v>
      </c>
      <c r="H34" s="145">
        <f>G34</f>
        <v>1</v>
      </c>
      <c r="I34" s="145">
        <f>H34</f>
        <v>1</v>
      </c>
      <c r="S34" s="2" t="s">
        <v>279</v>
      </c>
    </row>
    <row r="35" spans="4:19" x14ac:dyDescent="0.25">
      <c r="E35" s="144" t="s">
        <v>0</v>
      </c>
      <c r="F35" s="144" t="s">
        <v>353</v>
      </c>
      <c r="G35" s="144" t="s">
        <v>354</v>
      </c>
      <c r="H35" s="144" t="s">
        <v>355</v>
      </c>
      <c r="I35" s="154" t="s">
        <v>356</v>
      </c>
      <c r="J35" s="144" t="s">
        <v>354</v>
      </c>
      <c r="S35" s="2" t="s">
        <v>372</v>
      </c>
    </row>
    <row r="36" spans="4:19" x14ac:dyDescent="0.25">
      <c r="E36" s="153">
        <f>E34+1</f>
        <v>2</v>
      </c>
      <c r="F36" s="145">
        <f>E36</f>
        <v>2</v>
      </c>
      <c r="G36" s="145">
        <f>F36</f>
        <v>2</v>
      </c>
      <c r="H36" s="145">
        <f>G36</f>
        <v>2</v>
      </c>
      <c r="I36" s="145">
        <f>H36</f>
        <v>2</v>
      </c>
      <c r="J36" s="145">
        <f>I36</f>
        <v>2</v>
      </c>
      <c r="S36" s="2" t="s">
        <v>280</v>
      </c>
    </row>
    <row r="37" spans="4:19" x14ac:dyDescent="0.25">
      <c r="F37" s="144" t="s">
        <v>0</v>
      </c>
      <c r="G37" s="144" t="s">
        <v>353</v>
      </c>
      <c r="H37" s="144" t="s">
        <v>354</v>
      </c>
      <c r="I37" s="144" t="s">
        <v>355</v>
      </c>
      <c r="J37" s="154" t="s">
        <v>356</v>
      </c>
      <c r="K37" s="144" t="s">
        <v>354</v>
      </c>
      <c r="S37" s="2" t="s">
        <v>371</v>
      </c>
    </row>
    <row r="38" spans="4:19" x14ac:dyDescent="0.25">
      <c r="F38" s="153">
        <f>F36+1</f>
        <v>3</v>
      </c>
      <c r="G38" s="145">
        <f>F38</f>
        <v>3</v>
      </c>
      <c r="H38" s="145">
        <f>G38</f>
        <v>3</v>
      </c>
      <c r="I38" s="145">
        <f>H38</f>
        <v>3</v>
      </c>
      <c r="J38" s="145">
        <f>I38</f>
        <v>3</v>
      </c>
      <c r="K38" s="145">
        <f>J38</f>
        <v>3</v>
      </c>
      <c r="S38" s="2" t="s">
        <v>281</v>
      </c>
    </row>
    <row r="39" spans="4:19" x14ac:dyDescent="0.25">
      <c r="G39" s="144" t="s">
        <v>0</v>
      </c>
      <c r="H39" s="144" t="s">
        <v>353</v>
      </c>
      <c r="I39" s="144" t="s">
        <v>354</v>
      </c>
      <c r="J39" s="144" t="s">
        <v>355</v>
      </c>
      <c r="K39" s="154" t="s">
        <v>356</v>
      </c>
      <c r="L39" s="144" t="s">
        <v>354</v>
      </c>
      <c r="S39" s="2" t="s">
        <v>377</v>
      </c>
    </row>
    <row r="40" spans="4:19" x14ac:dyDescent="0.25">
      <c r="G40" s="153">
        <f>G38+1</f>
        <v>4</v>
      </c>
      <c r="H40" s="145">
        <f>G40</f>
        <v>4</v>
      </c>
      <c r="I40" s="145">
        <f>H40</f>
        <v>4</v>
      </c>
      <c r="J40" s="145">
        <f>I40</f>
        <v>4</v>
      </c>
      <c r="K40" s="145">
        <f>J40</f>
        <v>4</v>
      </c>
      <c r="L40" s="145">
        <f>K40</f>
        <v>4</v>
      </c>
      <c r="S40" s="2" t="s">
        <v>282</v>
      </c>
    </row>
    <row r="41" spans="4:19" x14ac:dyDescent="0.25">
      <c r="H41" s="144" t="s">
        <v>0</v>
      </c>
      <c r="I41" s="144" t="s">
        <v>353</v>
      </c>
      <c r="J41" s="144" t="s">
        <v>354</v>
      </c>
      <c r="K41" s="144" t="s">
        <v>355</v>
      </c>
      <c r="L41" s="154" t="s">
        <v>356</v>
      </c>
      <c r="M41" s="144" t="s">
        <v>354</v>
      </c>
      <c r="S41" s="2" t="s">
        <v>378</v>
      </c>
    </row>
    <row r="42" spans="4:19" x14ac:dyDescent="0.25">
      <c r="H42" s="153">
        <f>H40+1</f>
        <v>5</v>
      </c>
      <c r="I42" s="145">
        <f>H42</f>
        <v>5</v>
      </c>
      <c r="J42" s="145">
        <f>I42</f>
        <v>5</v>
      </c>
      <c r="K42" s="145">
        <f>J42</f>
        <v>5</v>
      </c>
      <c r="L42" s="145">
        <f>K42</f>
        <v>5</v>
      </c>
      <c r="M42" s="145">
        <f>L42</f>
        <v>5</v>
      </c>
      <c r="S42" s="2" t="s">
        <v>283</v>
      </c>
    </row>
    <row r="43" spans="4:19" x14ac:dyDescent="0.25">
      <c r="I43" s="144" t="s">
        <v>0</v>
      </c>
      <c r="J43" s="144" t="s">
        <v>353</v>
      </c>
      <c r="K43" s="144" t="s">
        <v>354</v>
      </c>
      <c r="L43" s="144" t="s">
        <v>355</v>
      </c>
      <c r="M43" s="154" t="s">
        <v>356</v>
      </c>
      <c r="N43" s="144" t="s">
        <v>354</v>
      </c>
      <c r="S43" s="2" t="s">
        <v>379</v>
      </c>
    </row>
    <row r="44" spans="4:19" x14ac:dyDescent="0.25">
      <c r="I44" s="153">
        <f>I42+1</f>
        <v>6</v>
      </c>
      <c r="J44" s="145">
        <f>I44</f>
        <v>6</v>
      </c>
      <c r="K44" s="145">
        <f>J44</f>
        <v>6</v>
      </c>
      <c r="L44" s="145">
        <f>K44</f>
        <v>6</v>
      </c>
      <c r="M44" s="145">
        <f>L44</f>
        <v>6</v>
      </c>
      <c r="N44" s="145">
        <f>M44</f>
        <v>6</v>
      </c>
      <c r="S44" s="2" t="s">
        <v>284</v>
      </c>
    </row>
    <row r="45" spans="4:19" x14ac:dyDescent="0.25">
      <c r="J45" s="144" t="s">
        <v>0</v>
      </c>
      <c r="K45" s="144" t="s">
        <v>353</v>
      </c>
      <c r="L45" s="144" t="s">
        <v>354</v>
      </c>
      <c r="M45" s="144" t="s">
        <v>355</v>
      </c>
      <c r="N45" s="154" t="s">
        <v>356</v>
      </c>
      <c r="O45" s="144" t="s">
        <v>354</v>
      </c>
      <c r="S45" s="2" t="s">
        <v>380</v>
      </c>
    </row>
    <row r="46" spans="4:19" x14ac:dyDescent="0.25">
      <c r="J46" s="153">
        <f>J44+1</f>
        <v>7</v>
      </c>
      <c r="K46" s="145">
        <f>J46</f>
        <v>7</v>
      </c>
      <c r="L46" s="145">
        <f>K46</f>
        <v>7</v>
      </c>
      <c r="M46" s="145">
        <f>L46</f>
        <v>7</v>
      </c>
      <c r="N46" s="145">
        <f>M46</f>
        <v>7</v>
      </c>
      <c r="O46" s="145">
        <f>N46</f>
        <v>7</v>
      </c>
      <c r="S46" s="2" t="s">
        <v>285</v>
      </c>
    </row>
    <row r="47" spans="4:19" x14ac:dyDescent="0.25">
      <c r="K47" s="144" t="s">
        <v>0</v>
      </c>
      <c r="L47" s="144" t="s">
        <v>353</v>
      </c>
      <c r="M47" s="144" t="s">
        <v>354</v>
      </c>
      <c r="N47" s="144" t="s">
        <v>355</v>
      </c>
      <c r="O47" s="154" t="s">
        <v>356</v>
      </c>
      <c r="P47" s="144" t="s">
        <v>354</v>
      </c>
      <c r="S47" s="2" t="s">
        <v>381</v>
      </c>
    </row>
    <row r="48" spans="4:19" x14ac:dyDescent="0.25">
      <c r="K48" s="153">
        <f>K46+1</f>
        <v>8</v>
      </c>
      <c r="L48" s="145">
        <f>K48</f>
        <v>8</v>
      </c>
      <c r="M48" s="145">
        <f>L48</f>
        <v>8</v>
      </c>
      <c r="N48" s="145">
        <f>M48</f>
        <v>8</v>
      </c>
      <c r="O48" s="145">
        <f>N48</f>
        <v>8</v>
      </c>
      <c r="P48" s="145">
        <f>O48</f>
        <v>8</v>
      </c>
      <c r="S48" s="2" t="s">
        <v>286</v>
      </c>
    </row>
    <row r="49" spans="3:20" x14ac:dyDescent="0.25">
      <c r="L49" s="144" t="s">
        <v>0</v>
      </c>
      <c r="M49" s="144" t="s">
        <v>353</v>
      </c>
      <c r="N49" s="144" t="s">
        <v>354</v>
      </c>
      <c r="O49" s="144" t="s">
        <v>355</v>
      </c>
      <c r="P49" s="154" t="s">
        <v>356</v>
      </c>
      <c r="Q49" s="144" t="s">
        <v>354</v>
      </c>
      <c r="S49" s="2" t="s">
        <v>382</v>
      </c>
    </row>
    <row r="50" spans="3:20" x14ac:dyDescent="0.25">
      <c r="L50" s="153">
        <f>L48+1</f>
        <v>9</v>
      </c>
      <c r="M50" s="145">
        <f>L50</f>
        <v>9</v>
      </c>
      <c r="N50" s="145">
        <f>M50</f>
        <v>9</v>
      </c>
      <c r="O50" s="145">
        <f>N50</f>
        <v>9</v>
      </c>
      <c r="P50" s="145">
        <f>O50</f>
        <v>9</v>
      </c>
      <c r="Q50" s="145">
        <f>P50</f>
        <v>9</v>
      </c>
      <c r="S50" s="2" t="s">
        <v>287</v>
      </c>
    </row>
    <row r="53" spans="3:20" ht="21" x14ac:dyDescent="0.35">
      <c r="C53" s="114" t="s">
        <v>364</v>
      </c>
      <c r="D53" s="111"/>
      <c r="E53" s="111"/>
      <c r="F53" s="111"/>
      <c r="G53" s="111"/>
      <c r="H53" s="111"/>
      <c r="I53" s="111"/>
      <c r="J53" s="111"/>
      <c r="K53" s="111"/>
      <c r="L53" s="111"/>
      <c r="M53" s="111"/>
      <c r="N53" s="111"/>
      <c r="O53" s="111"/>
      <c r="P53" s="111"/>
      <c r="Q53" s="111"/>
      <c r="R53" s="111"/>
      <c r="S53" s="111"/>
      <c r="T53" s="111"/>
    </row>
    <row r="54" spans="3:20" x14ac:dyDescent="0.25">
      <c r="C54" s="3" t="s">
        <v>357</v>
      </c>
      <c r="S54" s="3" t="s">
        <v>358</v>
      </c>
    </row>
    <row r="56" spans="3:20" x14ac:dyDescent="0.25">
      <c r="C56" s="144" t="s">
        <v>0</v>
      </c>
      <c r="D56" s="144" t="s">
        <v>353</v>
      </c>
      <c r="E56" s="144" t="s">
        <v>354</v>
      </c>
      <c r="F56" s="144" t="s">
        <v>355</v>
      </c>
      <c r="G56" s="154" t="s">
        <v>356</v>
      </c>
      <c r="H56" s="144" t="s">
        <v>354</v>
      </c>
      <c r="S56" s="2" t="s">
        <v>370</v>
      </c>
    </row>
    <row r="57" spans="3:20" x14ac:dyDescent="0.25">
      <c r="C57" s="153">
        <v>0</v>
      </c>
      <c r="D57" s="145">
        <f>C57</f>
        <v>0</v>
      </c>
      <c r="E57" s="145">
        <f>D57</f>
        <v>0</v>
      </c>
      <c r="F57" s="145">
        <f>E57</f>
        <v>0</v>
      </c>
      <c r="G57" s="145">
        <f>F57</f>
        <v>0</v>
      </c>
      <c r="H57" s="145">
        <f>G57</f>
        <v>0</v>
      </c>
      <c r="S57" s="2" t="s">
        <v>278</v>
      </c>
    </row>
    <row r="58" spans="3:20" x14ac:dyDescent="0.25">
      <c r="D58" s="144" t="s">
        <v>0</v>
      </c>
      <c r="E58" s="144" t="s">
        <v>353</v>
      </c>
      <c r="F58" s="144" t="s">
        <v>354</v>
      </c>
      <c r="G58" s="144" t="s">
        <v>355</v>
      </c>
      <c r="H58" s="154" t="s">
        <v>356</v>
      </c>
      <c r="I58" s="144" t="s">
        <v>354</v>
      </c>
      <c r="S58" s="2" t="s">
        <v>373</v>
      </c>
    </row>
    <row r="59" spans="3:20" x14ac:dyDescent="0.25">
      <c r="D59" s="153">
        <f>D57+1</f>
        <v>1</v>
      </c>
      <c r="E59" s="145">
        <f>D59</f>
        <v>1</v>
      </c>
      <c r="F59" s="145">
        <f>E59</f>
        <v>1</v>
      </c>
      <c r="G59" s="145">
        <f>F59</f>
        <v>1</v>
      </c>
      <c r="H59" s="145">
        <f>G59</f>
        <v>1</v>
      </c>
      <c r="I59" s="145">
        <f>H59</f>
        <v>1</v>
      </c>
      <c r="S59" s="2" t="s">
        <v>279</v>
      </c>
    </row>
    <row r="60" spans="3:20" x14ac:dyDescent="0.25">
      <c r="E60" s="144" t="s">
        <v>0</v>
      </c>
      <c r="F60" s="144" t="s">
        <v>353</v>
      </c>
      <c r="G60" s="144" t="s">
        <v>354</v>
      </c>
      <c r="H60" s="144" t="s">
        <v>355</v>
      </c>
      <c r="I60" s="155" t="s">
        <v>356</v>
      </c>
      <c r="J60" s="144" t="s">
        <v>354</v>
      </c>
      <c r="S60" s="2" t="s">
        <v>372</v>
      </c>
    </row>
    <row r="61" spans="3:20" x14ac:dyDescent="0.25">
      <c r="E61" s="153">
        <f>E59+1</f>
        <v>2</v>
      </c>
      <c r="F61" s="145">
        <f>E61</f>
        <v>2</v>
      </c>
      <c r="G61" s="145">
        <f>F61</f>
        <v>2</v>
      </c>
      <c r="H61" s="145">
        <f>G61</f>
        <v>2</v>
      </c>
      <c r="I61" s="145">
        <f>H61</f>
        <v>2</v>
      </c>
      <c r="J61" s="145">
        <f>I61</f>
        <v>2</v>
      </c>
      <c r="S61" s="2" t="s">
        <v>280</v>
      </c>
    </row>
    <row r="62" spans="3:20" x14ac:dyDescent="0.25">
      <c r="F62" s="144" t="s">
        <v>0</v>
      </c>
      <c r="G62" s="144" t="s">
        <v>353</v>
      </c>
      <c r="H62" s="144" t="s">
        <v>354</v>
      </c>
      <c r="I62" s="160" t="s">
        <v>355</v>
      </c>
      <c r="J62" s="170" t="s">
        <v>356</v>
      </c>
      <c r="K62" s="157" t="s">
        <v>354</v>
      </c>
      <c r="S62" s="2" t="s">
        <v>371</v>
      </c>
    </row>
    <row r="63" spans="3:20" x14ac:dyDescent="0.25">
      <c r="F63" s="153">
        <f>F61+1</f>
        <v>3</v>
      </c>
      <c r="G63" s="145">
        <f>F63</f>
        <v>3</v>
      </c>
      <c r="H63" s="145">
        <f>G63</f>
        <v>3</v>
      </c>
      <c r="I63" s="161">
        <f>H63</f>
        <v>3</v>
      </c>
      <c r="J63" s="158">
        <f>I63</f>
        <v>3</v>
      </c>
      <c r="K63" s="158">
        <f>J63</f>
        <v>3</v>
      </c>
      <c r="S63" s="47" t="s">
        <v>368</v>
      </c>
    </row>
    <row r="64" spans="3:20" x14ac:dyDescent="0.25">
      <c r="G64" s="144" t="s">
        <v>0</v>
      </c>
      <c r="H64" s="144" t="s">
        <v>353</v>
      </c>
      <c r="I64" s="160" t="s">
        <v>354</v>
      </c>
      <c r="J64" s="157" t="s">
        <v>355</v>
      </c>
      <c r="K64" s="170" t="s">
        <v>356</v>
      </c>
      <c r="L64" s="157" t="s">
        <v>354</v>
      </c>
      <c r="S64" s="2" t="s">
        <v>377</v>
      </c>
    </row>
    <row r="65" spans="3:20" x14ac:dyDescent="0.25">
      <c r="G65" s="153">
        <f>G63+1</f>
        <v>4</v>
      </c>
      <c r="H65" s="145">
        <f>G65</f>
        <v>4</v>
      </c>
      <c r="I65" s="161">
        <f>H65</f>
        <v>4</v>
      </c>
      <c r="J65" s="158">
        <f>I65</f>
        <v>4</v>
      </c>
      <c r="K65" s="158">
        <f>J65</f>
        <v>4</v>
      </c>
      <c r="L65" s="158">
        <f>K65</f>
        <v>4</v>
      </c>
      <c r="S65" s="47" t="s">
        <v>368</v>
      </c>
    </row>
    <row r="66" spans="3:20" x14ac:dyDescent="0.25">
      <c r="H66" s="144" t="s">
        <v>0</v>
      </c>
      <c r="I66" s="160" t="s">
        <v>353</v>
      </c>
      <c r="J66" s="157" t="s">
        <v>354</v>
      </c>
      <c r="K66" s="157" t="s">
        <v>355</v>
      </c>
      <c r="L66" s="170" t="s">
        <v>356</v>
      </c>
      <c r="M66" s="157" t="s">
        <v>354</v>
      </c>
      <c r="S66" s="2" t="s">
        <v>383</v>
      </c>
    </row>
    <row r="67" spans="3:20" x14ac:dyDescent="0.25">
      <c r="H67" s="153">
        <f>H65+1</f>
        <v>5</v>
      </c>
      <c r="I67" s="161">
        <f>H67</f>
        <v>5</v>
      </c>
      <c r="J67" s="158">
        <f>I67</f>
        <v>5</v>
      </c>
      <c r="K67" s="158">
        <f>J67</f>
        <v>5</v>
      </c>
      <c r="L67" s="158">
        <f>K67</f>
        <v>5</v>
      </c>
      <c r="M67" s="158">
        <f>L67</f>
        <v>5</v>
      </c>
      <c r="S67" s="47" t="s">
        <v>368</v>
      </c>
    </row>
    <row r="68" spans="3:20" x14ac:dyDescent="0.25">
      <c r="I68" s="144" t="s">
        <v>0</v>
      </c>
      <c r="J68" s="144" t="s">
        <v>353</v>
      </c>
      <c r="K68" s="144" t="s">
        <v>354</v>
      </c>
      <c r="L68" s="144" t="s">
        <v>355</v>
      </c>
      <c r="M68" s="154" t="s">
        <v>356</v>
      </c>
      <c r="N68" s="144" t="s">
        <v>354</v>
      </c>
      <c r="S68" s="2" t="s">
        <v>374</v>
      </c>
    </row>
    <row r="69" spans="3:20" x14ac:dyDescent="0.25">
      <c r="I69" s="156">
        <v>10</v>
      </c>
      <c r="J69" s="145">
        <f>I69</f>
        <v>10</v>
      </c>
      <c r="K69" s="145">
        <f>J69</f>
        <v>10</v>
      </c>
      <c r="L69" s="145">
        <f>K69</f>
        <v>10</v>
      </c>
      <c r="M69" s="145">
        <f>L69</f>
        <v>10</v>
      </c>
      <c r="N69" s="171">
        <f>M69</f>
        <v>10</v>
      </c>
      <c r="S69" s="2" t="s">
        <v>288</v>
      </c>
    </row>
    <row r="70" spans="3:20" x14ac:dyDescent="0.25">
      <c r="J70" s="144" t="s">
        <v>0</v>
      </c>
      <c r="K70" s="144" t="s">
        <v>353</v>
      </c>
      <c r="L70" s="144" t="s">
        <v>354</v>
      </c>
      <c r="M70" s="144" t="s">
        <v>355</v>
      </c>
      <c r="N70" s="154" t="s">
        <v>356</v>
      </c>
      <c r="O70" s="144" t="s">
        <v>354</v>
      </c>
      <c r="S70" s="2" t="s">
        <v>375</v>
      </c>
    </row>
    <row r="71" spans="3:20" x14ac:dyDescent="0.25">
      <c r="J71" s="153">
        <f>J69+1</f>
        <v>11</v>
      </c>
      <c r="K71" s="145">
        <f>J71</f>
        <v>11</v>
      </c>
      <c r="L71" s="145">
        <f>K71</f>
        <v>11</v>
      </c>
      <c r="M71" s="145">
        <f>L71</f>
        <v>11</v>
      </c>
      <c r="N71" s="145">
        <f>M71</f>
        <v>11</v>
      </c>
      <c r="O71" s="145">
        <f>N71</f>
        <v>11</v>
      </c>
      <c r="S71" s="2" t="s">
        <v>289</v>
      </c>
    </row>
    <row r="72" spans="3:20" x14ac:dyDescent="0.25">
      <c r="K72" s="144" t="s">
        <v>0</v>
      </c>
      <c r="L72" s="144" t="s">
        <v>353</v>
      </c>
      <c r="M72" s="144" t="s">
        <v>354</v>
      </c>
      <c r="N72" s="144" t="s">
        <v>355</v>
      </c>
      <c r="O72" s="154" t="s">
        <v>356</v>
      </c>
      <c r="P72" s="144" t="s">
        <v>354</v>
      </c>
      <c r="S72" s="2" t="s">
        <v>376</v>
      </c>
    </row>
    <row r="73" spans="3:20" x14ac:dyDescent="0.25">
      <c r="K73" s="153">
        <f>K71+1</f>
        <v>12</v>
      </c>
      <c r="L73" s="145">
        <f>K73</f>
        <v>12</v>
      </c>
      <c r="M73" s="145">
        <f>L73</f>
        <v>12</v>
      </c>
      <c r="N73" s="145">
        <f>M73</f>
        <v>12</v>
      </c>
      <c r="O73" s="145">
        <f>N73</f>
        <v>12</v>
      </c>
      <c r="P73" s="145">
        <f>O73</f>
        <v>12</v>
      </c>
      <c r="S73" s="2" t="s">
        <v>359</v>
      </c>
    </row>
    <row r="74" spans="3:20" x14ac:dyDescent="0.25">
      <c r="L74" s="144" t="s">
        <v>0</v>
      </c>
      <c r="M74" s="144" t="s">
        <v>353</v>
      </c>
      <c r="N74" s="144" t="s">
        <v>354</v>
      </c>
      <c r="O74" s="144" t="s">
        <v>355</v>
      </c>
      <c r="P74" s="154" t="s">
        <v>356</v>
      </c>
      <c r="Q74" s="144" t="s">
        <v>354</v>
      </c>
      <c r="S74" s="2" t="s">
        <v>384</v>
      </c>
    </row>
    <row r="75" spans="3:20" x14ac:dyDescent="0.25">
      <c r="L75" s="153">
        <f>L73+1</f>
        <v>13</v>
      </c>
      <c r="M75" s="145">
        <f>L75</f>
        <v>13</v>
      </c>
      <c r="N75" s="145">
        <f>M75</f>
        <v>13</v>
      </c>
      <c r="O75" s="145">
        <f>N75</f>
        <v>13</v>
      </c>
      <c r="P75" s="145">
        <f>O75</f>
        <v>13</v>
      </c>
      <c r="Q75" s="145">
        <f>P75</f>
        <v>13</v>
      </c>
      <c r="S75" s="2" t="s">
        <v>360</v>
      </c>
    </row>
    <row r="78" spans="3:20" ht="21" x14ac:dyDescent="0.35">
      <c r="C78" s="114" t="s">
        <v>361</v>
      </c>
      <c r="D78" s="111"/>
      <c r="E78" s="111"/>
      <c r="F78" s="111"/>
      <c r="G78" s="111"/>
      <c r="H78" s="111"/>
      <c r="I78" s="111"/>
      <c r="J78" s="111"/>
      <c r="K78" s="111"/>
      <c r="L78" s="111"/>
      <c r="M78" s="111"/>
      <c r="N78" s="111"/>
      <c r="O78" s="111"/>
      <c r="P78" s="111"/>
      <c r="Q78" s="111"/>
      <c r="R78" s="111"/>
      <c r="S78" s="111"/>
      <c r="T78" s="111"/>
    </row>
    <row r="79" spans="3:20" x14ac:dyDescent="0.25">
      <c r="C79" s="3" t="s">
        <v>357</v>
      </c>
      <c r="S79" s="3" t="s">
        <v>358</v>
      </c>
    </row>
    <row r="81" spans="3:19" x14ac:dyDescent="0.25">
      <c r="C81" s="144" t="s">
        <v>0</v>
      </c>
      <c r="D81" s="144" t="s">
        <v>353</v>
      </c>
      <c r="E81" s="144" t="s">
        <v>354</v>
      </c>
      <c r="F81" s="144" t="s">
        <v>355</v>
      </c>
      <c r="G81" s="154" t="s">
        <v>356</v>
      </c>
      <c r="H81" s="144" t="s">
        <v>354</v>
      </c>
      <c r="S81" s="2" t="s">
        <v>370</v>
      </c>
    </row>
    <row r="82" spans="3:19" x14ac:dyDescent="0.25">
      <c r="C82" s="153">
        <v>0</v>
      </c>
      <c r="D82" s="145">
        <f>C82</f>
        <v>0</v>
      </c>
      <c r="E82" s="145">
        <f>D82</f>
        <v>0</v>
      </c>
      <c r="F82" s="145">
        <f>E82</f>
        <v>0</v>
      </c>
      <c r="G82" s="145">
        <f>F82</f>
        <v>0</v>
      </c>
      <c r="H82" s="145">
        <f>G82</f>
        <v>0</v>
      </c>
      <c r="S82" s="2" t="s">
        <v>278</v>
      </c>
    </row>
    <row r="83" spans="3:19" x14ac:dyDescent="0.25">
      <c r="D83" s="144" t="s">
        <v>0</v>
      </c>
      <c r="E83" s="144" t="s">
        <v>353</v>
      </c>
      <c r="F83" s="144" t="s">
        <v>354</v>
      </c>
      <c r="G83" s="144" t="s">
        <v>355</v>
      </c>
      <c r="H83" s="154" t="s">
        <v>356</v>
      </c>
      <c r="I83" s="144" t="s">
        <v>354</v>
      </c>
      <c r="S83" s="2" t="s">
        <v>373</v>
      </c>
    </row>
    <row r="84" spans="3:19" x14ac:dyDescent="0.25">
      <c r="D84" s="153">
        <f>D82+1</f>
        <v>1</v>
      </c>
      <c r="E84" s="145">
        <f>D84</f>
        <v>1</v>
      </c>
      <c r="F84" s="145">
        <f>E84</f>
        <v>1</v>
      </c>
      <c r="G84" s="145">
        <f>F84</f>
        <v>1</v>
      </c>
      <c r="H84" s="145">
        <f>G84</f>
        <v>1</v>
      </c>
      <c r="I84" s="145">
        <f>H84</f>
        <v>1</v>
      </c>
      <c r="S84" s="2" t="s">
        <v>279</v>
      </c>
    </row>
    <row r="85" spans="3:19" x14ac:dyDescent="0.25">
      <c r="E85" s="144" t="s">
        <v>0</v>
      </c>
      <c r="F85" s="144" t="s">
        <v>353</v>
      </c>
      <c r="G85" s="144" t="s">
        <v>354</v>
      </c>
      <c r="H85" s="144" t="s">
        <v>355</v>
      </c>
      <c r="I85" s="162" t="s">
        <v>356</v>
      </c>
      <c r="J85" s="144" t="s">
        <v>354</v>
      </c>
      <c r="S85" s="2" t="s">
        <v>372</v>
      </c>
    </row>
    <row r="86" spans="3:19" x14ac:dyDescent="0.25">
      <c r="E86" s="153">
        <f>E84+1</f>
        <v>2</v>
      </c>
      <c r="F86" s="145">
        <f>E86</f>
        <v>2</v>
      </c>
      <c r="G86" s="145">
        <f>F86</f>
        <v>2</v>
      </c>
      <c r="H86" s="145">
        <f>G86</f>
        <v>2</v>
      </c>
      <c r="I86" s="145">
        <f>H86</f>
        <v>2</v>
      </c>
      <c r="J86" s="145">
        <f>I86</f>
        <v>2</v>
      </c>
      <c r="S86" s="2" t="s">
        <v>280</v>
      </c>
    </row>
    <row r="87" spans="3:19" x14ac:dyDescent="0.25">
      <c r="F87" s="144" t="s">
        <v>0</v>
      </c>
      <c r="G87" s="144" t="s">
        <v>353</v>
      </c>
      <c r="H87" s="144" t="s">
        <v>354</v>
      </c>
      <c r="I87" s="160" t="s">
        <v>355</v>
      </c>
      <c r="J87" s="164" t="s">
        <v>356</v>
      </c>
      <c r="K87" s="157" t="s">
        <v>354</v>
      </c>
      <c r="S87" s="2" t="s">
        <v>371</v>
      </c>
    </row>
    <row r="88" spans="3:19" x14ac:dyDescent="0.25">
      <c r="F88" s="153">
        <f>F86+1</f>
        <v>3</v>
      </c>
      <c r="G88" s="145">
        <f>F88</f>
        <v>3</v>
      </c>
      <c r="H88" s="145">
        <f>G88</f>
        <v>3</v>
      </c>
      <c r="I88" s="161">
        <f>H88</f>
        <v>3</v>
      </c>
      <c r="J88" s="158">
        <f>I88</f>
        <v>3</v>
      </c>
      <c r="K88" s="158">
        <f>J88</f>
        <v>3</v>
      </c>
      <c r="S88" s="47" t="s">
        <v>368</v>
      </c>
    </row>
    <row r="89" spans="3:19" x14ac:dyDescent="0.25">
      <c r="G89" s="144" t="s">
        <v>0</v>
      </c>
      <c r="H89" s="144" t="s">
        <v>353</v>
      </c>
      <c r="I89" s="160" t="s">
        <v>354</v>
      </c>
      <c r="J89" s="160" t="s">
        <v>355</v>
      </c>
      <c r="K89" s="164" t="s">
        <v>356</v>
      </c>
      <c r="L89" s="157" t="s">
        <v>354</v>
      </c>
      <c r="S89" s="2" t="s">
        <v>377</v>
      </c>
    </row>
    <row r="90" spans="3:19" x14ac:dyDescent="0.25">
      <c r="G90" s="153">
        <f>G88+1</f>
        <v>4</v>
      </c>
      <c r="H90" s="145">
        <f>G90</f>
        <v>4</v>
      </c>
      <c r="I90" s="161">
        <f>H90</f>
        <v>4</v>
      </c>
      <c r="J90" s="161">
        <f>I90</f>
        <v>4</v>
      </c>
      <c r="K90" s="158">
        <f>J90</f>
        <v>4</v>
      </c>
      <c r="L90" s="158">
        <f>K90</f>
        <v>4</v>
      </c>
      <c r="S90" s="47" t="s">
        <v>368</v>
      </c>
    </row>
    <row r="91" spans="3:19" x14ac:dyDescent="0.25">
      <c r="H91" s="144" t="s">
        <v>0</v>
      </c>
      <c r="I91" s="160" t="s">
        <v>353</v>
      </c>
      <c r="J91" s="160" t="s">
        <v>354</v>
      </c>
      <c r="K91" s="160" t="s">
        <v>355</v>
      </c>
      <c r="L91" s="164" t="s">
        <v>356</v>
      </c>
      <c r="M91" s="157" t="s">
        <v>354</v>
      </c>
      <c r="S91" s="2" t="s">
        <v>383</v>
      </c>
    </row>
    <row r="92" spans="3:19" x14ac:dyDescent="0.25">
      <c r="H92" s="153">
        <f>H90+1</f>
        <v>5</v>
      </c>
      <c r="I92" s="161">
        <f>H92</f>
        <v>5</v>
      </c>
      <c r="J92" s="161">
        <f>I92</f>
        <v>5</v>
      </c>
      <c r="K92" s="161">
        <f>J92</f>
        <v>5</v>
      </c>
      <c r="L92" s="158">
        <f>K92</f>
        <v>5</v>
      </c>
      <c r="M92" s="158">
        <f>L92</f>
        <v>5</v>
      </c>
      <c r="S92" s="47" t="s">
        <v>368</v>
      </c>
    </row>
    <row r="93" spans="3:19" x14ac:dyDescent="0.25">
      <c r="I93" s="144" t="s">
        <v>0</v>
      </c>
      <c r="J93" s="160" t="s">
        <v>353</v>
      </c>
      <c r="K93" s="160" t="s">
        <v>354</v>
      </c>
      <c r="L93" s="160" t="s">
        <v>355</v>
      </c>
      <c r="M93" s="164" t="s">
        <v>356</v>
      </c>
      <c r="N93" s="157" t="s">
        <v>354</v>
      </c>
      <c r="S93" s="2" t="s">
        <v>385</v>
      </c>
    </row>
    <row r="94" spans="3:19" x14ac:dyDescent="0.25">
      <c r="I94" s="163">
        <f>I88</f>
        <v>3</v>
      </c>
      <c r="J94" s="161">
        <f>I94</f>
        <v>3</v>
      </c>
      <c r="K94" s="161">
        <f>J94</f>
        <v>3</v>
      </c>
      <c r="L94" s="161">
        <f>K94</f>
        <v>3</v>
      </c>
      <c r="M94" s="158">
        <f>L94</f>
        <v>3</v>
      </c>
      <c r="N94" s="158">
        <f>M94</f>
        <v>3</v>
      </c>
      <c r="S94" s="47" t="s">
        <v>368</v>
      </c>
    </row>
    <row r="95" spans="3:19" x14ac:dyDescent="0.25">
      <c r="J95" s="157" t="s">
        <v>0</v>
      </c>
      <c r="K95" s="160" t="s">
        <v>353</v>
      </c>
      <c r="L95" s="160" t="s">
        <v>354</v>
      </c>
      <c r="M95" s="160" t="s">
        <v>355</v>
      </c>
      <c r="N95" s="164" t="s">
        <v>356</v>
      </c>
      <c r="O95" s="157" t="s">
        <v>354</v>
      </c>
      <c r="S95" s="47" t="s">
        <v>369</v>
      </c>
    </row>
    <row r="96" spans="3:19" x14ac:dyDescent="0.25">
      <c r="J96" s="168">
        <f>J94</f>
        <v>3</v>
      </c>
      <c r="K96" s="161">
        <f>J96</f>
        <v>3</v>
      </c>
      <c r="L96" s="161">
        <f>K96</f>
        <v>3</v>
      </c>
      <c r="M96" s="161">
        <f>L96</f>
        <v>3</v>
      </c>
      <c r="N96" s="158">
        <f>M96</f>
        <v>3</v>
      </c>
      <c r="O96" s="158">
        <f>N96</f>
        <v>3</v>
      </c>
      <c r="S96" s="47" t="s">
        <v>368</v>
      </c>
    </row>
    <row r="97" spans="3:20" x14ac:dyDescent="0.25">
      <c r="K97" s="157" t="s">
        <v>0</v>
      </c>
      <c r="L97" s="160" t="s">
        <v>353</v>
      </c>
      <c r="M97" s="160" t="s">
        <v>354</v>
      </c>
      <c r="N97" s="160" t="s">
        <v>355</v>
      </c>
      <c r="O97" s="164" t="s">
        <v>356</v>
      </c>
      <c r="P97" s="157" t="s">
        <v>354</v>
      </c>
      <c r="S97" s="47" t="s">
        <v>369</v>
      </c>
    </row>
    <row r="98" spans="3:20" x14ac:dyDescent="0.25">
      <c r="K98" s="168">
        <f>K96</f>
        <v>3</v>
      </c>
      <c r="L98" s="161">
        <f>K98</f>
        <v>3</v>
      </c>
      <c r="M98" s="161">
        <f>L98</f>
        <v>3</v>
      </c>
      <c r="N98" s="161">
        <f>M98</f>
        <v>3</v>
      </c>
      <c r="O98" s="158">
        <f>N98</f>
        <v>3</v>
      </c>
      <c r="P98" s="158">
        <f>O98</f>
        <v>3</v>
      </c>
      <c r="S98" s="47" t="s">
        <v>368</v>
      </c>
    </row>
    <row r="99" spans="3:20" x14ac:dyDescent="0.25">
      <c r="L99" s="157" t="s">
        <v>0</v>
      </c>
      <c r="M99" s="160" t="s">
        <v>353</v>
      </c>
      <c r="N99" s="160" t="s">
        <v>354</v>
      </c>
      <c r="O99" s="160" t="s">
        <v>355</v>
      </c>
      <c r="P99" s="164" t="s">
        <v>356</v>
      </c>
      <c r="Q99" s="157" t="s">
        <v>354</v>
      </c>
      <c r="S99" s="47" t="s">
        <v>369</v>
      </c>
    </row>
    <row r="100" spans="3:20" x14ac:dyDescent="0.25">
      <c r="L100" s="168">
        <f>L98</f>
        <v>3</v>
      </c>
      <c r="M100" s="161">
        <f>L100</f>
        <v>3</v>
      </c>
      <c r="N100" s="161">
        <f>M100</f>
        <v>3</v>
      </c>
      <c r="O100" s="161">
        <f>N100</f>
        <v>3</v>
      </c>
      <c r="P100" s="158">
        <f>O100</f>
        <v>3</v>
      </c>
      <c r="Q100" s="158">
        <f>P100</f>
        <v>3</v>
      </c>
      <c r="S100" s="47" t="s">
        <v>368</v>
      </c>
    </row>
    <row r="103" spans="3:20" ht="21" x14ac:dyDescent="0.35">
      <c r="C103" s="114" t="s">
        <v>363</v>
      </c>
      <c r="D103" s="111"/>
      <c r="E103" s="111"/>
      <c r="F103" s="111"/>
      <c r="G103" s="111"/>
      <c r="H103" s="111"/>
      <c r="I103" s="111"/>
      <c r="J103" s="111"/>
      <c r="K103" s="111"/>
      <c r="L103" s="111"/>
      <c r="M103" s="111"/>
      <c r="N103" s="111"/>
      <c r="O103" s="111"/>
      <c r="P103" s="111"/>
      <c r="Q103" s="111"/>
      <c r="R103" s="111"/>
      <c r="S103" s="111"/>
      <c r="T103" s="111"/>
    </row>
    <row r="104" spans="3:20" x14ac:dyDescent="0.25">
      <c r="C104" s="3" t="s">
        <v>357</v>
      </c>
      <c r="S104" s="3" t="s">
        <v>358</v>
      </c>
    </row>
    <row r="106" spans="3:20" x14ac:dyDescent="0.25">
      <c r="C106" s="157" t="s">
        <v>0</v>
      </c>
      <c r="D106" s="160" t="s">
        <v>353</v>
      </c>
      <c r="E106" s="160" t="s">
        <v>354</v>
      </c>
      <c r="F106" s="160" t="s">
        <v>355</v>
      </c>
      <c r="G106" s="164" t="s">
        <v>356</v>
      </c>
      <c r="H106" s="157" t="s">
        <v>354</v>
      </c>
      <c r="S106" s="47" t="s">
        <v>369</v>
      </c>
    </row>
    <row r="107" spans="3:20" x14ac:dyDescent="0.25">
      <c r="C107" s="168">
        <v>3</v>
      </c>
      <c r="D107" s="161">
        <f>C107</f>
        <v>3</v>
      </c>
      <c r="E107" s="161">
        <f>D107</f>
        <v>3</v>
      </c>
      <c r="F107" s="161">
        <f>E107</f>
        <v>3</v>
      </c>
      <c r="G107" s="158">
        <f>F107</f>
        <v>3</v>
      </c>
      <c r="H107" s="158">
        <f>G107</f>
        <v>3</v>
      </c>
      <c r="S107" s="47" t="s">
        <v>368</v>
      </c>
    </row>
    <row r="108" spans="3:20" x14ac:dyDescent="0.25">
      <c r="D108" s="157" t="s">
        <v>0</v>
      </c>
      <c r="E108" s="160" t="s">
        <v>353</v>
      </c>
      <c r="F108" s="160" t="s">
        <v>354</v>
      </c>
      <c r="G108" s="160" t="s">
        <v>355</v>
      </c>
      <c r="H108" s="164" t="s">
        <v>356</v>
      </c>
      <c r="I108" s="157" t="s">
        <v>354</v>
      </c>
      <c r="S108" s="47" t="s">
        <v>369</v>
      </c>
    </row>
    <row r="109" spans="3:20" x14ac:dyDescent="0.25">
      <c r="D109" s="168">
        <f>D107</f>
        <v>3</v>
      </c>
      <c r="E109" s="161">
        <f>D109</f>
        <v>3</v>
      </c>
      <c r="F109" s="161">
        <f>E109</f>
        <v>3</v>
      </c>
      <c r="G109" s="161">
        <f>F109</f>
        <v>3</v>
      </c>
      <c r="H109" s="158">
        <f>G109</f>
        <v>3</v>
      </c>
      <c r="I109" s="158">
        <f>H109</f>
        <v>3</v>
      </c>
      <c r="K109" s="150"/>
      <c r="S109" s="47" t="s">
        <v>368</v>
      </c>
    </row>
    <row r="110" spans="3:20" x14ac:dyDescent="0.25">
      <c r="E110" s="157" t="s">
        <v>0</v>
      </c>
      <c r="F110" s="160" t="s">
        <v>353</v>
      </c>
      <c r="G110" s="160" t="s">
        <v>354</v>
      </c>
      <c r="H110" s="160" t="s">
        <v>355</v>
      </c>
      <c r="I110" s="167" t="s">
        <v>356</v>
      </c>
      <c r="J110" s="157" t="s">
        <v>354</v>
      </c>
      <c r="S110" s="47" t="s">
        <v>369</v>
      </c>
    </row>
    <row r="111" spans="3:20" x14ac:dyDescent="0.25">
      <c r="E111" s="168">
        <f>E109</f>
        <v>3</v>
      </c>
      <c r="F111" s="161">
        <f>E111</f>
        <v>3</v>
      </c>
      <c r="G111" s="161">
        <f>F111</f>
        <v>3</v>
      </c>
      <c r="H111" s="161">
        <f>G111</f>
        <v>3</v>
      </c>
      <c r="I111" s="158">
        <f>H111</f>
        <v>3</v>
      </c>
      <c r="J111" s="158">
        <f>I111</f>
        <v>3</v>
      </c>
      <c r="S111" s="47" t="s">
        <v>368</v>
      </c>
    </row>
    <row r="112" spans="3:20" x14ac:dyDescent="0.25">
      <c r="F112" s="157" t="s">
        <v>0</v>
      </c>
      <c r="G112" s="160" t="s">
        <v>353</v>
      </c>
      <c r="H112" s="160" t="s">
        <v>354</v>
      </c>
      <c r="I112" s="157" t="s">
        <v>355</v>
      </c>
      <c r="J112" s="170" t="s">
        <v>356</v>
      </c>
      <c r="K112" s="157" t="s">
        <v>354</v>
      </c>
      <c r="S112" s="47" t="s">
        <v>369</v>
      </c>
    </row>
    <row r="113" spans="3:20" x14ac:dyDescent="0.25">
      <c r="F113" s="168">
        <f>F111</f>
        <v>3</v>
      </c>
      <c r="G113" s="161">
        <f>F113</f>
        <v>3</v>
      </c>
      <c r="H113" s="161">
        <f>G113</f>
        <v>3</v>
      </c>
      <c r="I113" s="158">
        <f>H113</f>
        <v>3</v>
      </c>
      <c r="J113" s="158">
        <f>I113</f>
        <v>3</v>
      </c>
      <c r="K113" s="158">
        <f>J113</f>
        <v>3</v>
      </c>
      <c r="S113" s="47" t="s">
        <v>368</v>
      </c>
    </row>
    <row r="114" spans="3:20" x14ac:dyDescent="0.25">
      <c r="G114" s="157" t="s">
        <v>0</v>
      </c>
      <c r="H114" s="160" t="s">
        <v>353</v>
      </c>
      <c r="I114" s="157" t="s">
        <v>354</v>
      </c>
      <c r="J114" s="157" t="s">
        <v>355</v>
      </c>
      <c r="K114" s="170" t="s">
        <v>356</v>
      </c>
      <c r="L114" s="157" t="s">
        <v>354</v>
      </c>
      <c r="S114" s="47" t="s">
        <v>369</v>
      </c>
    </row>
    <row r="115" spans="3:20" x14ac:dyDescent="0.25">
      <c r="G115" s="168">
        <f>G113</f>
        <v>3</v>
      </c>
      <c r="H115" s="161">
        <f>G115</f>
        <v>3</v>
      </c>
      <c r="I115" s="158">
        <f>H115</f>
        <v>3</v>
      </c>
      <c r="J115" s="158">
        <f>I115</f>
        <v>3</v>
      </c>
      <c r="K115" s="158">
        <f>J115</f>
        <v>3</v>
      </c>
      <c r="L115" s="158">
        <f>K115</f>
        <v>3</v>
      </c>
      <c r="S115" s="47" t="s">
        <v>368</v>
      </c>
    </row>
    <row r="116" spans="3:20" x14ac:dyDescent="0.25">
      <c r="H116" s="157" t="s">
        <v>0</v>
      </c>
      <c r="I116" s="157" t="s">
        <v>353</v>
      </c>
      <c r="J116" s="157" t="s">
        <v>354</v>
      </c>
      <c r="K116" s="157" t="s">
        <v>355</v>
      </c>
      <c r="L116" s="170" t="s">
        <v>356</v>
      </c>
      <c r="M116" s="157" t="s">
        <v>354</v>
      </c>
      <c r="S116" s="47" t="s">
        <v>369</v>
      </c>
    </row>
    <row r="117" spans="3:20" x14ac:dyDescent="0.25">
      <c r="H117" s="168">
        <f>H115</f>
        <v>3</v>
      </c>
      <c r="I117" s="158">
        <f>H117</f>
        <v>3</v>
      </c>
      <c r="J117" s="158">
        <f>I117</f>
        <v>3</v>
      </c>
      <c r="K117" s="158">
        <f>J117</f>
        <v>3</v>
      </c>
      <c r="L117" s="158">
        <f>K117</f>
        <v>3</v>
      </c>
      <c r="M117" s="158">
        <f>L117</f>
        <v>3</v>
      </c>
      <c r="S117" s="47" t="s">
        <v>368</v>
      </c>
    </row>
    <row r="118" spans="3:20" x14ac:dyDescent="0.25">
      <c r="I118" s="144" t="s">
        <v>0</v>
      </c>
      <c r="J118" s="172" t="s">
        <v>353</v>
      </c>
      <c r="K118" s="172" t="s">
        <v>354</v>
      </c>
      <c r="L118" s="172" t="s">
        <v>355</v>
      </c>
      <c r="M118" s="173" t="s">
        <v>356</v>
      </c>
      <c r="N118" s="172" t="s">
        <v>354</v>
      </c>
      <c r="S118" s="2" t="s">
        <v>371</v>
      </c>
    </row>
    <row r="119" spans="3:20" x14ac:dyDescent="0.25">
      <c r="I119" s="169">
        <f>I117</f>
        <v>3</v>
      </c>
      <c r="J119" s="174">
        <f>I119</f>
        <v>3</v>
      </c>
      <c r="K119" s="174">
        <f>J119</f>
        <v>3</v>
      </c>
      <c r="L119" s="174">
        <f>K119</f>
        <v>3</v>
      </c>
      <c r="M119" s="174">
        <f>L119</f>
        <v>3</v>
      </c>
      <c r="N119" s="174">
        <f>M119</f>
        <v>3</v>
      </c>
      <c r="S119" s="2" t="s">
        <v>281</v>
      </c>
    </row>
    <row r="120" spans="3:20" x14ac:dyDescent="0.25">
      <c r="J120" s="144" t="s">
        <v>0</v>
      </c>
      <c r="K120" s="172" t="s">
        <v>353</v>
      </c>
      <c r="L120" s="172" t="s">
        <v>354</v>
      </c>
      <c r="M120" s="172" t="s">
        <v>355</v>
      </c>
      <c r="N120" s="173" t="s">
        <v>356</v>
      </c>
      <c r="O120" s="172" t="s">
        <v>354</v>
      </c>
      <c r="S120" s="2" t="s">
        <v>377</v>
      </c>
    </row>
    <row r="121" spans="3:20" x14ac:dyDescent="0.25">
      <c r="J121" s="153">
        <f>J119+1</f>
        <v>4</v>
      </c>
      <c r="K121" s="174">
        <f>J121</f>
        <v>4</v>
      </c>
      <c r="L121" s="174">
        <f>K121</f>
        <v>4</v>
      </c>
      <c r="M121" s="174">
        <f>L121</f>
        <v>4</v>
      </c>
      <c r="N121" s="174">
        <f>M121</f>
        <v>4</v>
      </c>
      <c r="O121" s="174">
        <f>N121</f>
        <v>4</v>
      </c>
      <c r="S121" s="2" t="s">
        <v>282</v>
      </c>
    </row>
    <row r="122" spans="3:20" x14ac:dyDescent="0.25">
      <c r="K122" s="144" t="s">
        <v>0</v>
      </c>
      <c r="L122" s="172" t="s">
        <v>353</v>
      </c>
      <c r="M122" s="172" t="s">
        <v>354</v>
      </c>
      <c r="N122" s="172" t="s">
        <v>355</v>
      </c>
      <c r="O122" s="173" t="s">
        <v>356</v>
      </c>
      <c r="P122" s="172" t="s">
        <v>354</v>
      </c>
      <c r="S122" s="2" t="s">
        <v>378</v>
      </c>
    </row>
    <row r="123" spans="3:20" x14ac:dyDescent="0.25">
      <c r="K123" s="153">
        <f>K121+1</f>
        <v>5</v>
      </c>
      <c r="L123" s="174">
        <f>K123</f>
        <v>5</v>
      </c>
      <c r="M123" s="174">
        <f>L123</f>
        <v>5</v>
      </c>
      <c r="N123" s="174">
        <f>M123</f>
        <v>5</v>
      </c>
      <c r="O123" s="174">
        <f>N123</f>
        <v>5</v>
      </c>
      <c r="P123" s="174">
        <f>O123</f>
        <v>5</v>
      </c>
      <c r="S123" s="2" t="s">
        <v>283</v>
      </c>
    </row>
    <row r="124" spans="3:20" x14ac:dyDescent="0.25">
      <c r="L124" s="144" t="s">
        <v>0</v>
      </c>
      <c r="M124" s="172" t="s">
        <v>353</v>
      </c>
      <c r="N124" s="172" t="s">
        <v>354</v>
      </c>
      <c r="O124" s="172" t="s">
        <v>355</v>
      </c>
      <c r="P124" s="173" t="s">
        <v>356</v>
      </c>
      <c r="Q124" s="172" t="s">
        <v>354</v>
      </c>
      <c r="S124" s="2" t="s">
        <v>379</v>
      </c>
    </row>
    <row r="125" spans="3:20" x14ac:dyDescent="0.25">
      <c r="L125" s="153">
        <f>L123+1</f>
        <v>6</v>
      </c>
      <c r="M125" s="174">
        <f>L125</f>
        <v>6</v>
      </c>
      <c r="N125" s="174">
        <f>M125</f>
        <v>6</v>
      </c>
      <c r="O125" s="174">
        <f>N125</f>
        <v>6</v>
      </c>
      <c r="P125" s="174">
        <f>O125</f>
        <v>6</v>
      </c>
      <c r="Q125" s="174">
        <f>P125</f>
        <v>6</v>
      </c>
      <c r="S125" s="2" t="s">
        <v>284</v>
      </c>
    </row>
    <row r="128" spans="3:20" ht="21" x14ac:dyDescent="0.35">
      <c r="C128" s="114" t="s">
        <v>366</v>
      </c>
      <c r="D128" s="111"/>
      <c r="E128" s="111"/>
      <c r="F128" s="111"/>
      <c r="G128" s="111"/>
      <c r="H128" s="111"/>
      <c r="I128" s="111"/>
      <c r="J128" s="111"/>
      <c r="K128" s="111"/>
      <c r="L128" s="111"/>
      <c r="M128" s="111"/>
      <c r="N128" s="111"/>
      <c r="O128" s="111"/>
      <c r="P128" s="111"/>
      <c r="Q128" s="111"/>
      <c r="R128" s="111"/>
      <c r="S128" s="111"/>
      <c r="T128" s="111"/>
    </row>
    <row r="129" spans="3:19" x14ac:dyDescent="0.25">
      <c r="C129" s="3" t="s">
        <v>357</v>
      </c>
      <c r="S129" s="3" t="s">
        <v>358</v>
      </c>
    </row>
    <row r="131" spans="3:19" x14ac:dyDescent="0.25">
      <c r="C131" s="144" t="s">
        <v>0</v>
      </c>
      <c r="D131" s="144" t="s">
        <v>353</v>
      </c>
      <c r="E131" s="144" t="s">
        <v>354</v>
      </c>
      <c r="F131" s="144" t="s">
        <v>355</v>
      </c>
      <c r="G131" s="165" t="s">
        <v>356</v>
      </c>
      <c r="H131" s="144" t="s">
        <v>354</v>
      </c>
      <c r="S131" s="2" t="s">
        <v>370</v>
      </c>
    </row>
    <row r="132" spans="3:19" x14ac:dyDescent="0.25">
      <c r="C132" s="153">
        <v>0</v>
      </c>
      <c r="D132" s="145">
        <f>C132</f>
        <v>0</v>
      </c>
      <c r="E132" s="145">
        <f>D132</f>
        <v>0</v>
      </c>
      <c r="F132" s="145">
        <f>E132</f>
        <v>0</v>
      </c>
      <c r="G132" s="145">
        <f>F132</f>
        <v>0</v>
      </c>
      <c r="H132" s="145">
        <f>G132</f>
        <v>0</v>
      </c>
      <c r="S132" s="2" t="s">
        <v>278</v>
      </c>
    </row>
    <row r="133" spans="3:19" x14ac:dyDescent="0.25">
      <c r="D133" s="144" t="s">
        <v>0</v>
      </c>
      <c r="E133" s="144" t="s">
        <v>353</v>
      </c>
      <c r="F133" s="175" t="s">
        <v>354</v>
      </c>
      <c r="G133" s="175" t="s">
        <v>355</v>
      </c>
      <c r="H133" s="181" t="s">
        <v>356</v>
      </c>
      <c r="I133" s="175" t="s">
        <v>354</v>
      </c>
      <c r="S133" s="2" t="s">
        <v>373</v>
      </c>
    </row>
    <row r="134" spans="3:19" x14ac:dyDescent="0.25">
      <c r="D134" s="153">
        <f>D132+1</f>
        <v>1</v>
      </c>
      <c r="E134" s="145">
        <f>D134</f>
        <v>1</v>
      </c>
      <c r="F134" s="159">
        <f>E134</f>
        <v>1</v>
      </c>
      <c r="G134" s="159">
        <f>F134</f>
        <v>1</v>
      </c>
      <c r="H134" s="159">
        <f>G134</f>
        <v>1</v>
      </c>
      <c r="I134" s="159">
        <f>H134</f>
        <v>1</v>
      </c>
      <c r="S134" s="47" t="s">
        <v>368</v>
      </c>
    </row>
    <row r="135" spans="3:19" x14ac:dyDescent="0.25">
      <c r="E135" s="144" t="s">
        <v>0</v>
      </c>
      <c r="F135" s="176" t="s">
        <v>353</v>
      </c>
      <c r="G135" s="176" t="s">
        <v>354</v>
      </c>
      <c r="H135" s="176" t="s">
        <v>355</v>
      </c>
      <c r="I135" s="182" t="s">
        <v>356</v>
      </c>
      <c r="J135" s="157" t="s">
        <v>354</v>
      </c>
      <c r="S135" s="2" t="s">
        <v>372</v>
      </c>
    </row>
    <row r="136" spans="3:19" x14ac:dyDescent="0.25">
      <c r="E136" s="153">
        <f>E134+1</f>
        <v>2</v>
      </c>
      <c r="F136" s="177">
        <f>E136</f>
        <v>2</v>
      </c>
      <c r="G136" s="177">
        <f>F136</f>
        <v>2</v>
      </c>
      <c r="H136" s="177">
        <f>G136</f>
        <v>2</v>
      </c>
      <c r="I136" s="177">
        <f>H136</f>
        <v>2</v>
      </c>
      <c r="J136" s="158">
        <f>I136</f>
        <v>2</v>
      </c>
      <c r="S136" s="47" t="s">
        <v>368</v>
      </c>
    </row>
    <row r="137" spans="3:19" x14ac:dyDescent="0.25">
      <c r="F137" s="176" t="s">
        <v>0</v>
      </c>
      <c r="G137" s="176" t="s">
        <v>353</v>
      </c>
      <c r="H137" s="176" t="s">
        <v>354</v>
      </c>
      <c r="I137" s="176" t="s">
        <v>355</v>
      </c>
      <c r="J137" s="166" t="s">
        <v>356</v>
      </c>
      <c r="K137" s="157" t="s">
        <v>354</v>
      </c>
      <c r="S137" s="2" t="s">
        <v>385</v>
      </c>
    </row>
    <row r="138" spans="3:19" x14ac:dyDescent="0.25">
      <c r="F138" s="178">
        <f>F136+1</f>
        <v>3</v>
      </c>
      <c r="G138" s="177">
        <f>F138</f>
        <v>3</v>
      </c>
      <c r="H138" s="177">
        <f>G138</f>
        <v>3</v>
      </c>
      <c r="I138" s="177">
        <f>H138</f>
        <v>3</v>
      </c>
      <c r="J138" s="158">
        <f>I138</f>
        <v>3</v>
      </c>
      <c r="K138" s="158">
        <f>J138</f>
        <v>3</v>
      </c>
      <c r="S138" s="47" t="s">
        <v>368</v>
      </c>
    </row>
    <row r="139" spans="3:19" x14ac:dyDescent="0.25">
      <c r="G139" s="176" t="s">
        <v>0</v>
      </c>
      <c r="H139" s="176" t="s">
        <v>353</v>
      </c>
      <c r="I139" s="176" t="s">
        <v>354</v>
      </c>
      <c r="J139" s="160" t="s">
        <v>355</v>
      </c>
      <c r="K139" s="170" t="s">
        <v>356</v>
      </c>
      <c r="L139" s="157" t="s">
        <v>354</v>
      </c>
      <c r="S139" s="47" t="s">
        <v>369</v>
      </c>
    </row>
    <row r="140" spans="3:19" x14ac:dyDescent="0.25">
      <c r="G140" s="168">
        <f>G138</f>
        <v>3</v>
      </c>
      <c r="H140" s="177">
        <f>G140</f>
        <v>3</v>
      </c>
      <c r="I140" s="177">
        <f>H140</f>
        <v>3</v>
      </c>
      <c r="J140" s="161">
        <f>I140</f>
        <v>3</v>
      </c>
      <c r="K140" s="158">
        <f>J140</f>
        <v>3</v>
      </c>
      <c r="L140" s="158">
        <f>K140</f>
        <v>3</v>
      </c>
      <c r="S140" s="47" t="s">
        <v>368</v>
      </c>
    </row>
    <row r="141" spans="3:19" x14ac:dyDescent="0.25">
      <c r="H141" s="176" t="s">
        <v>0</v>
      </c>
      <c r="I141" s="176" t="s">
        <v>353</v>
      </c>
      <c r="J141" s="160" t="s">
        <v>354</v>
      </c>
      <c r="K141" s="157" t="s">
        <v>355</v>
      </c>
      <c r="L141" s="170" t="s">
        <v>356</v>
      </c>
      <c r="M141" s="157" t="s">
        <v>354</v>
      </c>
      <c r="S141" s="47" t="s">
        <v>369</v>
      </c>
    </row>
    <row r="142" spans="3:19" x14ac:dyDescent="0.25">
      <c r="H142" s="168">
        <f>H140</f>
        <v>3</v>
      </c>
      <c r="I142" s="177">
        <f>H142</f>
        <v>3</v>
      </c>
      <c r="J142" s="161">
        <f>I142</f>
        <v>3</v>
      </c>
      <c r="K142" s="158">
        <f>J142</f>
        <v>3</v>
      </c>
      <c r="L142" s="158">
        <f>K142</f>
        <v>3</v>
      </c>
      <c r="M142" s="158">
        <f>L142</f>
        <v>3</v>
      </c>
      <c r="S142" s="47" t="s">
        <v>368</v>
      </c>
    </row>
    <row r="143" spans="3:19" x14ac:dyDescent="0.25">
      <c r="I143" s="176" t="s">
        <v>0</v>
      </c>
      <c r="J143" s="160" t="s">
        <v>353</v>
      </c>
      <c r="K143" s="157" t="s">
        <v>354</v>
      </c>
      <c r="L143" s="157" t="s">
        <v>355</v>
      </c>
      <c r="M143" s="170" t="s">
        <v>356</v>
      </c>
      <c r="N143" s="157" t="s">
        <v>354</v>
      </c>
      <c r="S143" s="47" t="s">
        <v>369</v>
      </c>
    </row>
    <row r="144" spans="3:19" x14ac:dyDescent="0.25">
      <c r="I144" s="168">
        <f>I142</f>
        <v>3</v>
      </c>
      <c r="J144" s="161">
        <f>I144</f>
        <v>3</v>
      </c>
      <c r="K144" s="158">
        <f>J144</f>
        <v>3</v>
      </c>
      <c r="L144" s="158">
        <f>K144</f>
        <v>3</v>
      </c>
      <c r="M144" s="158">
        <f>L144</f>
        <v>3</v>
      </c>
      <c r="N144" s="158">
        <f>M144</f>
        <v>3</v>
      </c>
      <c r="S144" s="47" t="s">
        <v>368</v>
      </c>
    </row>
    <row r="145" spans="3:20" x14ac:dyDescent="0.25">
      <c r="J145" s="144" t="s">
        <v>0</v>
      </c>
      <c r="K145" s="144" t="s">
        <v>353</v>
      </c>
      <c r="L145" s="144" t="s">
        <v>354</v>
      </c>
      <c r="M145" s="144" t="s">
        <v>355</v>
      </c>
      <c r="N145" s="154" t="s">
        <v>356</v>
      </c>
      <c r="O145" s="144" t="s">
        <v>354</v>
      </c>
      <c r="S145" s="2" t="s">
        <v>374</v>
      </c>
    </row>
    <row r="146" spans="3:20" x14ac:dyDescent="0.25">
      <c r="J146" s="179">
        <v>10</v>
      </c>
      <c r="K146" s="145">
        <f>J146</f>
        <v>10</v>
      </c>
      <c r="L146" s="145">
        <f>K146</f>
        <v>10</v>
      </c>
      <c r="M146" s="145">
        <f>L146</f>
        <v>10</v>
      </c>
      <c r="N146" s="145">
        <f>M146</f>
        <v>10</v>
      </c>
      <c r="O146" s="145">
        <f>N146</f>
        <v>10</v>
      </c>
      <c r="S146" s="2" t="s">
        <v>288</v>
      </c>
    </row>
    <row r="147" spans="3:20" x14ac:dyDescent="0.25">
      <c r="K147" s="144" t="s">
        <v>0</v>
      </c>
      <c r="L147" s="144" t="s">
        <v>353</v>
      </c>
      <c r="M147" s="144" t="s">
        <v>354</v>
      </c>
      <c r="N147" s="144" t="s">
        <v>355</v>
      </c>
      <c r="O147" s="154" t="s">
        <v>356</v>
      </c>
      <c r="P147" s="144" t="s">
        <v>354</v>
      </c>
      <c r="S147" s="2" t="s">
        <v>375</v>
      </c>
    </row>
    <row r="148" spans="3:20" x14ac:dyDescent="0.25">
      <c r="K148" s="153">
        <f>K146+1</f>
        <v>11</v>
      </c>
      <c r="L148" s="145">
        <f>K148</f>
        <v>11</v>
      </c>
      <c r="M148" s="145">
        <f>L148</f>
        <v>11</v>
      </c>
      <c r="N148" s="145">
        <f>M148</f>
        <v>11</v>
      </c>
      <c r="O148" s="145">
        <f>N148</f>
        <v>11</v>
      </c>
      <c r="P148" s="145">
        <f>O148</f>
        <v>11</v>
      </c>
      <c r="S148" s="2" t="s">
        <v>289</v>
      </c>
    </row>
    <row r="149" spans="3:20" x14ac:dyDescent="0.25">
      <c r="L149" s="144" t="s">
        <v>0</v>
      </c>
      <c r="M149" s="144" t="s">
        <v>353</v>
      </c>
      <c r="N149" s="144" t="s">
        <v>354</v>
      </c>
      <c r="O149" s="144" t="s">
        <v>355</v>
      </c>
      <c r="P149" s="154" t="s">
        <v>356</v>
      </c>
      <c r="Q149" s="144" t="s">
        <v>354</v>
      </c>
      <c r="S149" s="2" t="s">
        <v>376</v>
      </c>
    </row>
    <row r="150" spans="3:20" x14ac:dyDescent="0.25">
      <c r="L150" s="153">
        <f>L148+1</f>
        <v>12</v>
      </c>
      <c r="M150" s="145">
        <f>L150</f>
        <v>12</v>
      </c>
      <c r="N150" s="145">
        <f>M150</f>
        <v>12</v>
      </c>
      <c r="O150" s="145">
        <f>N150</f>
        <v>12</v>
      </c>
      <c r="P150" s="145">
        <f>O150</f>
        <v>12</v>
      </c>
      <c r="Q150" s="145">
        <f>P150</f>
        <v>12</v>
      </c>
      <c r="S150" s="2" t="s">
        <v>359</v>
      </c>
    </row>
    <row r="153" spans="3:20" ht="21" x14ac:dyDescent="0.35">
      <c r="C153" s="114" t="s">
        <v>367</v>
      </c>
      <c r="D153" s="111"/>
      <c r="E153" s="111"/>
      <c r="F153" s="111"/>
      <c r="G153" s="111"/>
      <c r="H153" s="111"/>
      <c r="I153" s="111"/>
      <c r="J153" s="111"/>
      <c r="K153" s="111"/>
      <c r="L153" s="111"/>
      <c r="M153" s="111"/>
      <c r="N153" s="111"/>
      <c r="O153" s="111"/>
      <c r="P153" s="111"/>
      <c r="Q153" s="111"/>
      <c r="R153" s="111"/>
      <c r="S153" s="111"/>
      <c r="T153" s="111"/>
    </row>
    <row r="154" spans="3:20" x14ac:dyDescent="0.25">
      <c r="C154" s="3" t="s">
        <v>357</v>
      </c>
      <c r="S154" s="3" t="s">
        <v>358</v>
      </c>
    </row>
    <row r="156" spans="3:20" x14ac:dyDescent="0.25">
      <c r="C156" s="144" t="s">
        <v>0</v>
      </c>
      <c r="D156" s="144" t="s">
        <v>353</v>
      </c>
      <c r="E156" s="144" t="s">
        <v>354</v>
      </c>
      <c r="F156" s="144" t="s">
        <v>355</v>
      </c>
      <c r="G156" s="165" t="s">
        <v>356</v>
      </c>
      <c r="H156" s="144" t="s">
        <v>354</v>
      </c>
      <c r="S156" s="6" t="s">
        <v>370</v>
      </c>
    </row>
    <row r="157" spans="3:20" x14ac:dyDescent="0.25">
      <c r="C157" s="153">
        <v>0</v>
      </c>
      <c r="D157" s="145">
        <f>C157</f>
        <v>0</v>
      </c>
      <c r="E157" s="145">
        <f>D157</f>
        <v>0</v>
      </c>
      <c r="F157" s="145">
        <f>E157</f>
        <v>0</v>
      </c>
      <c r="G157" s="145">
        <f>F157</f>
        <v>0</v>
      </c>
      <c r="H157" s="145">
        <f>G157</f>
        <v>0</v>
      </c>
      <c r="S157" s="2" t="s">
        <v>278</v>
      </c>
    </row>
    <row r="158" spans="3:20" x14ac:dyDescent="0.25">
      <c r="D158" s="144" t="s">
        <v>0</v>
      </c>
      <c r="E158" s="144" t="s">
        <v>353</v>
      </c>
      <c r="F158" s="175" t="s">
        <v>354</v>
      </c>
      <c r="G158" s="175" t="s">
        <v>355</v>
      </c>
      <c r="H158" s="181" t="s">
        <v>356</v>
      </c>
      <c r="I158" s="175" t="s">
        <v>354</v>
      </c>
      <c r="S158" s="6" t="s">
        <v>373</v>
      </c>
    </row>
    <row r="159" spans="3:20" x14ac:dyDescent="0.25">
      <c r="D159" s="153">
        <f>D157+1</f>
        <v>1</v>
      </c>
      <c r="E159" s="145">
        <f>D159</f>
        <v>1</v>
      </c>
      <c r="F159" s="159">
        <f>E159</f>
        <v>1</v>
      </c>
      <c r="G159" s="159">
        <f>F159</f>
        <v>1</v>
      </c>
      <c r="H159" s="159">
        <f>G159</f>
        <v>1</v>
      </c>
      <c r="I159" s="159">
        <f>H159</f>
        <v>1</v>
      </c>
      <c r="S159" s="47" t="s">
        <v>368</v>
      </c>
    </row>
    <row r="160" spans="3:20" x14ac:dyDescent="0.25">
      <c r="E160" s="144" t="s">
        <v>0</v>
      </c>
      <c r="F160" s="176" t="s">
        <v>353</v>
      </c>
      <c r="G160" s="176" t="s">
        <v>354</v>
      </c>
      <c r="H160" s="176" t="s">
        <v>355</v>
      </c>
      <c r="I160" s="182" t="s">
        <v>356</v>
      </c>
      <c r="J160" s="157" t="s">
        <v>354</v>
      </c>
      <c r="S160" s="6" t="s">
        <v>372</v>
      </c>
    </row>
    <row r="161" spans="5:19" x14ac:dyDescent="0.25">
      <c r="E161" s="153">
        <f>E159+1</f>
        <v>2</v>
      </c>
      <c r="F161" s="177">
        <f>E161</f>
        <v>2</v>
      </c>
      <c r="G161" s="177">
        <f>F161</f>
        <v>2</v>
      </c>
      <c r="H161" s="177">
        <f>G161</f>
        <v>2</v>
      </c>
      <c r="I161" s="177">
        <f>H161</f>
        <v>2</v>
      </c>
      <c r="J161" s="158">
        <f>I161</f>
        <v>2</v>
      </c>
      <c r="S161" s="47" t="s">
        <v>368</v>
      </c>
    </row>
    <row r="162" spans="5:19" x14ac:dyDescent="0.25">
      <c r="F162" s="176" t="s">
        <v>0</v>
      </c>
      <c r="G162" s="176" t="s">
        <v>353</v>
      </c>
      <c r="H162" s="176" t="s">
        <v>354</v>
      </c>
      <c r="I162" s="176" t="s">
        <v>355</v>
      </c>
      <c r="J162" s="180" t="s">
        <v>356</v>
      </c>
      <c r="K162" s="157" t="s">
        <v>354</v>
      </c>
      <c r="S162" s="6" t="s">
        <v>385</v>
      </c>
    </row>
    <row r="163" spans="5:19" x14ac:dyDescent="0.25">
      <c r="F163" s="178">
        <f>F161+1</f>
        <v>3</v>
      </c>
      <c r="G163" s="177">
        <f>F163</f>
        <v>3</v>
      </c>
      <c r="H163" s="177">
        <f>G163</f>
        <v>3</v>
      </c>
      <c r="I163" s="177">
        <f>H163</f>
        <v>3</v>
      </c>
      <c r="J163" s="158">
        <f>I163</f>
        <v>3</v>
      </c>
      <c r="K163" s="158">
        <f>J163</f>
        <v>3</v>
      </c>
      <c r="S163" s="47" t="s">
        <v>368</v>
      </c>
    </row>
    <row r="164" spans="5:19" x14ac:dyDescent="0.25">
      <c r="G164" s="176" t="s">
        <v>0</v>
      </c>
      <c r="H164" s="176" t="s">
        <v>353</v>
      </c>
      <c r="I164" s="176" t="s">
        <v>354</v>
      </c>
      <c r="J164" s="160" t="s">
        <v>355</v>
      </c>
      <c r="K164" s="164" t="s">
        <v>356</v>
      </c>
      <c r="L164" s="157" t="s">
        <v>354</v>
      </c>
      <c r="S164" s="47" t="s">
        <v>369</v>
      </c>
    </row>
    <row r="165" spans="5:19" x14ac:dyDescent="0.25">
      <c r="G165" s="168">
        <f>G163</f>
        <v>3</v>
      </c>
      <c r="H165" s="177">
        <f>G165</f>
        <v>3</v>
      </c>
      <c r="I165" s="177">
        <f>H165</f>
        <v>3</v>
      </c>
      <c r="J165" s="161">
        <f>I165</f>
        <v>3</v>
      </c>
      <c r="K165" s="158">
        <f>J165</f>
        <v>3</v>
      </c>
      <c r="L165" s="158">
        <f>K165</f>
        <v>3</v>
      </c>
      <c r="S165" s="47" t="s">
        <v>368</v>
      </c>
    </row>
    <row r="166" spans="5:19" x14ac:dyDescent="0.25">
      <c r="H166" s="176" t="s">
        <v>0</v>
      </c>
      <c r="I166" s="176" t="s">
        <v>353</v>
      </c>
      <c r="J166" s="160" t="s">
        <v>354</v>
      </c>
      <c r="K166" s="160" t="s">
        <v>355</v>
      </c>
      <c r="L166" s="164" t="s">
        <v>356</v>
      </c>
      <c r="M166" s="157" t="s">
        <v>354</v>
      </c>
      <c r="S166" s="47" t="s">
        <v>369</v>
      </c>
    </row>
    <row r="167" spans="5:19" x14ac:dyDescent="0.25">
      <c r="H167" s="168">
        <f>H165</f>
        <v>3</v>
      </c>
      <c r="I167" s="177">
        <f>H167</f>
        <v>3</v>
      </c>
      <c r="J167" s="161">
        <f>I167</f>
        <v>3</v>
      </c>
      <c r="K167" s="161">
        <f>J167</f>
        <v>3</v>
      </c>
      <c r="L167" s="158">
        <f>K167</f>
        <v>3</v>
      </c>
      <c r="M167" s="158">
        <f>L167</f>
        <v>3</v>
      </c>
      <c r="S167" s="47" t="s">
        <v>368</v>
      </c>
    </row>
    <row r="168" spans="5:19" x14ac:dyDescent="0.25">
      <c r="I168" s="176" t="s">
        <v>0</v>
      </c>
      <c r="J168" s="160" t="s">
        <v>353</v>
      </c>
      <c r="K168" s="160" t="s">
        <v>354</v>
      </c>
      <c r="L168" s="160" t="s">
        <v>355</v>
      </c>
      <c r="M168" s="164" t="s">
        <v>356</v>
      </c>
      <c r="N168" s="157" t="s">
        <v>354</v>
      </c>
      <c r="S168" s="47" t="s">
        <v>369</v>
      </c>
    </row>
    <row r="169" spans="5:19" x14ac:dyDescent="0.25">
      <c r="I169" s="168">
        <f>I167</f>
        <v>3</v>
      </c>
      <c r="J169" s="161">
        <f>I169</f>
        <v>3</v>
      </c>
      <c r="K169" s="161">
        <f>J169</f>
        <v>3</v>
      </c>
      <c r="L169" s="161">
        <f>K169</f>
        <v>3</v>
      </c>
      <c r="M169" s="158">
        <f>L169</f>
        <v>3</v>
      </c>
      <c r="N169" s="158">
        <f>M169</f>
        <v>3</v>
      </c>
      <c r="S169" s="47" t="s">
        <v>368</v>
      </c>
    </row>
    <row r="170" spans="5:19" x14ac:dyDescent="0.25">
      <c r="J170" s="157" t="s">
        <v>0</v>
      </c>
      <c r="K170" s="160" t="s">
        <v>353</v>
      </c>
      <c r="L170" s="160" t="s">
        <v>354</v>
      </c>
      <c r="M170" s="160" t="s">
        <v>355</v>
      </c>
      <c r="N170" s="164" t="s">
        <v>356</v>
      </c>
      <c r="O170" s="157" t="s">
        <v>354</v>
      </c>
      <c r="S170" s="47" t="s">
        <v>369</v>
      </c>
    </row>
    <row r="171" spans="5:19" x14ac:dyDescent="0.25">
      <c r="J171" s="183">
        <f>I159</f>
        <v>1</v>
      </c>
      <c r="K171" s="161">
        <f>J171</f>
        <v>1</v>
      </c>
      <c r="L171" s="161">
        <f>K171</f>
        <v>1</v>
      </c>
      <c r="M171" s="161">
        <f>L171</f>
        <v>1</v>
      </c>
      <c r="N171" s="158">
        <f>M171</f>
        <v>1</v>
      </c>
      <c r="O171" s="158">
        <f>N171</f>
        <v>1</v>
      </c>
      <c r="S171" s="47" t="s">
        <v>368</v>
      </c>
    </row>
    <row r="172" spans="5:19" x14ac:dyDescent="0.25">
      <c r="K172" s="157" t="s">
        <v>0</v>
      </c>
      <c r="L172" s="160" t="s">
        <v>353</v>
      </c>
      <c r="M172" s="160" t="s">
        <v>354</v>
      </c>
      <c r="N172" s="160" t="s">
        <v>355</v>
      </c>
      <c r="O172" s="164" t="s">
        <v>356</v>
      </c>
      <c r="P172" s="157" t="s">
        <v>354</v>
      </c>
      <c r="S172" s="47" t="s">
        <v>369</v>
      </c>
    </row>
    <row r="173" spans="5:19" x14ac:dyDescent="0.25">
      <c r="K173" s="168">
        <f>K171</f>
        <v>1</v>
      </c>
      <c r="L173" s="161">
        <f>K173</f>
        <v>1</v>
      </c>
      <c r="M173" s="161">
        <f>L173</f>
        <v>1</v>
      </c>
      <c r="N173" s="161">
        <f>M173</f>
        <v>1</v>
      </c>
      <c r="O173" s="158">
        <f>N173</f>
        <v>1</v>
      </c>
      <c r="P173" s="158">
        <f>O173</f>
        <v>1</v>
      </c>
      <c r="S173" s="47" t="s">
        <v>368</v>
      </c>
    </row>
    <row r="174" spans="5:19" x14ac:dyDescent="0.25">
      <c r="L174" s="157" t="s">
        <v>0</v>
      </c>
      <c r="M174" s="160" t="s">
        <v>353</v>
      </c>
      <c r="N174" s="160" t="s">
        <v>354</v>
      </c>
      <c r="O174" s="160" t="s">
        <v>355</v>
      </c>
      <c r="P174" s="164" t="s">
        <v>356</v>
      </c>
      <c r="Q174" s="157" t="s">
        <v>354</v>
      </c>
      <c r="S174" s="47" t="s">
        <v>369</v>
      </c>
    </row>
    <row r="175" spans="5:19" x14ac:dyDescent="0.25">
      <c r="L175" s="168">
        <f>L173</f>
        <v>1</v>
      </c>
      <c r="M175" s="161">
        <f>L175</f>
        <v>1</v>
      </c>
      <c r="N175" s="161">
        <f>M175</f>
        <v>1</v>
      </c>
      <c r="O175" s="161">
        <f>N175</f>
        <v>1</v>
      </c>
      <c r="P175" s="158">
        <f>O175</f>
        <v>1</v>
      </c>
      <c r="Q175" s="158">
        <f>P175</f>
        <v>1</v>
      </c>
      <c r="S175" s="47" t="s">
        <v>368</v>
      </c>
    </row>
    <row r="178" spans="3:35" ht="21" x14ac:dyDescent="0.35">
      <c r="C178" s="114" t="s">
        <v>396</v>
      </c>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c r="AA178" s="111"/>
      <c r="AB178" s="111"/>
      <c r="AC178" s="111"/>
      <c r="AD178" s="111"/>
      <c r="AE178" s="111"/>
      <c r="AF178" s="111"/>
      <c r="AG178" s="111"/>
      <c r="AH178" s="111"/>
      <c r="AI178" s="111"/>
    </row>
    <row r="179" spans="3:35" x14ac:dyDescent="0.25">
      <c r="C179" s="3" t="s">
        <v>357</v>
      </c>
      <c r="AH179" s="3" t="s">
        <v>358</v>
      </c>
    </row>
    <row r="180" spans="3:35" x14ac:dyDescent="0.25">
      <c r="K180" s="185" t="s">
        <v>392</v>
      </c>
      <c r="L180" s="186"/>
      <c r="M180" s="186"/>
      <c r="N180" s="186"/>
      <c r="O180" s="186"/>
      <c r="P180" s="187"/>
    </row>
    <row r="181" spans="3:35" x14ac:dyDescent="0.25">
      <c r="C181" s="144" t="s">
        <v>0</v>
      </c>
      <c r="D181" s="144" t="s">
        <v>353</v>
      </c>
      <c r="E181" s="144" t="s">
        <v>354</v>
      </c>
      <c r="F181" s="144" t="s">
        <v>355</v>
      </c>
      <c r="G181" s="154" t="s">
        <v>356</v>
      </c>
      <c r="H181" s="144" t="s">
        <v>354</v>
      </c>
      <c r="I181" s="144" t="s">
        <v>354</v>
      </c>
      <c r="N181" s="188" t="s">
        <v>393</v>
      </c>
      <c r="O181" s="186"/>
      <c r="P181" s="187"/>
      <c r="AH181" s="2" t="s">
        <v>370</v>
      </c>
    </row>
    <row r="182" spans="3:35" x14ac:dyDescent="0.25">
      <c r="C182" s="153">
        <v>0</v>
      </c>
      <c r="D182" s="145">
        <f t="shared" ref="D182:I182" si="0">C182</f>
        <v>0</v>
      </c>
      <c r="E182" s="145">
        <f t="shared" si="0"/>
        <v>0</v>
      </c>
      <c r="F182" s="145">
        <f t="shared" si="0"/>
        <v>0</v>
      </c>
      <c r="G182" s="145">
        <f t="shared" si="0"/>
        <v>0</v>
      </c>
      <c r="H182" s="145">
        <f t="shared" si="0"/>
        <v>0</v>
      </c>
      <c r="I182" s="145">
        <f t="shared" si="0"/>
        <v>0</v>
      </c>
      <c r="AH182" s="2" t="s">
        <v>278</v>
      </c>
    </row>
    <row r="183" spans="3:35" x14ac:dyDescent="0.25">
      <c r="D183" s="144" t="s">
        <v>0</v>
      </c>
      <c r="E183" s="144" t="s">
        <v>353</v>
      </c>
      <c r="F183" s="144" t="s">
        <v>354</v>
      </c>
      <c r="G183" s="144" t="s">
        <v>355</v>
      </c>
      <c r="H183" s="154" t="s">
        <v>356</v>
      </c>
      <c r="I183" s="144" t="s">
        <v>354</v>
      </c>
      <c r="J183" s="144" t="s">
        <v>354</v>
      </c>
      <c r="AH183" s="2" t="s">
        <v>373</v>
      </c>
    </row>
    <row r="184" spans="3:35" x14ac:dyDescent="0.25">
      <c r="D184" s="153">
        <f>D182+1</f>
        <v>1</v>
      </c>
      <c r="E184" s="145">
        <f t="shared" ref="E184:J184" si="1">D184</f>
        <v>1</v>
      </c>
      <c r="F184" s="145">
        <f t="shared" si="1"/>
        <v>1</v>
      </c>
      <c r="G184" s="145">
        <f t="shared" si="1"/>
        <v>1</v>
      </c>
      <c r="H184" s="145">
        <f t="shared" si="1"/>
        <v>1</v>
      </c>
      <c r="I184" s="145">
        <f t="shared" si="1"/>
        <v>1</v>
      </c>
      <c r="J184" s="145">
        <f t="shared" si="1"/>
        <v>1</v>
      </c>
      <c r="AH184" s="2" t="s">
        <v>279</v>
      </c>
    </row>
    <row r="185" spans="3:35" x14ac:dyDescent="0.25">
      <c r="E185" s="144" t="s">
        <v>0</v>
      </c>
      <c r="F185" s="144" t="s">
        <v>353</v>
      </c>
      <c r="G185" s="144" t="s">
        <v>354</v>
      </c>
      <c r="H185" s="144" t="s">
        <v>355</v>
      </c>
      <c r="I185" s="154" t="s">
        <v>356</v>
      </c>
      <c r="J185" s="144" t="s">
        <v>354</v>
      </c>
      <c r="K185" s="144" t="s">
        <v>354</v>
      </c>
      <c r="AH185" s="2" t="s">
        <v>372</v>
      </c>
    </row>
    <row r="186" spans="3:35" x14ac:dyDescent="0.25">
      <c r="E186" s="153">
        <f>E184+1</f>
        <v>2</v>
      </c>
      <c r="F186" s="145">
        <f t="shared" ref="F186:K186" si="2">E186</f>
        <v>2</v>
      </c>
      <c r="G186" s="145">
        <f t="shared" si="2"/>
        <v>2</v>
      </c>
      <c r="H186" s="145">
        <f t="shared" si="2"/>
        <v>2</v>
      </c>
      <c r="I186" s="145">
        <f t="shared" si="2"/>
        <v>2</v>
      </c>
      <c r="J186" s="145">
        <f t="shared" si="2"/>
        <v>2</v>
      </c>
      <c r="K186" s="145">
        <f t="shared" si="2"/>
        <v>2</v>
      </c>
      <c r="AH186" s="2" t="s">
        <v>280</v>
      </c>
    </row>
    <row r="187" spans="3:35" x14ac:dyDescent="0.25">
      <c r="F187" s="144" t="s">
        <v>0</v>
      </c>
      <c r="G187" s="144" t="s">
        <v>353</v>
      </c>
      <c r="H187" s="144" t="s">
        <v>354</v>
      </c>
      <c r="I187" s="144" t="s">
        <v>355</v>
      </c>
      <c r="J187" s="154" t="s">
        <v>356</v>
      </c>
      <c r="K187" s="144" t="s">
        <v>354</v>
      </c>
      <c r="L187" s="175" t="s">
        <v>354</v>
      </c>
      <c r="AH187" s="2" t="s">
        <v>371</v>
      </c>
    </row>
    <row r="188" spans="3:35" x14ac:dyDescent="0.25">
      <c r="F188" s="153">
        <f>F186+1</f>
        <v>3</v>
      </c>
      <c r="G188" s="145">
        <f t="shared" ref="G188:L188" si="3">F188</f>
        <v>3</v>
      </c>
      <c r="H188" s="145">
        <f t="shared" si="3"/>
        <v>3</v>
      </c>
      <c r="I188" s="145">
        <f t="shared" si="3"/>
        <v>3</v>
      </c>
      <c r="J188" s="145">
        <f t="shared" si="3"/>
        <v>3</v>
      </c>
      <c r="K188" s="145">
        <f t="shared" si="3"/>
        <v>3</v>
      </c>
      <c r="L188" s="184">
        <f t="shared" si="3"/>
        <v>3</v>
      </c>
      <c r="AH188" s="2" t="s">
        <v>281</v>
      </c>
    </row>
    <row r="189" spans="3:35" x14ac:dyDescent="0.25">
      <c r="G189" s="144" t="s">
        <v>0</v>
      </c>
      <c r="H189" s="144" t="s">
        <v>353</v>
      </c>
      <c r="I189" s="144" t="s">
        <v>354</v>
      </c>
      <c r="J189" s="144" t="s">
        <v>355</v>
      </c>
      <c r="K189" s="190" t="s">
        <v>356</v>
      </c>
      <c r="L189" s="176" t="s">
        <v>354</v>
      </c>
      <c r="M189" s="157" t="s">
        <v>354</v>
      </c>
      <c r="AH189" s="2" t="s">
        <v>377</v>
      </c>
    </row>
    <row r="190" spans="3:35" x14ac:dyDescent="0.25">
      <c r="G190" s="153">
        <f>G188+1</f>
        <v>4</v>
      </c>
      <c r="H190" s="145">
        <f t="shared" ref="H190:M190" si="4">G190</f>
        <v>4</v>
      </c>
      <c r="I190" s="145">
        <f t="shared" si="4"/>
        <v>4</v>
      </c>
      <c r="J190" s="145">
        <f t="shared" si="4"/>
        <v>4</v>
      </c>
      <c r="K190" s="174">
        <f t="shared" si="4"/>
        <v>4</v>
      </c>
      <c r="L190" s="177">
        <f t="shared" si="4"/>
        <v>4</v>
      </c>
      <c r="M190" s="158">
        <f t="shared" si="4"/>
        <v>4</v>
      </c>
      <c r="AH190" s="47" t="s">
        <v>368</v>
      </c>
    </row>
    <row r="191" spans="3:35" x14ac:dyDescent="0.25">
      <c r="H191" s="144" t="s">
        <v>0</v>
      </c>
      <c r="I191" s="144" t="s">
        <v>353</v>
      </c>
      <c r="J191" s="144" t="s">
        <v>354</v>
      </c>
      <c r="K191" s="160" t="s">
        <v>355</v>
      </c>
      <c r="L191" s="164" t="s">
        <v>356</v>
      </c>
      <c r="M191" s="157" t="s">
        <v>354</v>
      </c>
      <c r="N191" s="157" t="s">
        <v>354</v>
      </c>
      <c r="AH191" s="2" t="s">
        <v>378</v>
      </c>
    </row>
    <row r="192" spans="3:35" x14ac:dyDescent="0.25">
      <c r="H192" s="153">
        <f>H190+1</f>
        <v>5</v>
      </c>
      <c r="I192" s="145">
        <f t="shared" ref="I192:N192" si="5">H192</f>
        <v>5</v>
      </c>
      <c r="J192" s="145">
        <f t="shared" si="5"/>
        <v>5</v>
      </c>
      <c r="K192" s="161">
        <f t="shared" si="5"/>
        <v>5</v>
      </c>
      <c r="L192" s="158">
        <f t="shared" si="5"/>
        <v>5</v>
      </c>
      <c r="M192" s="158">
        <f t="shared" si="5"/>
        <v>5</v>
      </c>
      <c r="N192" s="158">
        <f t="shared" si="5"/>
        <v>5</v>
      </c>
      <c r="AH192" s="47" t="s">
        <v>368</v>
      </c>
    </row>
    <row r="193" spans="9:34" x14ac:dyDescent="0.25">
      <c r="I193" s="144" t="s">
        <v>0</v>
      </c>
      <c r="J193" s="144" t="s">
        <v>353</v>
      </c>
      <c r="K193" s="160" t="s">
        <v>354</v>
      </c>
      <c r="L193" s="160" t="s">
        <v>355</v>
      </c>
      <c r="M193" s="180" t="s">
        <v>356</v>
      </c>
      <c r="N193" s="157" t="s">
        <v>354</v>
      </c>
      <c r="O193" s="157" t="s">
        <v>354</v>
      </c>
      <c r="AH193" s="2" t="s">
        <v>379</v>
      </c>
    </row>
    <row r="194" spans="9:34" x14ac:dyDescent="0.25">
      <c r="I194" s="153">
        <f>I192+1</f>
        <v>6</v>
      </c>
      <c r="J194" s="145">
        <f t="shared" ref="J194:O194" si="6">I194</f>
        <v>6</v>
      </c>
      <c r="K194" s="161">
        <f t="shared" si="6"/>
        <v>6</v>
      </c>
      <c r="L194" s="161">
        <f t="shared" si="6"/>
        <v>6</v>
      </c>
      <c r="M194" s="158">
        <f t="shared" si="6"/>
        <v>6</v>
      </c>
      <c r="N194" s="158">
        <f t="shared" si="6"/>
        <v>6</v>
      </c>
      <c r="O194" s="158">
        <f t="shared" si="6"/>
        <v>6</v>
      </c>
      <c r="AH194" s="47" t="s">
        <v>368</v>
      </c>
    </row>
    <row r="195" spans="9:34" x14ac:dyDescent="0.25">
      <c r="J195" s="144" t="s">
        <v>0</v>
      </c>
      <c r="K195" s="160" t="s">
        <v>353</v>
      </c>
      <c r="L195" s="160" t="s">
        <v>354</v>
      </c>
      <c r="M195" s="160" t="s">
        <v>355</v>
      </c>
      <c r="N195" s="164" t="s">
        <v>356</v>
      </c>
      <c r="O195" s="157" t="s">
        <v>354</v>
      </c>
      <c r="P195" s="157" t="s">
        <v>354</v>
      </c>
      <c r="AH195" s="2" t="s">
        <v>394</v>
      </c>
    </row>
    <row r="196" spans="9:34" x14ac:dyDescent="0.25">
      <c r="J196" s="153">
        <f>J194+1</f>
        <v>7</v>
      </c>
      <c r="K196" s="161">
        <f t="shared" ref="K196:P196" si="7">J196</f>
        <v>7</v>
      </c>
      <c r="L196" s="161">
        <f t="shared" si="7"/>
        <v>7</v>
      </c>
      <c r="M196" s="161">
        <f t="shared" si="7"/>
        <v>7</v>
      </c>
      <c r="N196" s="158">
        <f t="shared" si="7"/>
        <v>7</v>
      </c>
      <c r="O196" s="158">
        <f t="shared" si="7"/>
        <v>7</v>
      </c>
      <c r="P196" s="158">
        <f t="shared" si="7"/>
        <v>7</v>
      </c>
      <c r="AH196" s="47" t="s">
        <v>368</v>
      </c>
    </row>
    <row r="197" spans="9:34" x14ac:dyDescent="0.25">
      <c r="K197" s="157" t="s">
        <v>0</v>
      </c>
      <c r="L197" s="160" t="s">
        <v>353</v>
      </c>
      <c r="M197" s="160" t="s">
        <v>354</v>
      </c>
      <c r="N197" s="160" t="s">
        <v>355</v>
      </c>
      <c r="O197" s="164" t="s">
        <v>356</v>
      </c>
      <c r="P197" s="157" t="s">
        <v>354</v>
      </c>
      <c r="Q197" s="157" t="s">
        <v>354</v>
      </c>
      <c r="AH197" s="47" t="s">
        <v>369</v>
      </c>
    </row>
    <row r="198" spans="9:34" x14ac:dyDescent="0.25">
      <c r="K198" s="168">
        <f>K196</f>
        <v>7</v>
      </c>
      <c r="L198" s="161">
        <f t="shared" ref="L198:Q198" si="8">K198</f>
        <v>7</v>
      </c>
      <c r="M198" s="161">
        <f t="shared" si="8"/>
        <v>7</v>
      </c>
      <c r="N198" s="161">
        <f t="shared" si="8"/>
        <v>7</v>
      </c>
      <c r="O198" s="158">
        <f t="shared" si="8"/>
        <v>7</v>
      </c>
      <c r="P198" s="158">
        <f t="shared" si="8"/>
        <v>7</v>
      </c>
      <c r="Q198" s="158">
        <f t="shared" si="8"/>
        <v>7</v>
      </c>
      <c r="AH198" s="47" t="s">
        <v>368</v>
      </c>
    </row>
    <row r="199" spans="9:34" x14ac:dyDescent="0.25">
      <c r="L199" s="157" t="s">
        <v>0</v>
      </c>
      <c r="M199" s="160" t="s">
        <v>353</v>
      </c>
      <c r="N199" s="160" t="s">
        <v>354</v>
      </c>
      <c r="O199" s="160" t="s">
        <v>355</v>
      </c>
      <c r="P199" s="164" t="s">
        <v>356</v>
      </c>
      <c r="Q199" s="157" t="s">
        <v>354</v>
      </c>
      <c r="R199" s="157" t="s">
        <v>354</v>
      </c>
      <c r="AH199" s="47" t="s">
        <v>369</v>
      </c>
    </row>
    <row r="200" spans="9:34" x14ac:dyDescent="0.25">
      <c r="L200" s="168">
        <f>L198</f>
        <v>7</v>
      </c>
      <c r="M200" s="161">
        <f t="shared" ref="M200:R200" si="9">L200</f>
        <v>7</v>
      </c>
      <c r="N200" s="161">
        <f t="shared" si="9"/>
        <v>7</v>
      </c>
      <c r="O200" s="161">
        <f t="shared" si="9"/>
        <v>7</v>
      </c>
      <c r="P200" s="158">
        <f t="shared" si="9"/>
        <v>7</v>
      </c>
      <c r="Q200" s="158">
        <f t="shared" si="9"/>
        <v>7</v>
      </c>
      <c r="R200" s="158">
        <f t="shared" si="9"/>
        <v>7</v>
      </c>
      <c r="AH200" s="47" t="s">
        <v>368</v>
      </c>
    </row>
    <row r="201" spans="9:34" x14ac:dyDescent="0.25">
      <c r="M201" s="157" t="s">
        <v>0</v>
      </c>
      <c r="N201" s="160" t="s">
        <v>353</v>
      </c>
      <c r="O201" s="160" t="s">
        <v>354</v>
      </c>
      <c r="P201" s="160" t="s">
        <v>355</v>
      </c>
      <c r="Q201" s="167" t="s">
        <v>356</v>
      </c>
      <c r="R201" s="157" t="s">
        <v>354</v>
      </c>
      <c r="S201" s="157" t="s">
        <v>354</v>
      </c>
      <c r="AH201" s="47" t="s">
        <v>369</v>
      </c>
    </row>
    <row r="202" spans="9:34" x14ac:dyDescent="0.25">
      <c r="M202" s="183">
        <f>L188</f>
        <v>3</v>
      </c>
      <c r="N202" s="161">
        <f t="shared" ref="N202:S202" si="10">M202</f>
        <v>3</v>
      </c>
      <c r="O202" s="161">
        <f t="shared" si="10"/>
        <v>3</v>
      </c>
      <c r="P202" s="161">
        <f t="shared" si="10"/>
        <v>3</v>
      </c>
      <c r="Q202" s="158">
        <f t="shared" si="10"/>
        <v>3</v>
      </c>
      <c r="R202" s="158">
        <f t="shared" si="10"/>
        <v>3</v>
      </c>
      <c r="S202" s="158">
        <f t="shared" si="10"/>
        <v>3</v>
      </c>
      <c r="AH202" s="47" t="s">
        <v>368</v>
      </c>
    </row>
    <row r="203" spans="9:34" x14ac:dyDescent="0.25">
      <c r="N203" s="157" t="s">
        <v>0</v>
      </c>
      <c r="O203" s="160" t="s">
        <v>353</v>
      </c>
      <c r="P203" s="160" t="s">
        <v>354</v>
      </c>
      <c r="Q203" s="157" t="s">
        <v>355</v>
      </c>
      <c r="R203" s="170" t="s">
        <v>356</v>
      </c>
      <c r="S203" s="157" t="s">
        <v>354</v>
      </c>
      <c r="T203" s="157" t="s">
        <v>354</v>
      </c>
      <c r="AH203" s="47" t="s">
        <v>369</v>
      </c>
    </row>
    <row r="204" spans="9:34" x14ac:dyDescent="0.25">
      <c r="N204" s="168">
        <f>N202</f>
        <v>3</v>
      </c>
      <c r="O204" s="161">
        <f t="shared" ref="O204:T204" si="11">N204</f>
        <v>3</v>
      </c>
      <c r="P204" s="161">
        <f t="shared" si="11"/>
        <v>3</v>
      </c>
      <c r="Q204" s="158">
        <f t="shared" si="11"/>
        <v>3</v>
      </c>
      <c r="R204" s="158">
        <f t="shared" si="11"/>
        <v>3</v>
      </c>
      <c r="S204" s="158">
        <f t="shared" si="11"/>
        <v>3</v>
      </c>
      <c r="T204" s="158">
        <f t="shared" si="11"/>
        <v>3</v>
      </c>
      <c r="AH204" s="47" t="s">
        <v>368</v>
      </c>
    </row>
    <row r="205" spans="9:34" x14ac:dyDescent="0.25">
      <c r="O205" s="157" t="s">
        <v>0</v>
      </c>
      <c r="P205" s="160" t="s">
        <v>353</v>
      </c>
      <c r="Q205" s="157" t="s">
        <v>354</v>
      </c>
      <c r="R205" s="157" t="s">
        <v>355</v>
      </c>
      <c r="S205" s="170" t="s">
        <v>356</v>
      </c>
      <c r="T205" s="157" t="s">
        <v>354</v>
      </c>
      <c r="U205" s="157" t="s">
        <v>354</v>
      </c>
      <c r="AH205" s="47" t="s">
        <v>369</v>
      </c>
    </row>
    <row r="206" spans="9:34" x14ac:dyDescent="0.25">
      <c r="O206" s="168">
        <f>O204</f>
        <v>3</v>
      </c>
      <c r="P206" s="161">
        <f t="shared" ref="P206:U206" si="12">O206</f>
        <v>3</v>
      </c>
      <c r="Q206" s="158">
        <f t="shared" si="12"/>
        <v>3</v>
      </c>
      <c r="R206" s="158">
        <f t="shared" si="12"/>
        <v>3</v>
      </c>
      <c r="S206" s="158">
        <f t="shared" si="12"/>
        <v>3</v>
      </c>
      <c r="T206" s="158">
        <f t="shared" si="12"/>
        <v>3</v>
      </c>
      <c r="U206" s="158">
        <f t="shared" si="12"/>
        <v>3</v>
      </c>
      <c r="AH206" s="47" t="s">
        <v>368</v>
      </c>
    </row>
    <row r="207" spans="9:34" x14ac:dyDescent="0.25">
      <c r="P207" s="157" t="s">
        <v>0</v>
      </c>
      <c r="Q207" s="157" t="s">
        <v>353</v>
      </c>
      <c r="R207" s="157" t="s">
        <v>354</v>
      </c>
      <c r="S207" s="157" t="s">
        <v>355</v>
      </c>
      <c r="T207" s="170" t="s">
        <v>356</v>
      </c>
      <c r="U207" s="157" t="s">
        <v>354</v>
      </c>
      <c r="V207" s="157" t="s">
        <v>354</v>
      </c>
      <c r="AH207" s="47" t="s">
        <v>369</v>
      </c>
    </row>
    <row r="208" spans="9:34" x14ac:dyDescent="0.25">
      <c r="P208" s="168">
        <f>P206</f>
        <v>3</v>
      </c>
      <c r="Q208" s="158">
        <f t="shared" ref="Q208:V208" si="13">P208</f>
        <v>3</v>
      </c>
      <c r="R208" s="158">
        <f t="shared" si="13"/>
        <v>3</v>
      </c>
      <c r="S208" s="158">
        <f t="shared" si="13"/>
        <v>3</v>
      </c>
      <c r="T208" s="158">
        <f t="shared" si="13"/>
        <v>3</v>
      </c>
      <c r="U208" s="158">
        <f t="shared" si="13"/>
        <v>3</v>
      </c>
      <c r="V208" s="158">
        <f t="shared" si="13"/>
        <v>3</v>
      </c>
      <c r="AH208" s="47" t="s">
        <v>368</v>
      </c>
    </row>
    <row r="209" spans="17:34" x14ac:dyDescent="0.25">
      <c r="Q209" s="144" t="s">
        <v>0</v>
      </c>
      <c r="R209" s="144" t="s">
        <v>353</v>
      </c>
      <c r="S209" s="144" t="s">
        <v>354</v>
      </c>
      <c r="T209" s="144" t="s">
        <v>355</v>
      </c>
      <c r="U209" s="154" t="s">
        <v>356</v>
      </c>
      <c r="V209" s="144" t="s">
        <v>354</v>
      </c>
      <c r="W209" s="175" t="s">
        <v>354</v>
      </c>
      <c r="AH209" s="2" t="s">
        <v>371</v>
      </c>
    </row>
    <row r="210" spans="17:34" x14ac:dyDescent="0.25">
      <c r="Q210" s="169">
        <f>Q208</f>
        <v>3</v>
      </c>
      <c r="R210" s="145">
        <f t="shared" ref="R210:W210" si="14">Q210</f>
        <v>3</v>
      </c>
      <c r="S210" s="145">
        <f t="shared" si="14"/>
        <v>3</v>
      </c>
      <c r="T210" s="145">
        <f t="shared" si="14"/>
        <v>3</v>
      </c>
      <c r="U210" s="145">
        <f t="shared" si="14"/>
        <v>3</v>
      </c>
      <c r="V210" s="145">
        <f t="shared" si="14"/>
        <v>3</v>
      </c>
      <c r="W210" s="184">
        <f t="shared" si="14"/>
        <v>3</v>
      </c>
      <c r="AH210" s="47" t="s">
        <v>368</v>
      </c>
    </row>
    <row r="211" spans="17:34" x14ac:dyDescent="0.25">
      <c r="R211" s="144" t="s">
        <v>0</v>
      </c>
      <c r="S211" s="144" t="s">
        <v>353</v>
      </c>
      <c r="T211" s="144" t="s">
        <v>354</v>
      </c>
      <c r="U211" s="144" t="s">
        <v>355</v>
      </c>
      <c r="V211" s="154" t="s">
        <v>356</v>
      </c>
      <c r="W211" s="176" t="s">
        <v>354</v>
      </c>
      <c r="X211" s="157" t="s">
        <v>354</v>
      </c>
      <c r="AH211" s="2" t="s">
        <v>377</v>
      </c>
    </row>
    <row r="212" spans="17:34" x14ac:dyDescent="0.25">
      <c r="R212" s="153">
        <f>R210+1</f>
        <v>4</v>
      </c>
      <c r="S212" s="145">
        <f t="shared" ref="S212:X212" si="15">R212</f>
        <v>4</v>
      </c>
      <c r="T212" s="145">
        <f t="shared" si="15"/>
        <v>4</v>
      </c>
      <c r="U212" s="145">
        <f t="shared" si="15"/>
        <v>4</v>
      </c>
      <c r="V212" s="145">
        <f t="shared" si="15"/>
        <v>4</v>
      </c>
      <c r="W212" s="177">
        <f t="shared" si="15"/>
        <v>4</v>
      </c>
      <c r="X212" s="158">
        <f t="shared" si="15"/>
        <v>4</v>
      </c>
      <c r="AH212" s="47" t="s">
        <v>368</v>
      </c>
    </row>
    <row r="213" spans="17:34" x14ac:dyDescent="0.25">
      <c r="S213" s="144" t="s">
        <v>0</v>
      </c>
      <c r="T213" s="144" t="s">
        <v>353</v>
      </c>
      <c r="U213" s="144" t="s">
        <v>354</v>
      </c>
      <c r="V213" s="144" t="s">
        <v>355</v>
      </c>
      <c r="W213" s="189" t="s">
        <v>356</v>
      </c>
      <c r="X213" s="157" t="s">
        <v>354</v>
      </c>
      <c r="Y213" s="157" t="s">
        <v>354</v>
      </c>
      <c r="AH213" s="2" t="s">
        <v>378</v>
      </c>
    </row>
    <row r="214" spans="17:34" x14ac:dyDescent="0.25">
      <c r="S214" s="153">
        <f>S212+1</f>
        <v>5</v>
      </c>
      <c r="T214" s="145">
        <f t="shared" ref="T214:Y214" si="16">S214</f>
        <v>5</v>
      </c>
      <c r="U214" s="145">
        <f t="shared" si="16"/>
        <v>5</v>
      </c>
      <c r="V214" s="145">
        <f t="shared" si="16"/>
        <v>5</v>
      </c>
      <c r="W214" s="177">
        <f t="shared" si="16"/>
        <v>5</v>
      </c>
      <c r="X214" s="158">
        <f t="shared" si="16"/>
        <v>5</v>
      </c>
      <c r="Y214" s="158">
        <f t="shared" si="16"/>
        <v>5</v>
      </c>
      <c r="AH214" s="47" t="s">
        <v>368</v>
      </c>
    </row>
    <row r="215" spans="17:34" x14ac:dyDescent="0.25">
      <c r="T215" s="144" t="s">
        <v>0</v>
      </c>
      <c r="U215" s="144" t="s">
        <v>353</v>
      </c>
      <c r="V215" s="144" t="s">
        <v>354</v>
      </c>
      <c r="W215" s="176" t="s">
        <v>355</v>
      </c>
      <c r="X215" s="166" t="s">
        <v>356</v>
      </c>
      <c r="Y215" s="157" t="s">
        <v>354</v>
      </c>
      <c r="Z215" s="157" t="s">
        <v>354</v>
      </c>
      <c r="AH215" s="2" t="s">
        <v>379</v>
      </c>
    </row>
    <row r="216" spans="17:34" x14ac:dyDescent="0.25">
      <c r="T216" s="153">
        <f>T214+1</f>
        <v>6</v>
      </c>
      <c r="U216" s="145">
        <f t="shared" ref="U216:Z216" si="17">T216</f>
        <v>6</v>
      </c>
      <c r="V216" s="145">
        <f t="shared" si="17"/>
        <v>6</v>
      </c>
      <c r="W216" s="177">
        <f t="shared" si="17"/>
        <v>6</v>
      </c>
      <c r="X216" s="158">
        <f t="shared" si="17"/>
        <v>6</v>
      </c>
      <c r="Y216" s="158">
        <f t="shared" si="17"/>
        <v>6</v>
      </c>
      <c r="Z216" s="158">
        <f t="shared" si="17"/>
        <v>6</v>
      </c>
      <c r="AH216" s="47" t="s">
        <v>368</v>
      </c>
    </row>
    <row r="217" spans="17:34" x14ac:dyDescent="0.25">
      <c r="U217" s="144" t="s">
        <v>0</v>
      </c>
      <c r="V217" s="144" t="s">
        <v>353</v>
      </c>
      <c r="W217" s="176" t="s">
        <v>354</v>
      </c>
      <c r="X217" s="160" t="s">
        <v>355</v>
      </c>
      <c r="Y217" s="170" t="s">
        <v>356</v>
      </c>
      <c r="Z217" s="157" t="s">
        <v>354</v>
      </c>
      <c r="AA217" s="157" t="s">
        <v>354</v>
      </c>
      <c r="AH217" s="2" t="s">
        <v>380</v>
      </c>
    </row>
    <row r="218" spans="17:34" x14ac:dyDescent="0.25">
      <c r="U218" s="153">
        <f>U216+1</f>
        <v>7</v>
      </c>
      <c r="V218" s="145">
        <f t="shared" ref="V218:AA218" si="18">U218</f>
        <v>7</v>
      </c>
      <c r="W218" s="177">
        <f t="shared" si="18"/>
        <v>7</v>
      </c>
      <c r="X218" s="161">
        <f t="shared" si="18"/>
        <v>7</v>
      </c>
      <c r="Y218" s="158">
        <f t="shared" si="18"/>
        <v>7</v>
      </c>
      <c r="Z218" s="158">
        <f t="shared" si="18"/>
        <v>7</v>
      </c>
      <c r="AA218" s="158">
        <f t="shared" si="18"/>
        <v>7</v>
      </c>
      <c r="AH218" s="47" t="s">
        <v>368</v>
      </c>
    </row>
    <row r="219" spans="17:34" x14ac:dyDescent="0.25">
      <c r="V219" s="144" t="s">
        <v>0</v>
      </c>
      <c r="W219" s="176" t="s">
        <v>353</v>
      </c>
      <c r="X219" s="160" t="s">
        <v>354</v>
      </c>
      <c r="Y219" s="157" t="s">
        <v>355</v>
      </c>
      <c r="Z219" s="170" t="s">
        <v>356</v>
      </c>
      <c r="AA219" s="157" t="s">
        <v>354</v>
      </c>
      <c r="AB219" s="157" t="s">
        <v>354</v>
      </c>
      <c r="AH219" s="2" t="s">
        <v>381</v>
      </c>
    </row>
    <row r="220" spans="17:34" x14ac:dyDescent="0.25">
      <c r="V220" s="153">
        <f>V218+1</f>
        <v>8</v>
      </c>
      <c r="W220" s="177">
        <f t="shared" ref="W220:AB220" si="19">V220</f>
        <v>8</v>
      </c>
      <c r="X220" s="161">
        <f t="shared" si="19"/>
        <v>8</v>
      </c>
      <c r="Y220" s="158">
        <f t="shared" si="19"/>
        <v>8</v>
      </c>
      <c r="Z220" s="158">
        <f t="shared" si="19"/>
        <v>8</v>
      </c>
      <c r="AA220" s="158">
        <f t="shared" si="19"/>
        <v>8</v>
      </c>
      <c r="AB220" s="158">
        <f t="shared" si="19"/>
        <v>8</v>
      </c>
      <c r="AH220" s="47" t="s">
        <v>368</v>
      </c>
    </row>
    <row r="221" spans="17:34" x14ac:dyDescent="0.25">
      <c r="W221" s="176" t="s">
        <v>0</v>
      </c>
      <c r="X221" s="160" t="s">
        <v>353</v>
      </c>
      <c r="Y221" s="157" t="s">
        <v>354</v>
      </c>
      <c r="Z221" s="157" t="s">
        <v>355</v>
      </c>
      <c r="AA221" s="170" t="s">
        <v>356</v>
      </c>
      <c r="AB221" s="157" t="s">
        <v>354</v>
      </c>
      <c r="AC221" s="157" t="s">
        <v>354</v>
      </c>
      <c r="AH221" s="2" t="s">
        <v>395</v>
      </c>
    </row>
    <row r="222" spans="17:34" x14ac:dyDescent="0.25">
      <c r="W222" s="178">
        <f>W220+1</f>
        <v>9</v>
      </c>
      <c r="X222" s="161">
        <f t="shared" ref="X222:AC222" si="20">W222</f>
        <v>9</v>
      </c>
      <c r="Y222" s="158">
        <f t="shared" si="20"/>
        <v>9</v>
      </c>
      <c r="Z222" s="158">
        <f t="shared" si="20"/>
        <v>9</v>
      </c>
      <c r="AA222" s="158">
        <f t="shared" si="20"/>
        <v>9</v>
      </c>
      <c r="AB222" s="158">
        <f t="shared" si="20"/>
        <v>9</v>
      </c>
      <c r="AC222" s="158">
        <f t="shared" si="20"/>
        <v>9</v>
      </c>
      <c r="AH222" s="47" t="s">
        <v>368</v>
      </c>
    </row>
    <row r="223" spans="17:34" x14ac:dyDescent="0.25">
      <c r="X223" s="144" t="s">
        <v>0</v>
      </c>
      <c r="Y223" s="144" t="s">
        <v>353</v>
      </c>
      <c r="Z223" s="144" t="s">
        <v>354</v>
      </c>
      <c r="AA223" s="144" t="s">
        <v>355</v>
      </c>
      <c r="AB223" s="154" t="s">
        <v>356</v>
      </c>
      <c r="AC223" s="144" t="s">
        <v>354</v>
      </c>
      <c r="AD223" s="144" t="s">
        <v>354</v>
      </c>
      <c r="AH223" s="2" t="s">
        <v>397</v>
      </c>
    </row>
    <row r="224" spans="17:34" x14ac:dyDescent="0.25">
      <c r="X224" s="179">
        <v>50</v>
      </c>
      <c r="Y224" s="145">
        <f t="shared" ref="Y224:AD224" si="21">X224</f>
        <v>50</v>
      </c>
      <c r="Z224" s="145">
        <f t="shared" si="21"/>
        <v>50</v>
      </c>
      <c r="AA224" s="145">
        <f t="shared" si="21"/>
        <v>50</v>
      </c>
      <c r="AB224" s="145">
        <f t="shared" si="21"/>
        <v>50</v>
      </c>
      <c r="AC224" s="145">
        <f t="shared" si="21"/>
        <v>50</v>
      </c>
      <c r="AD224" s="145">
        <f t="shared" si="21"/>
        <v>50</v>
      </c>
      <c r="AH224" s="2" t="s">
        <v>398</v>
      </c>
    </row>
    <row r="225" spans="3:35" x14ac:dyDescent="0.25">
      <c r="Y225" s="144" t="s">
        <v>0</v>
      </c>
      <c r="Z225" s="144" t="s">
        <v>353</v>
      </c>
      <c r="AA225" s="144" t="s">
        <v>354</v>
      </c>
      <c r="AB225" s="144" t="s">
        <v>355</v>
      </c>
      <c r="AC225" s="154" t="s">
        <v>356</v>
      </c>
      <c r="AD225" s="144" t="s">
        <v>354</v>
      </c>
      <c r="AE225" s="144" t="s">
        <v>354</v>
      </c>
      <c r="AH225" s="2" t="s">
        <v>399</v>
      </c>
    </row>
    <row r="226" spans="3:35" x14ac:dyDescent="0.25">
      <c r="Y226" s="153">
        <f>Y224+1</f>
        <v>51</v>
      </c>
      <c r="Z226" s="145">
        <f t="shared" ref="Z226:AE226" si="22">Y226</f>
        <v>51</v>
      </c>
      <c r="AA226" s="145">
        <f t="shared" si="22"/>
        <v>51</v>
      </c>
      <c r="AB226" s="145">
        <f t="shared" si="22"/>
        <v>51</v>
      </c>
      <c r="AC226" s="145">
        <f t="shared" si="22"/>
        <v>51</v>
      </c>
      <c r="AD226" s="145">
        <f t="shared" si="22"/>
        <v>51</v>
      </c>
      <c r="AE226" s="145">
        <f t="shared" si="22"/>
        <v>51</v>
      </c>
      <c r="AH226" s="2" t="s">
        <v>400</v>
      </c>
    </row>
    <row r="227" spans="3:35" x14ac:dyDescent="0.25">
      <c r="Z227" s="144" t="s">
        <v>0</v>
      </c>
      <c r="AA227" s="144" t="s">
        <v>353</v>
      </c>
      <c r="AB227" s="144" t="s">
        <v>354</v>
      </c>
      <c r="AC227" s="144" t="s">
        <v>355</v>
      </c>
      <c r="AD227" s="154" t="s">
        <v>356</v>
      </c>
      <c r="AE227" s="144" t="s">
        <v>354</v>
      </c>
      <c r="AF227" s="144" t="s">
        <v>354</v>
      </c>
      <c r="AH227" s="2" t="s">
        <v>401</v>
      </c>
    </row>
    <row r="228" spans="3:35" x14ac:dyDescent="0.25">
      <c r="Z228" s="153">
        <f>Z226+1</f>
        <v>52</v>
      </c>
      <c r="AA228" s="145">
        <f t="shared" ref="AA228:AF228" si="23">Z228</f>
        <v>52</v>
      </c>
      <c r="AB228" s="145">
        <f t="shared" si="23"/>
        <v>52</v>
      </c>
      <c r="AC228" s="145">
        <f t="shared" si="23"/>
        <v>52</v>
      </c>
      <c r="AD228" s="145">
        <f t="shared" si="23"/>
        <v>52</v>
      </c>
      <c r="AE228" s="145">
        <f t="shared" si="23"/>
        <v>52</v>
      </c>
      <c r="AF228" s="145">
        <f t="shared" si="23"/>
        <v>52</v>
      </c>
      <c r="AH228" s="2" t="s">
        <v>402</v>
      </c>
    </row>
    <row r="231" spans="3:35" ht="21" x14ac:dyDescent="0.35">
      <c r="C231" s="114" t="s">
        <v>403</v>
      </c>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c r="AA231" s="111"/>
      <c r="AB231" s="111"/>
      <c r="AC231" s="111"/>
      <c r="AD231" s="111"/>
      <c r="AE231" s="111"/>
      <c r="AF231" s="111"/>
      <c r="AG231" s="111"/>
      <c r="AH231" s="111"/>
      <c r="AI231" s="111"/>
    </row>
    <row r="232" spans="3:35" x14ac:dyDescent="0.25">
      <c r="C232" s="3" t="s">
        <v>357</v>
      </c>
      <c r="AH232" s="3" t="s">
        <v>358</v>
      </c>
    </row>
    <row r="233" spans="3:35" x14ac:dyDescent="0.25">
      <c r="K233" s="185" t="s">
        <v>392</v>
      </c>
      <c r="L233" s="186"/>
      <c r="M233" s="186"/>
      <c r="N233" s="186"/>
      <c r="O233" s="186"/>
      <c r="P233" s="187"/>
    </row>
    <row r="234" spans="3:35" x14ac:dyDescent="0.25">
      <c r="C234" s="144" t="s">
        <v>0</v>
      </c>
      <c r="D234" s="144" t="s">
        <v>353</v>
      </c>
      <c r="E234" s="144" t="s">
        <v>354</v>
      </c>
      <c r="F234" s="144" t="s">
        <v>355</v>
      </c>
      <c r="G234" s="154" t="s">
        <v>356</v>
      </c>
      <c r="H234" s="144" t="s">
        <v>354</v>
      </c>
      <c r="I234" s="144" t="s">
        <v>354</v>
      </c>
      <c r="N234" s="188" t="s">
        <v>393</v>
      </c>
      <c r="O234" s="186"/>
      <c r="P234" s="187"/>
      <c r="AH234" s="2" t="s">
        <v>370</v>
      </c>
    </row>
    <row r="235" spans="3:35" x14ac:dyDescent="0.25">
      <c r="C235" s="153">
        <v>0</v>
      </c>
      <c r="D235" s="145">
        <f t="shared" ref="D235:I235" si="24">C235</f>
        <v>0</v>
      </c>
      <c r="E235" s="145">
        <f t="shared" si="24"/>
        <v>0</v>
      </c>
      <c r="F235" s="145">
        <f t="shared" si="24"/>
        <v>0</v>
      </c>
      <c r="G235" s="145">
        <f t="shared" si="24"/>
        <v>0</v>
      </c>
      <c r="H235" s="145">
        <f t="shared" si="24"/>
        <v>0</v>
      </c>
      <c r="I235" s="145">
        <f t="shared" si="24"/>
        <v>0</v>
      </c>
      <c r="AH235" s="2" t="s">
        <v>278</v>
      </c>
    </row>
    <row r="236" spans="3:35" x14ac:dyDescent="0.25">
      <c r="D236" s="144" t="s">
        <v>0</v>
      </c>
      <c r="E236" s="144" t="s">
        <v>353</v>
      </c>
      <c r="F236" s="144" t="s">
        <v>354</v>
      </c>
      <c r="G236" s="144" t="s">
        <v>355</v>
      </c>
      <c r="H236" s="154" t="s">
        <v>356</v>
      </c>
      <c r="I236" s="144" t="s">
        <v>354</v>
      </c>
      <c r="J236" s="144" t="s">
        <v>354</v>
      </c>
      <c r="AH236" s="2" t="s">
        <v>373</v>
      </c>
    </row>
    <row r="237" spans="3:35" x14ac:dyDescent="0.25">
      <c r="D237" s="153">
        <f>D235+1</f>
        <v>1</v>
      </c>
      <c r="E237" s="145">
        <f t="shared" ref="E237:J237" si="25">D237</f>
        <v>1</v>
      </c>
      <c r="F237" s="145">
        <f t="shared" si="25"/>
        <v>1</v>
      </c>
      <c r="G237" s="145">
        <f t="shared" si="25"/>
        <v>1</v>
      </c>
      <c r="H237" s="145">
        <f t="shared" si="25"/>
        <v>1</v>
      </c>
      <c r="I237" s="145">
        <f t="shared" si="25"/>
        <v>1</v>
      </c>
      <c r="J237" s="145">
        <f t="shared" si="25"/>
        <v>1</v>
      </c>
      <c r="AH237" s="2" t="s">
        <v>279</v>
      </c>
    </row>
    <row r="238" spans="3:35" x14ac:dyDescent="0.25">
      <c r="E238" s="144" t="s">
        <v>0</v>
      </c>
      <c r="F238" s="144" t="s">
        <v>353</v>
      </c>
      <c r="G238" s="144" t="s">
        <v>354</v>
      </c>
      <c r="H238" s="144" t="s">
        <v>355</v>
      </c>
      <c r="I238" s="154" t="s">
        <v>356</v>
      </c>
      <c r="J238" s="144" t="s">
        <v>354</v>
      </c>
      <c r="K238" s="144" t="s">
        <v>354</v>
      </c>
      <c r="AH238" s="2" t="s">
        <v>372</v>
      </c>
    </row>
    <row r="239" spans="3:35" x14ac:dyDescent="0.25">
      <c r="E239" s="153">
        <f>E237+1</f>
        <v>2</v>
      </c>
      <c r="F239" s="145">
        <f t="shared" ref="F239:K239" si="26">E239</f>
        <v>2</v>
      </c>
      <c r="G239" s="145">
        <f t="shared" si="26"/>
        <v>2</v>
      </c>
      <c r="H239" s="145">
        <f t="shared" si="26"/>
        <v>2</v>
      </c>
      <c r="I239" s="145">
        <f t="shared" si="26"/>
        <v>2</v>
      </c>
      <c r="J239" s="145">
        <f t="shared" si="26"/>
        <v>2</v>
      </c>
      <c r="K239" s="145">
        <f t="shared" si="26"/>
        <v>2</v>
      </c>
      <c r="AH239" s="2" t="s">
        <v>280</v>
      </c>
    </row>
    <row r="240" spans="3:35" x14ac:dyDescent="0.25">
      <c r="F240" s="144" t="s">
        <v>0</v>
      </c>
      <c r="G240" s="144" t="s">
        <v>353</v>
      </c>
      <c r="H240" s="144" t="s">
        <v>354</v>
      </c>
      <c r="I240" s="144" t="s">
        <v>355</v>
      </c>
      <c r="J240" s="154" t="s">
        <v>356</v>
      </c>
      <c r="K240" s="144" t="s">
        <v>354</v>
      </c>
      <c r="L240" s="172" t="s">
        <v>354</v>
      </c>
      <c r="AH240" s="2" t="s">
        <v>371</v>
      </c>
    </row>
    <row r="241" spans="6:34" x14ac:dyDescent="0.25">
      <c r="F241" s="153">
        <f>F239+1</f>
        <v>3</v>
      </c>
      <c r="G241" s="145">
        <f t="shared" ref="G241:L241" si="27">F241</f>
        <v>3</v>
      </c>
      <c r="H241" s="145">
        <f t="shared" si="27"/>
        <v>3</v>
      </c>
      <c r="I241" s="145">
        <f t="shared" si="27"/>
        <v>3</v>
      </c>
      <c r="J241" s="145">
        <f t="shared" si="27"/>
        <v>3</v>
      </c>
      <c r="K241" s="145">
        <f t="shared" si="27"/>
        <v>3</v>
      </c>
      <c r="L241" s="174">
        <f t="shared" si="27"/>
        <v>3</v>
      </c>
      <c r="AH241" s="2" t="s">
        <v>281</v>
      </c>
    </row>
    <row r="242" spans="6:34" x14ac:dyDescent="0.25">
      <c r="G242" s="144" t="s">
        <v>0</v>
      </c>
      <c r="H242" s="144" t="s">
        <v>353</v>
      </c>
      <c r="I242" s="144" t="s">
        <v>354</v>
      </c>
      <c r="J242" s="144" t="s">
        <v>355</v>
      </c>
      <c r="K242" s="155" t="s">
        <v>356</v>
      </c>
      <c r="L242" s="172" t="s">
        <v>354</v>
      </c>
      <c r="M242" s="172" t="s">
        <v>354</v>
      </c>
      <c r="AH242" s="2" t="s">
        <v>377</v>
      </c>
    </row>
    <row r="243" spans="6:34" x14ac:dyDescent="0.25">
      <c r="G243" s="153">
        <f>G241+1</f>
        <v>4</v>
      </c>
      <c r="H243" s="145">
        <f t="shared" ref="H243:M243" si="28">G243</f>
        <v>4</v>
      </c>
      <c r="I243" s="145">
        <f t="shared" si="28"/>
        <v>4</v>
      </c>
      <c r="J243" s="145">
        <f t="shared" si="28"/>
        <v>4</v>
      </c>
      <c r="K243" s="145">
        <f t="shared" si="28"/>
        <v>4</v>
      </c>
      <c r="L243" s="174">
        <f t="shared" si="28"/>
        <v>4</v>
      </c>
      <c r="M243" s="174">
        <f t="shared" si="28"/>
        <v>4</v>
      </c>
      <c r="AH243" s="6" t="s">
        <v>282</v>
      </c>
    </row>
    <row r="244" spans="6:34" x14ac:dyDescent="0.25">
      <c r="H244" s="144" t="s">
        <v>0</v>
      </c>
      <c r="I244" s="144" t="s">
        <v>353</v>
      </c>
      <c r="J244" s="144" t="s">
        <v>354</v>
      </c>
      <c r="K244" s="160" t="s">
        <v>355</v>
      </c>
      <c r="L244" s="164" t="s">
        <v>356</v>
      </c>
      <c r="M244" s="157" t="s">
        <v>354</v>
      </c>
      <c r="N244" s="157" t="s">
        <v>354</v>
      </c>
      <c r="AH244" s="2" t="s">
        <v>378</v>
      </c>
    </row>
    <row r="245" spans="6:34" x14ac:dyDescent="0.25">
      <c r="H245" s="153">
        <f>H243+1</f>
        <v>5</v>
      </c>
      <c r="I245" s="145">
        <f t="shared" ref="I245:N245" si="29">H245</f>
        <v>5</v>
      </c>
      <c r="J245" s="145">
        <f t="shared" si="29"/>
        <v>5</v>
      </c>
      <c r="K245" s="161">
        <f t="shared" si="29"/>
        <v>5</v>
      </c>
      <c r="L245" s="158">
        <f t="shared" si="29"/>
        <v>5</v>
      </c>
      <c r="M245" s="158">
        <f t="shared" si="29"/>
        <v>5</v>
      </c>
      <c r="N245" s="158">
        <f t="shared" si="29"/>
        <v>5</v>
      </c>
      <c r="AH245" s="47" t="s">
        <v>368</v>
      </c>
    </row>
    <row r="246" spans="6:34" x14ac:dyDescent="0.25">
      <c r="I246" s="144" t="s">
        <v>0</v>
      </c>
      <c r="J246" s="144" t="s">
        <v>353</v>
      </c>
      <c r="K246" s="160" t="s">
        <v>354</v>
      </c>
      <c r="L246" s="160" t="s">
        <v>355</v>
      </c>
      <c r="M246" s="164" t="s">
        <v>356</v>
      </c>
      <c r="N246" s="157" t="s">
        <v>354</v>
      </c>
      <c r="O246" s="157" t="s">
        <v>354</v>
      </c>
      <c r="AH246" s="2" t="s">
        <v>379</v>
      </c>
    </row>
    <row r="247" spans="6:34" x14ac:dyDescent="0.25">
      <c r="I247" s="153">
        <f>I245+1</f>
        <v>6</v>
      </c>
      <c r="J247" s="145">
        <f t="shared" ref="J247:O247" si="30">I247</f>
        <v>6</v>
      </c>
      <c r="K247" s="161">
        <f t="shared" si="30"/>
        <v>6</v>
      </c>
      <c r="L247" s="161">
        <f t="shared" si="30"/>
        <v>6</v>
      </c>
      <c r="M247" s="158">
        <f t="shared" si="30"/>
        <v>6</v>
      </c>
      <c r="N247" s="158">
        <f t="shared" si="30"/>
        <v>6</v>
      </c>
      <c r="O247" s="158">
        <f t="shared" si="30"/>
        <v>6</v>
      </c>
      <c r="AH247" s="47" t="s">
        <v>368</v>
      </c>
    </row>
    <row r="248" spans="6:34" x14ac:dyDescent="0.25">
      <c r="J248" s="144" t="s">
        <v>0</v>
      </c>
      <c r="K248" s="160" t="s">
        <v>353</v>
      </c>
      <c r="L248" s="160" t="s">
        <v>354</v>
      </c>
      <c r="M248" s="160" t="s">
        <v>355</v>
      </c>
      <c r="N248" s="164" t="s">
        <v>356</v>
      </c>
      <c r="O248" s="157" t="s">
        <v>354</v>
      </c>
      <c r="P248" s="157" t="s">
        <v>354</v>
      </c>
      <c r="AH248" s="2" t="s">
        <v>394</v>
      </c>
    </row>
    <row r="249" spans="6:34" x14ac:dyDescent="0.25">
      <c r="J249" s="153">
        <f>J247+1</f>
        <v>7</v>
      </c>
      <c r="K249" s="161">
        <f t="shared" ref="K249:P249" si="31">J249</f>
        <v>7</v>
      </c>
      <c r="L249" s="161">
        <f t="shared" si="31"/>
        <v>7</v>
      </c>
      <c r="M249" s="161">
        <f t="shared" si="31"/>
        <v>7</v>
      </c>
      <c r="N249" s="158">
        <f t="shared" si="31"/>
        <v>7</v>
      </c>
      <c r="O249" s="158">
        <f t="shared" si="31"/>
        <v>7</v>
      </c>
      <c r="P249" s="158">
        <f t="shared" si="31"/>
        <v>7</v>
      </c>
      <c r="AH249" s="47" t="s">
        <v>368</v>
      </c>
    </row>
    <row r="250" spans="6:34" x14ac:dyDescent="0.25">
      <c r="K250" s="191" t="s">
        <v>0</v>
      </c>
      <c r="L250" s="160" t="s">
        <v>353</v>
      </c>
      <c r="M250" s="160" t="s">
        <v>354</v>
      </c>
      <c r="N250" s="160" t="s">
        <v>355</v>
      </c>
      <c r="O250" s="164" t="s">
        <v>356</v>
      </c>
      <c r="P250" s="157" t="s">
        <v>354</v>
      </c>
      <c r="Q250" s="157" t="s">
        <v>354</v>
      </c>
      <c r="AH250" s="47" t="s">
        <v>369</v>
      </c>
    </row>
    <row r="251" spans="6:34" x14ac:dyDescent="0.25">
      <c r="K251" s="192">
        <v>30</v>
      </c>
      <c r="L251" s="161">
        <f t="shared" ref="L251:Q251" si="32">K251</f>
        <v>30</v>
      </c>
      <c r="M251" s="161">
        <f t="shared" si="32"/>
        <v>30</v>
      </c>
      <c r="N251" s="161">
        <f t="shared" si="32"/>
        <v>30</v>
      </c>
      <c r="O251" s="158">
        <f t="shared" si="32"/>
        <v>30</v>
      </c>
      <c r="P251" s="158">
        <f t="shared" si="32"/>
        <v>30</v>
      </c>
      <c r="Q251" s="158">
        <f t="shared" si="32"/>
        <v>30</v>
      </c>
      <c r="AH251" s="47" t="s">
        <v>368</v>
      </c>
    </row>
    <row r="252" spans="6:34" x14ac:dyDescent="0.25">
      <c r="L252" s="157" t="s">
        <v>0</v>
      </c>
      <c r="M252" s="160" t="s">
        <v>353</v>
      </c>
      <c r="N252" s="160" t="s">
        <v>354</v>
      </c>
      <c r="O252" s="160" t="s">
        <v>355</v>
      </c>
      <c r="P252" s="164" t="s">
        <v>356</v>
      </c>
      <c r="Q252" s="157" t="s">
        <v>354</v>
      </c>
      <c r="R252" s="157" t="s">
        <v>354</v>
      </c>
      <c r="AH252" s="47" t="s">
        <v>369</v>
      </c>
    </row>
    <row r="253" spans="6:34" x14ac:dyDescent="0.25">
      <c r="L253" s="168">
        <f>L251</f>
        <v>30</v>
      </c>
      <c r="M253" s="161">
        <f t="shared" ref="M253:R253" si="33">L253</f>
        <v>30</v>
      </c>
      <c r="N253" s="161">
        <f t="shared" si="33"/>
        <v>30</v>
      </c>
      <c r="O253" s="161">
        <f t="shared" si="33"/>
        <v>30</v>
      </c>
      <c r="P253" s="158">
        <f t="shared" si="33"/>
        <v>30</v>
      </c>
      <c r="Q253" s="158">
        <f t="shared" si="33"/>
        <v>30</v>
      </c>
      <c r="R253" s="158">
        <f t="shared" si="33"/>
        <v>30</v>
      </c>
      <c r="AH253" s="47" t="s">
        <v>368</v>
      </c>
    </row>
    <row r="254" spans="6:34" x14ac:dyDescent="0.25">
      <c r="M254" s="157" t="s">
        <v>0</v>
      </c>
      <c r="N254" s="160" t="s">
        <v>353</v>
      </c>
      <c r="O254" s="160" t="s">
        <v>354</v>
      </c>
      <c r="P254" s="160" t="s">
        <v>355</v>
      </c>
      <c r="Q254" s="167" t="s">
        <v>356</v>
      </c>
      <c r="R254" s="157" t="s">
        <v>354</v>
      </c>
      <c r="S254" s="157" t="s">
        <v>354</v>
      </c>
      <c r="AH254" s="47" t="s">
        <v>369</v>
      </c>
    </row>
    <row r="255" spans="6:34" x14ac:dyDescent="0.25">
      <c r="M255" s="168">
        <f>M253</f>
        <v>30</v>
      </c>
      <c r="N255" s="161">
        <f t="shared" ref="N255:S255" si="34">M255</f>
        <v>30</v>
      </c>
      <c r="O255" s="161">
        <f t="shared" si="34"/>
        <v>30</v>
      </c>
      <c r="P255" s="161">
        <f t="shared" si="34"/>
        <v>30</v>
      </c>
      <c r="Q255" s="158">
        <f t="shared" si="34"/>
        <v>30</v>
      </c>
      <c r="R255" s="158">
        <f t="shared" si="34"/>
        <v>30</v>
      </c>
      <c r="S255" s="158">
        <f t="shared" si="34"/>
        <v>30</v>
      </c>
      <c r="AH255" s="47" t="s">
        <v>368</v>
      </c>
    </row>
    <row r="256" spans="6:34" x14ac:dyDescent="0.25">
      <c r="N256" s="157" t="s">
        <v>0</v>
      </c>
      <c r="O256" s="160" t="s">
        <v>353</v>
      </c>
      <c r="P256" s="160" t="s">
        <v>354</v>
      </c>
      <c r="Q256" s="157" t="s">
        <v>355</v>
      </c>
      <c r="R256" s="170" t="s">
        <v>356</v>
      </c>
      <c r="S256" s="157" t="s">
        <v>354</v>
      </c>
      <c r="T256" s="157" t="s">
        <v>354</v>
      </c>
      <c r="AH256" s="47" t="s">
        <v>369</v>
      </c>
    </row>
    <row r="257" spans="3:35" x14ac:dyDescent="0.25">
      <c r="N257" s="168">
        <f>N255</f>
        <v>30</v>
      </c>
      <c r="O257" s="161">
        <f t="shared" ref="O257:T257" si="35">N257</f>
        <v>30</v>
      </c>
      <c r="P257" s="161">
        <f t="shared" si="35"/>
        <v>30</v>
      </c>
      <c r="Q257" s="158">
        <f t="shared" si="35"/>
        <v>30</v>
      </c>
      <c r="R257" s="158">
        <f t="shared" si="35"/>
        <v>30</v>
      </c>
      <c r="S257" s="158">
        <f t="shared" si="35"/>
        <v>30</v>
      </c>
      <c r="T257" s="158">
        <f t="shared" si="35"/>
        <v>30</v>
      </c>
      <c r="AH257" s="47" t="s">
        <v>368</v>
      </c>
    </row>
    <row r="258" spans="3:35" x14ac:dyDescent="0.25">
      <c r="O258" s="157" t="s">
        <v>0</v>
      </c>
      <c r="P258" s="160" t="s">
        <v>353</v>
      </c>
      <c r="Q258" s="157" t="s">
        <v>354</v>
      </c>
      <c r="R258" s="157" t="s">
        <v>355</v>
      </c>
      <c r="S258" s="170" t="s">
        <v>356</v>
      </c>
      <c r="T258" s="157" t="s">
        <v>354</v>
      </c>
      <c r="U258" s="157" t="s">
        <v>354</v>
      </c>
      <c r="AH258" s="47" t="s">
        <v>369</v>
      </c>
    </row>
    <row r="259" spans="3:35" x14ac:dyDescent="0.25">
      <c r="O259" s="168">
        <f>O257</f>
        <v>30</v>
      </c>
      <c r="P259" s="161">
        <f t="shared" ref="P259:U259" si="36">O259</f>
        <v>30</v>
      </c>
      <c r="Q259" s="158">
        <f t="shared" si="36"/>
        <v>30</v>
      </c>
      <c r="R259" s="158">
        <f t="shared" si="36"/>
        <v>30</v>
      </c>
      <c r="S259" s="158">
        <f t="shared" si="36"/>
        <v>30</v>
      </c>
      <c r="T259" s="158">
        <f t="shared" si="36"/>
        <v>30</v>
      </c>
      <c r="U259" s="158">
        <f t="shared" si="36"/>
        <v>30</v>
      </c>
      <c r="AH259" s="47" t="s">
        <v>368</v>
      </c>
    </row>
    <row r="260" spans="3:35" x14ac:dyDescent="0.25">
      <c r="P260" s="157" t="s">
        <v>0</v>
      </c>
      <c r="Q260" s="157" t="s">
        <v>353</v>
      </c>
      <c r="R260" s="157" t="s">
        <v>354</v>
      </c>
      <c r="S260" s="157" t="s">
        <v>355</v>
      </c>
      <c r="T260" s="170" t="s">
        <v>356</v>
      </c>
      <c r="U260" s="157" t="s">
        <v>354</v>
      </c>
      <c r="V260" s="157" t="s">
        <v>354</v>
      </c>
      <c r="AH260" s="47" t="s">
        <v>369</v>
      </c>
    </row>
    <row r="261" spans="3:35" x14ac:dyDescent="0.25">
      <c r="P261" s="168">
        <f>P259</f>
        <v>30</v>
      </c>
      <c r="Q261" s="158">
        <f t="shared" ref="Q261:V261" si="37">P261</f>
        <v>30</v>
      </c>
      <c r="R261" s="158">
        <f t="shared" si="37"/>
        <v>30</v>
      </c>
      <c r="S261" s="158">
        <f t="shared" si="37"/>
        <v>30</v>
      </c>
      <c r="T261" s="158">
        <f t="shared" si="37"/>
        <v>30</v>
      </c>
      <c r="U261" s="158">
        <f t="shared" si="37"/>
        <v>30</v>
      </c>
      <c r="V261" s="158">
        <f t="shared" si="37"/>
        <v>30</v>
      </c>
      <c r="AH261" s="47" t="s">
        <v>368</v>
      </c>
    </row>
    <row r="262" spans="3:35" x14ac:dyDescent="0.25">
      <c r="Q262" s="144" t="s">
        <v>0</v>
      </c>
      <c r="R262" s="144" t="s">
        <v>353</v>
      </c>
      <c r="S262" s="144" t="s">
        <v>354</v>
      </c>
      <c r="T262" s="144" t="s">
        <v>355</v>
      </c>
      <c r="U262" s="154" t="s">
        <v>356</v>
      </c>
      <c r="V262" s="144" t="s">
        <v>354</v>
      </c>
      <c r="W262" s="144" t="s">
        <v>354</v>
      </c>
      <c r="AH262" s="2" t="s">
        <v>404</v>
      </c>
    </row>
    <row r="263" spans="3:35" x14ac:dyDescent="0.25">
      <c r="Q263" s="169">
        <f>Q261</f>
        <v>30</v>
      </c>
      <c r="R263" s="145">
        <f t="shared" ref="R263:W263" si="38">Q263</f>
        <v>30</v>
      </c>
      <c r="S263" s="145">
        <f t="shared" si="38"/>
        <v>30</v>
      </c>
      <c r="T263" s="145">
        <f t="shared" si="38"/>
        <v>30</v>
      </c>
      <c r="U263" s="145">
        <f t="shared" si="38"/>
        <v>30</v>
      </c>
      <c r="V263" s="145">
        <f t="shared" si="38"/>
        <v>30</v>
      </c>
      <c r="W263" s="145">
        <f t="shared" si="38"/>
        <v>30</v>
      </c>
      <c r="AH263" s="6" t="s">
        <v>405</v>
      </c>
    </row>
    <row r="264" spans="3:35" x14ac:dyDescent="0.25">
      <c r="R264" s="144" t="s">
        <v>0</v>
      </c>
      <c r="S264" s="144" t="s">
        <v>353</v>
      </c>
      <c r="T264" s="144" t="s">
        <v>354</v>
      </c>
      <c r="U264" s="144" t="s">
        <v>355</v>
      </c>
      <c r="V264" s="154" t="s">
        <v>356</v>
      </c>
      <c r="W264" s="144" t="s">
        <v>354</v>
      </c>
      <c r="X264" s="144" t="s">
        <v>354</v>
      </c>
      <c r="AH264" s="2" t="s">
        <v>407</v>
      </c>
    </row>
    <row r="265" spans="3:35" x14ac:dyDescent="0.25">
      <c r="R265" s="153">
        <f>R263+1</f>
        <v>31</v>
      </c>
      <c r="S265" s="145">
        <f t="shared" ref="S265:X265" si="39">R265</f>
        <v>31</v>
      </c>
      <c r="T265" s="145">
        <f t="shared" si="39"/>
        <v>31</v>
      </c>
      <c r="U265" s="145">
        <f t="shared" si="39"/>
        <v>31</v>
      </c>
      <c r="V265" s="145">
        <f t="shared" si="39"/>
        <v>31</v>
      </c>
      <c r="W265" s="145">
        <f t="shared" si="39"/>
        <v>31</v>
      </c>
      <c r="X265" s="145">
        <f t="shared" si="39"/>
        <v>31</v>
      </c>
      <c r="AH265" s="6" t="s">
        <v>406</v>
      </c>
    </row>
    <row r="266" spans="3:35" x14ac:dyDescent="0.25">
      <c r="S266" s="144" t="s">
        <v>0</v>
      </c>
      <c r="T266" s="144" t="s">
        <v>353</v>
      </c>
      <c r="U266" s="144" t="s">
        <v>354</v>
      </c>
      <c r="V266" s="144" t="s">
        <v>355</v>
      </c>
      <c r="W266" s="154" t="s">
        <v>356</v>
      </c>
      <c r="X266" s="144" t="s">
        <v>354</v>
      </c>
      <c r="Y266" s="144" t="s">
        <v>354</v>
      </c>
      <c r="AH266" s="2" t="s">
        <v>408</v>
      </c>
    </row>
    <row r="267" spans="3:35" x14ac:dyDescent="0.25">
      <c r="S267" s="153">
        <f>S265+1</f>
        <v>32</v>
      </c>
      <c r="T267" s="145">
        <f t="shared" ref="T267:Y267" si="40">S267</f>
        <v>32</v>
      </c>
      <c r="U267" s="145">
        <f t="shared" si="40"/>
        <v>32</v>
      </c>
      <c r="V267" s="145">
        <f t="shared" si="40"/>
        <v>32</v>
      </c>
      <c r="W267" s="145">
        <f t="shared" si="40"/>
        <v>32</v>
      </c>
      <c r="X267" s="145">
        <f t="shared" si="40"/>
        <v>32</v>
      </c>
      <c r="Y267" s="145">
        <f t="shared" si="40"/>
        <v>32</v>
      </c>
      <c r="AH267" s="6" t="s">
        <v>409</v>
      </c>
    </row>
    <row r="270" spans="3:35" ht="21" x14ac:dyDescent="0.35">
      <c r="C270" s="114" t="s">
        <v>417</v>
      </c>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c r="AA270" s="111"/>
      <c r="AB270" s="111"/>
      <c r="AC270" s="111"/>
      <c r="AD270" s="111"/>
      <c r="AE270" s="111"/>
      <c r="AF270" s="111"/>
      <c r="AG270" s="111"/>
      <c r="AH270" s="111"/>
      <c r="AI270" s="111"/>
    </row>
    <row r="271" spans="3:35" x14ac:dyDescent="0.25">
      <c r="C271" s="3" t="s">
        <v>357</v>
      </c>
      <c r="AH271" s="3"/>
    </row>
    <row r="272" spans="3:35" x14ac:dyDescent="0.25">
      <c r="C272" s="188" t="s">
        <v>420</v>
      </c>
      <c r="D272" s="195"/>
      <c r="E272" s="195"/>
      <c r="F272" s="195"/>
      <c r="G272" s="195"/>
      <c r="H272" s="195"/>
      <c r="I272" s="195"/>
      <c r="J272" s="196"/>
      <c r="K272" s="188" t="s">
        <v>415</v>
      </c>
      <c r="L272" s="195"/>
      <c r="M272" s="195"/>
      <c r="N272" s="195"/>
      <c r="O272" s="195"/>
      <c r="P272" s="195"/>
      <c r="Q272" s="195"/>
      <c r="R272" s="188" t="s">
        <v>416</v>
      </c>
      <c r="S272" s="195"/>
      <c r="T272" s="195"/>
      <c r="U272" s="195"/>
      <c r="V272" s="195"/>
      <c r="W272" s="195"/>
      <c r="X272" s="196"/>
      <c r="Y272" s="188" t="s">
        <v>420</v>
      </c>
      <c r="Z272" s="195"/>
      <c r="AA272" s="195"/>
      <c r="AB272" s="195"/>
      <c r="AC272" s="195"/>
      <c r="AD272" s="195"/>
      <c r="AE272" s="195"/>
      <c r="AF272" s="196"/>
    </row>
    <row r="273" spans="3:34" x14ac:dyDescent="0.25">
      <c r="K273" s="197" t="s">
        <v>413</v>
      </c>
      <c r="R273" s="197" t="s">
        <v>413</v>
      </c>
    </row>
    <row r="274" spans="3:34" x14ac:dyDescent="0.25">
      <c r="Q274" s="197" t="s">
        <v>414</v>
      </c>
      <c r="X274" s="197" t="s">
        <v>414</v>
      </c>
    </row>
    <row r="275" spans="3:34" x14ac:dyDescent="0.25">
      <c r="C275" s="157" t="s">
        <v>0</v>
      </c>
      <c r="D275" s="160" t="s">
        <v>353</v>
      </c>
      <c r="E275" s="160" t="s">
        <v>354</v>
      </c>
      <c r="F275" s="160" t="s">
        <v>355</v>
      </c>
      <c r="G275" s="164" t="s">
        <v>356</v>
      </c>
      <c r="H275" s="157" t="s">
        <v>354</v>
      </c>
      <c r="I275" s="157" t="s">
        <v>354</v>
      </c>
    </row>
    <row r="276" spans="3:34" x14ac:dyDescent="0.25">
      <c r="C276" s="168">
        <v>33</v>
      </c>
      <c r="D276" s="161">
        <f t="shared" ref="D276:I276" si="41">C276</f>
        <v>33</v>
      </c>
      <c r="E276" s="161">
        <f t="shared" si="41"/>
        <v>33</v>
      </c>
      <c r="F276" s="161">
        <f t="shared" si="41"/>
        <v>33</v>
      </c>
      <c r="G276" s="158">
        <f t="shared" si="41"/>
        <v>33</v>
      </c>
      <c r="H276" s="158">
        <f t="shared" si="41"/>
        <v>33</v>
      </c>
      <c r="I276" s="158">
        <f t="shared" si="41"/>
        <v>33</v>
      </c>
    </row>
    <row r="277" spans="3:34" x14ac:dyDescent="0.25">
      <c r="D277" s="157" t="s">
        <v>0</v>
      </c>
      <c r="E277" s="160" t="s">
        <v>353</v>
      </c>
      <c r="F277" s="160" t="s">
        <v>354</v>
      </c>
      <c r="G277" s="160" t="s">
        <v>355</v>
      </c>
      <c r="H277" s="164" t="s">
        <v>356</v>
      </c>
      <c r="I277" s="157" t="s">
        <v>354</v>
      </c>
      <c r="J277" s="157" t="s">
        <v>354</v>
      </c>
    </row>
    <row r="278" spans="3:34" x14ac:dyDescent="0.25">
      <c r="D278" s="168">
        <f>D276</f>
        <v>33</v>
      </c>
      <c r="E278" s="161">
        <f t="shared" ref="E278:J278" si="42">D278</f>
        <v>33</v>
      </c>
      <c r="F278" s="161">
        <f t="shared" si="42"/>
        <v>33</v>
      </c>
      <c r="G278" s="161">
        <f t="shared" si="42"/>
        <v>33</v>
      </c>
      <c r="H278" s="158">
        <f t="shared" si="42"/>
        <v>33</v>
      </c>
      <c r="I278" s="158">
        <f t="shared" si="42"/>
        <v>33</v>
      </c>
      <c r="J278" s="158">
        <f t="shared" si="42"/>
        <v>33</v>
      </c>
    </row>
    <row r="279" spans="3:34" x14ac:dyDescent="0.25">
      <c r="E279" s="157" t="s">
        <v>0</v>
      </c>
      <c r="F279" s="160" t="s">
        <v>353</v>
      </c>
      <c r="G279" s="160" t="s">
        <v>354</v>
      </c>
      <c r="H279" s="160" t="s">
        <v>355</v>
      </c>
      <c r="I279" s="164" t="s">
        <v>356</v>
      </c>
      <c r="J279" s="157" t="s">
        <v>354</v>
      </c>
      <c r="K279" s="157" t="s">
        <v>354</v>
      </c>
    </row>
    <row r="280" spans="3:34" x14ac:dyDescent="0.25">
      <c r="E280" s="168">
        <f>E278</f>
        <v>33</v>
      </c>
      <c r="F280" s="161">
        <f t="shared" ref="F280:K280" si="43">E280</f>
        <v>33</v>
      </c>
      <c r="G280" s="161">
        <f t="shared" si="43"/>
        <v>33</v>
      </c>
      <c r="H280" s="161">
        <f t="shared" si="43"/>
        <v>33</v>
      </c>
      <c r="I280" s="158">
        <f t="shared" si="43"/>
        <v>33</v>
      </c>
      <c r="J280" s="158">
        <f t="shared" si="43"/>
        <v>33</v>
      </c>
      <c r="K280" s="158">
        <f t="shared" si="43"/>
        <v>33</v>
      </c>
    </row>
    <row r="281" spans="3:34" x14ac:dyDescent="0.25">
      <c r="F281" s="157" t="s">
        <v>0</v>
      </c>
      <c r="G281" s="160" t="s">
        <v>353</v>
      </c>
      <c r="H281" s="160" t="s">
        <v>354</v>
      </c>
      <c r="I281" s="160" t="s">
        <v>355</v>
      </c>
      <c r="J281" s="164" t="s">
        <v>356</v>
      </c>
      <c r="K281" s="157" t="s">
        <v>354</v>
      </c>
      <c r="L281" s="157" t="s">
        <v>354</v>
      </c>
    </row>
    <row r="282" spans="3:34" x14ac:dyDescent="0.25">
      <c r="F282" s="168">
        <f>F280</f>
        <v>33</v>
      </c>
      <c r="G282" s="161">
        <f t="shared" ref="G282:L282" si="44">F282</f>
        <v>33</v>
      </c>
      <c r="H282" s="161">
        <f t="shared" si="44"/>
        <v>33</v>
      </c>
      <c r="I282" s="161">
        <f t="shared" si="44"/>
        <v>33</v>
      </c>
      <c r="J282" s="158">
        <f t="shared" si="44"/>
        <v>33</v>
      </c>
      <c r="K282" s="158">
        <f t="shared" si="44"/>
        <v>33</v>
      </c>
      <c r="L282" s="158">
        <f t="shared" si="44"/>
        <v>33</v>
      </c>
      <c r="AH282" s="6"/>
    </row>
    <row r="283" spans="3:34" x14ac:dyDescent="0.25">
      <c r="G283" s="157" t="s">
        <v>0</v>
      </c>
      <c r="H283" s="160" t="s">
        <v>353</v>
      </c>
      <c r="I283" s="160" t="s">
        <v>354</v>
      </c>
      <c r="J283" s="160" t="s">
        <v>355</v>
      </c>
      <c r="K283" s="167" t="s">
        <v>356</v>
      </c>
      <c r="L283" s="157" t="s">
        <v>354</v>
      </c>
      <c r="M283" s="157" t="s">
        <v>354</v>
      </c>
    </row>
    <row r="284" spans="3:34" x14ac:dyDescent="0.25">
      <c r="G284" s="168">
        <f>G282</f>
        <v>33</v>
      </c>
      <c r="H284" s="161">
        <f t="shared" ref="H284:M284" si="45">G284</f>
        <v>33</v>
      </c>
      <c r="I284" s="161">
        <f t="shared" si="45"/>
        <v>33</v>
      </c>
      <c r="J284" s="161">
        <f t="shared" si="45"/>
        <v>33</v>
      </c>
      <c r="K284" s="158">
        <f t="shared" si="45"/>
        <v>33</v>
      </c>
      <c r="L284" s="158">
        <f t="shared" si="45"/>
        <v>33</v>
      </c>
      <c r="M284" s="158">
        <f t="shared" si="45"/>
        <v>33</v>
      </c>
      <c r="AH284" s="47"/>
    </row>
    <row r="285" spans="3:34" x14ac:dyDescent="0.25">
      <c r="H285" s="157" t="s">
        <v>0</v>
      </c>
      <c r="I285" s="160" t="s">
        <v>353</v>
      </c>
      <c r="J285" s="160" t="s">
        <v>354</v>
      </c>
      <c r="K285" s="157" t="s">
        <v>355</v>
      </c>
      <c r="L285" s="167" t="s">
        <v>356</v>
      </c>
      <c r="M285" s="157" t="s">
        <v>354</v>
      </c>
      <c r="N285" s="157" t="s">
        <v>354</v>
      </c>
    </row>
    <row r="286" spans="3:34" x14ac:dyDescent="0.25">
      <c r="H286" s="168">
        <f>H284</f>
        <v>33</v>
      </c>
      <c r="I286" s="161">
        <f t="shared" ref="I286:N286" si="46">H286</f>
        <v>33</v>
      </c>
      <c r="J286" s="161">
        <f t="shared" si="46"/>
        <v>33</v>
      </c>
      <c r="K286" s="158">
        <f t="shared" si="46"/>
        <v>33</v>
      </c>
      <c r="L286" s="158">
        <f t="shared" si="46"/>
        <v>33</v>
      </c>
      <c r="M286" s="158">
        <f t="shared" si="46"/>
        <v>33</v>
      </c>
      <c r="N286" s="158">
        <f t="shared" si="46"/>
        <v>33</v>
      </c>
      <c r="AH286" s="47"/>
    </row>
    <row r="287" spans="3:34" x14ac:dyDescent="0.25">
      <c r="I287" s="157" t="s">
        <v>0</v>
      </c>
      <c r="J287" s="160" t="s">
        <v>353</v>
      </c>
      <c r="K287" s="157" t="s">
        <v>354</v>
      </c>
      <c r="L287" s="157" t="s">
        <v>355</v>
      </c>
      <c r="M287" s="167" t="s">
        <v>356</v>
      </c>
      <c r="N287" s="157" t="s">
        <v>354</v>
      </c>
      <c r="O287" s="157" t="s">
        <v>354</v>
      </c>
    </row>
    <row r="288" spans="3:34" x14ac:dyDescent="0.25">
      <c r="I288" s="168">
        <f>I286</f>
        <v>33</v>
      </c>
      <c r="J288" s="161">
        <f t="shared" ref="J288:O288" si="47">I288</f>
        <v>33</v>
      </c>
      <c r="K288" s="158">
        <f t="shared" si="47"/>
        <v>33</v>
      </c>
      <c r="L288" s="158">
        <f t="shared" si="47"/>
        <v>33</v>
      </c>
      <c r="M288" s="158">
        <f t="shared" si="47"/>
        <v>33</v>
      </c>
      <c r="N288" s="158">
        <f t="shared" si="47"/>
        <v>33</v>
      </c>
      <c r="O288" s="158">
        <f t="shared" si="47"/>
        <v>33</v>
      </c>
      <c r="AH288" s="47"/>
    </row>
    <row r="289" spans="10:34" x14ac:dyDescent="0.25">
      <c r="J289" s="157" t="s">
        <v>0</v>
      </c>
      <c r="K289" s="157" t="s">
        <v>353</v>
      </c>
      <c r="L289" s="157" t="s">
        <v>354</v>
      </c>
      <c r="M289" s="157" t="s">
        <v>355</v>
      </c>
      <c r="N289" s="167" t="s">
        <v>356</v>
      </c>
      <c r="O289" s="157" t="s">
        <v>354</v>
      </c>
      <c r="P289" s="157" t="s">
        <v>354</v>
      </c>
      <c r="AH289" s="47"/>
    </row>
    <row r="290" spans="10:34" x14ac:dyDescent="0.25">
      <c r="J290" s="168">
        <f>J288</f>
        <v>33</v>
      </c>
      <c r="K290" s="158">
        <f t="shared" ref="K290:P290" si="48">J290</f>
        <v>33</v>
      </c>
      <c r="L290" s="158">
        <f t="shared" si="48"/>
        <v>33</v>
      </c>
      <c r="M290" s="158">
        <f t="shared" si="48"/>
        <v>33</v>
      </c>
      <c r="N290" s="158">
        <f t="shared" si="48"/>
        <v>33</v>
      </c>
      <c r="O290" s="158">
        <f t="shared" si="48"/>
        <v>33</v>
      </c>
      <c r="P290" s="158">
        <f t="shared" si="48"/>
        <v>33</v>
      </c>
      <c r="AH290" s="47"/>
    </row>
    <row r="291" spans="10:34" x14ac:dyDescent="0.25">
      <c r="K291" s="144" t="s">
        <v>0</v>
      </c>
      <c r="L291" s="144" t="s">
        <v>353</v>
      </c>
      <c r="M291" s="172" t="s">
        <v>354</v>
      </c>
      <c r="N291" s="172" t="s">
        <v>355</v>
      </c>
      <c r="O291" s="173" t="s">
        <v>356</v>
      </c>
      <c r="P291" s="172" t="s">
        <v>354</v>
      </c>
      <c r="Q291" s="172" t="s">
        <v>354</v>
      </c>
      <c r="AH291" s="47"/>
    </row>
    <row r="292" spans="10:34" x14ac:dyDescent="0.25">
      <c r="K292" s="169">
        <f>K290</f>
        <v>33</v>
      </c>
      <c r="L292" s="145">
        <f t="shared" ref="L292:Q292" si="49">K292</f>
        <v>33</v>
      </c>
      <c r="M292" s="174">
        <f t="shared" si="49"/>
        <v>33</v>
      </c>
      <c r="N292" s="174">
        <f t="shared" si="49"/>
        <v>33</v>
      </c>
      <c r="O292" s="174">
        <f t="shared" si="49"/>
        <v>33</v>
      </c>
      <c r="P292" s="174">
        <f t="shared" si="49"/>
        <v>33</v>
      </c>
      <c r="Q292" s="174">
        <f t="shared" si="49"/>
        <v>33</v>
      </c>
      <c r="AH292" s="47"/>
    </row>
    <row r="293" spans="10:34" x14ac:dyDescent="0.25">
      <c r="L293" s="157" t="s">
        <v>0</v>
      </c>
      <c r="M293" s="157" t="s">
        <v>353</v>
      </c>
      <c r="N293" s="157" t="s">
        <v>354</v>
      </c>
      <c r="O293" s="157" t="s">
        <v>355</v>
      </c>
      <c r="P293" s="167" t="s">
        <v>356</v>
      </c>
      <c r="Q293" s="157" t="s">
        <v>354</v>
      </c>
      <c r="R293" s="157" t="s">
        <v>354</v>
      </c>
      <c r="AH293" s="47"/>
    </row>
    <row r="294" spans="10:34" x14ac:dyDescent="0.25">
      <c r="L294" s="194">
        <f>L292</f>
        <v>33</v>
      </c>
      <c r="M294" s="158">
        <f t="shared" ref="M294:R294" si="50">L294</f>
        <v>33</v>
      </c>
      <c r="N294" s="158">
        <f t="shared" si="50"/>
        <v>33</v>
      </c>
      <c r="O294" s="158">
        <f t="shared" si="50"/>
        <v>33</v>
      </c>
      <c r="P294" s="158">
        <f t="shared" si="50"/>
        <v>33</v>
      </c>
      <c r="Q294" s="158">
        <f t="shared" si="50"/>
        <v>33</v>
      </c>
      <c r="R294" s="158">
        <f t="shared" si="50"/>
        <v>33</v>
      </c>
      <c r="AH294" s="47"/>
    </row>
    <row r="295" spans="10:34" x14ac:dyDescent="0.25">
      <c r="M295" s="157" t="s">
        <v>0</v>
      </c>
      <c r="N295" s="157" t="s">
        <v>353</v>
      </c>
      <c r="O295" s="157" t="s">
        <v>354</v>
      </c>
      <c r="P295" s="157" t="s">
        <v>355</v>
      </c>
      <c r="Q295" s="167" t="s">
        <v>356</v>
      </c>
      <c r="R295" s="157" t="s">
        <v>354</v>
      </c>
      <c r="S295" s="157" t="s">
        <v>354</v>
      </c>
      <c r="AH295" s="47"/>
    </row>
    <row r="296" spans="10:34" x14ac:dyDescent="0.25">
      <c r="M296" s="194">
        <f>M294</f>
        <v>33</v>
      </c>
      <c r="N296" s="158">
        <f t="shared" ref="N296:S296" si="51">M296</f>
        <v>33</v>
      </c>
      <c r="O296" s="158">
        <f t="shared" si="51"/>
        <v>33</v>
      </c>
      <c r="P296" s="158">
        <f t="shared" si="51"/>
        <v>33</v>
      </c>
      <c r="Q296" s="158">
        <f t="shared" si="51"/>
        <v>33</v>
      </c>
      <c r="R296" s="158">
        <f t="shared" si="51"/>
        <v>33</v>
      </c>
      <c r="S296" s="158">
        <f t="shared" si="51"/>
        <v>33</v>
      </c>
      <c r="AH296" s="47"/>
    </row>
    <row r="297" spans="10:34" x14ac:dyDescent="0.25">
      <c r="N297" s="157" t="s">
        <v>0</v>
      </c>
      <c r="O297" s="157" t="s">
        <v>353</v>
      </c>
      <c r="P297" s="157" t="s">
        <v>354</v>
      </c>
      <c r="Q297" s="157" t="s">
        <v>355</v>
      </c>
      <c r="R297" s="167" t="s">
        <v>356</v>
      </c>
      <c r="S297" s="157" t="s">
        <v>354</v>
      </c>
      <c r="T297" s="157" t="s">
        <v>354</v>
      </c>
      <c r="AH297" s="47"/>
    </row>
    <row r="298" spans="10:34" x14ac:dyDescent="0.25">
      <c r="N298" s="194">
        <f>N296</f>
        <v>33</v>
      </c>
      <c r="O298" s="158">
        <f t="shared" ref="O298:T298" si="52">N298</f>
        <v>33</v>
      </c>
      <c r="P298" s="158">
        <f t="shared" si="52"/>
        <v>33</v>
      </c>
      <c r="Q298" s="158">
        <f t="shared" si="52"/>
        <v>33</v>
      </c>
      <c r="R298" s="158">
        <f t="shared" si="52"/>
        <v>33</v>
      </c>
      <c r="S298" s="158">
        <f t="shared" si="52"/>
        <v>33</v>
      </c>
      <c r="T298" s="158">
        <f t="shared" si="52"/>
        <v>33</v>
      </c>
      <c r="AH298" s="47"/>
    </row>
    <row r="299" spans="10:34" x14ac:dyDescent="0.25">
      <c r="O299" s="157" t="s">
        <v>0</v>
      </c>
      <c r="P299" s="157" t="s">
        <v>353</v>
      </c>
      <c r="Q299" s="157" t="s">
        <v>354</v>
      </c>
      <c r="R299" s="157" t="s">
        <v>355</v>
      </c>
      <c r="S299" s="167" t="s">
        <v>356</v>
      </c>
      <c r="T299" s="157" t="s">
        <v>354</v>
      </c>
      <c r="U299" s="157" t="s">
        <v>354</v>
      </c>
      <c r="AH299" s="47"/>
    </row>
    <row r="300" spans="10:34" x14ac:dyDescent="0.25">
      <c r="O300" s="193">
        <f>O298+1</f>
        <v>34</v>
      </c>
      <c r="P300" s="158">
        <f t="shared" ref="P300:U300" si="53">O300</f>
        <v>34</v>
      </c>
      <c r="Q300" s="158">
        <f t="shared" si="53"/>
        <v>34</v>
      </c>
      <c r="R300" s="158">
        <f t="shared" si="53"/>
        <v>34</v>
      </c>
      <c r="S300" s="158">
        <f t="shared" si="53"/>
        <v>34</v>
      </c>
      <c r="T300" s="158">
        <f t="shared" si="53"/>
        <v>34</v>
      </c>
      <c r="U300" s="158">
        <f t="shared" si="53"/>
        <v>34</v>
      </c>
      <c r="AH300" s="47"/>
    </row>
    <row r="301" spans="10:34" x14ac:dyDescent="0.25">
      <c r="P301" s="157" t="s">
        <v>0</v>
      </c>
      <c r="Q301" s="157" t="s">
        <v>353</v>
      </c>
      <c r="R301" s="157" t="s">
        <v>354</v>
      </c>
      <c r="S301" s="157" t="s">
        <v>355</v>
      </c>
      <c r="T301" s="167" t="s">
        <v>356</v>
      </c>
      <c r="U301" s="157" t="s">
        <v>354</v>
      </c>
      <c r="V301" s="157" t="s">
        <v>354</v>
      </c>
    </row>
    <row r="302" spans="10:34" x14ac:dyDescent="0.25">
      <c r="P302" s="194">
        <f>P300</f>
        <v>34</v>
      </c>
      <c r="Q302" s="158">
        <f t="shared" ref="Q302:V302" si="54">P302</f>
        <v>34</v>
      </c>
      <c r="R302" s="158">
        <f t="shared" si="54"/>
        <v>34</v>
      </c>
      <c r="S302" s="158">
        <f t="shared" si="54"/>
        <v>34</v>
      </c>
      <c r="T302" s="158">
        <f t="shared" si="54"/>
        <v>34</v>
      </c>
      <c r="U302" s="158">
        <f t="shared" si="54"/>
        <v>34</v>
      </c>
      <c r="V302" s="158">
        <f t="shared" si="54"/>
        <v>34</v>
      </c>
      <c r="AH302" s="6"/>
    </row>
    <row r="303" spans="10:34" x14ac:dyDescent="0.25">
      <c r="Q303" s="157" t="s">
        <v>0</v>
      </c>
      <c r="R303" s="157" t="s">
        <v>353</v>
      </c>
      <c r="S303" s="157" t="s">
        <v>354</v>
      </c>
      <c r="T303" s="157" t="s">
        <v>355</v>
      </c>
      <c r="U303" s="167" t="s">
        <v>356</v>
      </c>
      <c r="V303" s="157" t="s">
        <v>354</v>
      </c>
      <c r="W303" s="157" t="s">
        <v>354</v>
      </c>
    </row>
    <row r="304" spans="10:34" x14ac:dyDescent="0.25">
      <c r="Q304" s="194">
        <f>Q302</f>
        <v>34</v>
      </c>
      <c r="R304" s="158">
        <f t="shared" ref="R304:W304" si="55">Q304</f>
        <v>34</v>
      </c>
      <c r="S304" s="158">
        <f t="shared" si="55"/>
        <v>34</v>
      </c>
      <c r="T304" s="158">
        <f t="shared" si="55"/>
        <v>34</v>
      </c>
      <c r="U304" s="158">
        <f t="shared" si="55"/>
        <v>34</v>
      </c>
      <c r="V304" s="158">
        <f t="shared" si="55"/>
        <v>34</v>
      </c>
      <c r="W304" s="158">
        <f t="shared" si="55"/>
        <v>34</v>
      </c>
      <c r="AH304" s="6"/>
    </row>
    <row r="305" spans="18:34" x14ac:dyDescent="0.25">
      <c r="R305" s="144" t="s">
        <v>0</v>
      </c>
      <c r="S305" s="144" t="s">
        <v>353</v>
      </c>
      <c r="T305" s="172" t="s">
        <v>354</v>
      </c>
      <c r="U305" s="172" t="s">
        <v>355</v>
      </c>
      <c r="V305" s="173" t="s">
        <v>356</v>
      </c>
      <c r="W305" s="172" t="s">
        <v>354</v>
      </c>
      <c r="X305" s="172" t="s">
        <v>354</v>
      </c>
    </row>
    <row r="306" spans="18:34" x14ac:dyDescent="0.25">
      <c r="R306" s="169">
        <f>R304</f>
        <v>34</v>
      </c>
      <c r="S306" s="145">
        <f t="shared" ref="S306:X306" si="56">R306</f>
        <v>34</v>
      </c>
      <c r="T306" s="174">
        <f t="shared" si="56"/>
        <v>34</v>
      </c>
      <c r="U306" s="174">
        <f t="shared" si="56"/>
        <v>34</v>
      </c>
      <c r="V306" s="174">
        <f t="shared" si="56"/>
        <v>34</v>
      </c>
      <c r="W306" s="174">
        <f t="shared" si="56"/>
        <v>34</v>
      </c>
      <c r="X306" s="174">
        <f t="shared" si="56"/>
        <v>34</v>
      </c>
      <c r="AH306" s="6"/>
    </row>
    <row r="307" spans="18:34" x14ac:dyDescent="0.25">
      <c r="S307" s="157" t="s">
        <v>0</v>
      </c>
      <c r="T307" s="157" t="s">
        <v>353</v>
      </c>
      <c r="U307" s="157" t="s">
        <v>354</v>
      </c>
      <c r="V307" s="157" t="s">
        <v>355</v>
      </c>
      <c r="W307" s="167" t="s">
        <v>356</v>
      </c>
      <c r="X307" s="157" t="s">
        <v>354</v>
      </c>
      <c r="Y307" s="157" t="s">
        <v>354</v>
      </c>
    </row>
    <row r="308" spans="18:34" x14ac:dyDescent="0.25">
      <c r="S308" s="194">
        <f>S306</f>
        <v>34</v>
      </c>
      <c r="T308" s="158">
        <f t="shared" ref="T308:Y308" si="57">S308</f>
        <v>34</v>
      </c>
      <c r="U308" s="158">
        <f t="shared" si="57"/>
        <v>34</v>
      </c>
      <c r="V308" s="158">
        <f t="shared" si="57"/>
        <v>34</v>
      </c>
      <c r="W308" s="158">
        <f t="shared" si="57"/>
        <v>34</v>
      </c>
      <c r="X308" s="158">
        <f t="shared" si="57"/>
        <v>34</v>
      </c>
      <c r="Y308" s="158">
        <f t="shared" si="57"/>
        <v>34</v>
      </c>
    </row>
    <row r="309" spans="18:34" x14ac:dyDescent="0.25">
      <c r="T309" s="157" t="s">
        <v>0</v>
      </c>
      <c r="U309" s="157" t="s">
        <v>353</v>
      </c>
      <c r="V309" s="157" t="s">
        <v>354</v>
      </c>
      <c r="W309" s="157" t="s">
        <v>355</v>
      </c>
      <c r="X309" s="167" t="s">
        <v>356</v>
      </c>
      <c r="Y309" s="157" t="s">
        <v>354</v>
      </c>
      <c r="Z309" s="157" t="s">
        <v>354</v>
      </c>
    </row>
    <row r="310" spans="18:34" x14ac:dyDescent="0.25">
      <c r="T310" s="194">
        <f>T308</f>
        <v>34</v>
      </c>
      <c r="U310" s="158">
        <f t="shared" ref="U310:Z310" si="58">T310</f>
        <v>34</v>
      </c>
      <c r="V310" s="158">
        <f t="shared" si="58"/>
        <v>34</v>
      </c>
      <c r="W310" s="158">
        <f t="shared" si="58"/>
        <v>34</v>
      </c>
      <c r="X310" s="158">
        <f t="shared" si="58"/>
        <v>34</v>
      </c>
      <c r="Y310" s="158">
        <f t="shared" si="58"/>
        <v>34</v>
      </c>
      <c r="Z310" s="158">
        <f t="shared" si="58"/>
        <v>34</v>
      </c>
    </row>
    <row r="311" spans="18:34" x14ac:dyDescent="0.25">
      <c r="U311" s="157" t="s">
        <v>0</v>
      </c>
      <c r="V311" s="157" t="s">
        <v>353</v>
      </c>
      <c r="W311" s="157" t="s">
        <v>354</v>
      </c>
      <c r="X311" s="157" t="s">
        <v>355</v>
      </c>
      <c r="Y311" s="164" t="s">
        <v>356</v>
      </c>
      <c r="Z311" s="157" t="s">
        <v>354</v>
      </c>
      <c r="AA311" s="157" t="s">
        <v>354</v>
      </c>
    </row>
    <row r="312" spans="18:34" x14ac:dyDescent="0.25">
      <c r="U312" s="194">
        <f>U310</f>
        <v>34</v>
      </c>
      <c r="V312" s="158">
        <f t="shared" ref="V312:AA312" si="59">U312</f>
        <v>34</v>
      </c>
      <c r="W312" s="158">
        <f t="shared" si="59"/>
        <v>34</v>
      </c>
      <c r="X312" s="158">
        <f t="shared" si="59"/>
        <v>34</v>
      </c>
      <c r="Y312" s="158">
        <f t="shared" si="59"/>
        <v>34</v>
      </c>
      <c r="Z312" s="158">
        <f t="shared" si="59"/>
        <v>34</v>
      </c>
      <c r="AA312" s="158">
        <f t="shared" si="59"/>
        <v>34</v>
      </c>
    </row>
    <row r="313" spans="18:34" x14ac:dyDescent="0.25">
      <c r="V313" s="157" t="s">
        <v>0</v>
      </c>
      <c r="W313" s="157" t="s">
        <v>353</v>
      </c>
      <c r="X313" s="157" t="s">
        <v>354</v>
      </c>
      <c r="Y313" s="160" t="s">
        <v>355</v>
      </c>
      <c r="Z313" s="164" t="s">
        <v>356</v>
      </c>
      <c r="AA313" s="157" t="s">
        <v>354</v>
      </c>
      <c r="AB313" s="157" t="s">
        <v>354</v>
      </c>
    </row>
    <row r="314" spans="18:34" x14ac:dyDescent="0.25">
      <c r="V314" s="193">
        <f>V312+1</f>
        <v>35</v>
      </c>
      <c r="W314" s="158">
        <f t="shared" ref="W314:AB314" si="60">V314</f>
        <v>35</v>
      </c>
      <c r="X314" s="158">
        <f t="shared" si="60"/>
        <v>35</v>
      </c>
      <c r="Y314" s="161">
        <f t="shared" si="60"/>
        <v>35</v>
      </c>
      <c r="Z314" s="158">
        <f t="shared" si="60"/>
        <v>35</v>
      </c>
      <c r="AA314" s="158">
        <f t="shared" si="60"/>
        <v>35</v>
      </c>
      <c r="AB314" s="158">
        <f t="shared" si="60"/>
        <v>35</v>
      </c>
    </row>
    <row r="315" spans="18:34" x14ac:dyDescent="0.25">
      <c r="W315" s="157" t="s">
        <v>0</v>
      </c>
      <c r="X315" s="157" t="s">
        <v>353</v>
      </c>
      <c r="Y315" s="160" t="s">
        <v>354</v>
      </c>
      <c r="Z315" s="160" t="s">
        <v>355</v>
      </c>
      <c r="AA315" s="164" t="s">
        <v>356</v>
      </c>
      <c r="AB315" s="157" t="s">
        <v>354</v>
      </c>
      <c r="AC315" s="157" t="s">
        <v>354</v>
      </c>
    </row>
    <row r="316" spans="18:34" x14ac:dyDescent="0.25">
      <c r="W316" s="194">
        <f>W314</f>
        <v>35</v>
      </c>
      <c r="X316" s="158">
        <f t="shared" ref="X316:AC316" si="61">W316</f>
        <v>35</v>
      </c>
      <c r="Y316" s="161">
        <f t="shared" si="61"/>
        <v>35</v>
      </c>
      <c r="Z316" s="161">
        <f t="shared" si="61"/>
        <v>35</v>
      </c>
      <c r="AA316" s="158">
        <f t="shared" si="61"/>
        <v>35</v>
      </c>
      <c r="AB316" s="158">
        <f t="shared" si="61"/>
        <v>35</v>
      </c>
      <c r="AC316" s="158">
        <f t="shared" si="61"/>
        <v>35</v>
      </c>
    </row>
    <row r="317" spans="18:34" x14ac:dyDescent="0.25">
      <c r="X317" s="157" t="s">
        <v>0</v>
      </c>
      <c r="Y317" s="160" t="s">
        <v>353</v>
      </c>
      <c r="Z317" s="160" t="s">
        <v>354</v>
      </c>
      <c r="AA317" s="160" t="s">
        <v>355</v>
      </c>
      <c r="AB317" s="164" t="s">
        <v>356</v>
      </c>
      <c r="AC317" s="157" t="s">
        <v>354</v>
      </c>
      <c r="AD317" s="157" t="s">
        <v>354</v>
      </c>
    </row>
    <row r="318" spans="18:34" x14ac:dyDescent="0.25">
      <c r="X318" s="194">
        <f>X316</f>
        <v>35</v>
      </c>
      <c r="Y318" s="161">
        <f t="shared" ref="Y318:AD318" si="62">X318</f>
        <v>35</v>
      </c>
      <c r="Z318" s="161">
        <f t="shared" si="62"/>
        <v>35</v>
      </c>
      <c r="AA318" s="161">
        <f t="shared" si="62"/>
        <v>35</v>
      </c>
      <c r="AB318" s="158">
        <f t="shared" si="62"/>
        <v>35</v>
      </c>
      <c r="AC318" s="158">
        <f t="shared" si="62"/>
        <v>35</v>
      </c>
      <c r="AD318" s="158">
        <f t="shared" si="62"/>
        <v>35</v>
      </c>
    </row>
    <row r="319" spans="18:34" x14ac:dyDescent="0.25">
      <c r="Y319" s="157" t="s">
        <v>0</v>
      </c>
      <c r="Z319" s="160" t="s">
        <v>353</v>
      </c>
      <c r="AA319" s="160" t="s">
        <v>354</v>
      </c>
      <c r="AB319" s="160" t="s">
        <v>355</v>
      </c>
      <c r="AC319" s="164" t="s">
        <v>356</v>
      </c>
      <c r="AD319" s="157" t="s">
        <v>354</v>
      </c>
      <c r="AE319" s="157" t="s">
        <v>354</v>
      </c>
    </row>
    <row r="320" spans="18:34" x14ac:dyDescent="0.25">
      <c r="Y320" s="168">
        <f>Y318</f>
        <v>35</v>
      </c>
      <c r="Z320" s="161">
        <f t="shared" ref="Z320:AE320" si="63">Y320</f>
        <v>35</v>
      </c>
      <c r="AA320" s="161">
        <f t="shared" si="63"/>
        <v>35</v>
      </c>
      <c r="AB320" s="161">
        <f t="shared" si="63"/>
        <v>35</v>
      </c>
      <c r="AC320" s="158">
        <f t="shared" si="63"/>
        <v>35</v>
      </c>
      <c r="AD320" s="158">
        <f t="shared" si="63"/>
        <v>35</v>
      </c>
      <c r="AE320" s="158">
        <f t="shared" si="63"/>
        <v>35</v>
      </c>
    </row>
    <row r="321" spans="26:32" x14ac:dyDescent="0.25">
      <c r="Z321" s="157" t="s">
        <v>0</v>
      </c>
      <c r="AA321" s="160" t="s">
        <v>353</v>
      </c>
      <c r="AB321" s="160" t="s">
        <v>354</v>
      </c>
      <c r="AC321" s="160" t="s">
        <v>355</v>
      </c>
      <c r="AD321" s="164" t="s">
        <v>356</v>
      </c>
      <c r="AE321" s="157" t="s">
        <v>354</v>
      </c>
      <c r="AF321" s="157" t="s">
        <v>354</v>
      </c>
    </row>
    <row r="322" spans="26:32" x14ac:dyDescent="0.25">
      <c r="Z322" s="168">
        <f>Z320</f>
        <v>35</v>
      </c>
      <c r="AA322" s="161">
        <f t="shared" ref="AA322:AF322" si="64">Z322</f>
        <v>35</v>
      </c>
      <c r="AB322" s="161">
        <f t="shared" si="64"/>
        <v>35</v>
      </c>
      <c r="AC322" s="161">
        <f t="shared" si="64"/>
        <v>35</v>
      </c>
      <c r="AD322" s="158">
        <f t="shared" si="64"/>
        <v>35</v>
      </c>
      <c r="AE322" s="158">
        <f t="shared" si="64"/>
        <v>35</v>
      </c>
      <c r="AF322" s="158">
        <f t="shared" si="64"/>
        <v>35</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Except and branch ctrl</vt:lpstr>
      <vt:lpstr>Pipeline diagrams</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2014-11-06T12:47:30Z</dcterms:created>
  <dcterms:modified xsi:type="dcterms:W3CDTF">2014-11-25T15:54:52Z</dcterms:modified>
</cp:coreProperties>
</file>