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056" windowHeight="9024" activeTab="1"/>
  </bookViews>
  <sheets>
    <sheet name="min-maks normalizasyon" sheetId="1" r:id="rId1"/>
    <sheet name="Z Score normalizasyon" sheetId="2" r:id="rId2"/>
    <sheet name="Sayfa3" sheetId="3" r:id="rId3"/>
    <sheet name="Sayfa1" sheetId="4" r:id="rId4"/>
    <sheet name="Sayfa2" sheetId="5" r:id="rId5"/>
    <sheet name="Sayfa4" sheetId="6" r:id="rId6"/>
    <sheet name="Sayfa5" sheetId="7" r:id="rId7"/>
  </sheets>
  <definedNames>
    <definedName name="solver_eng" localSheetId="6" hidden="1">1</definedName>
    <definedName name="solver_neg" localSheetId="6" hidden="1">1</definedName>
    <definedName name="solver_num" localSheetId="6" hidden="1">0</definedName>
    <definedName name="solver_opt" localSheetId="6" hidden="1">Sayfa5!$C$1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45621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2" i="2"/>
  <c r="I3" i="2"/>
  <c r="I4" i="2"/>
  <c r="I5" i="2"/>
  <c r="I6" i="2"/>
  <c r="I7" i="2"/>
  <c r="I8" i="2"/>
  <c r="I9" i="2"/>
  <c r="I2" i="2"/>
  <c r="H3" i="2"/>
  <c r="H4" i="2"/>
  <c r="H5" i="2"/>
  <c r="H6" i="2"/>
  <c r="H7" i="2"/>
  <c r="H8" i="2"/>
  <c r="H9" i="2"/>
  <c r="H2" i="2"/>
  <c r="F2" i="1"/>
  <c r="F3" i="1"/>
  <c r="F4" i="1"/>
  <c r="F5" i="1"/>
  <c r="F6" i="1"/>
  <c r="F7" i="1"/>
  <c r="F8" i="1"/>
  <c r="F9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  <c r="C11" i="1"/>
  <c r="C10" i="1"/>
  <c r="B10" i="1"/>
  <c r="B11" i="1"/>
  <c r="A10" i="1"/>
  <c r="A11" i="1"/>
  <c r="C2" i="7" l="1"/>
  <c r="C3" i="7"/>
  <c r="C6" i="7"/>
  <c r="C7" i="7"/>
  <c r="C10" i="7"/>
  <c r="C1" i="7"/>
  <c r="A12" i="7"/>
  <c r="A11" i="7"/>
  <c r="C4" i="7" s="1"/>
  <c r="C9" i="7" l="1"/>
  <c r="C5" i="7"/>
  <c r="C8" i="7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F2" i="6"/>
  <c r="E18" i="6"/>
  <c r="E17" i="6"/>
  <c r="C12" i="6"/>
  <c r="C11" i="6"/>
  <c r="E2" i="6"/>
  <c r="B12" i="6"/>
  <c r="B11" i="6"/>
  <c r="D3" i="6"/>
  <c r="D4" i="6"/>
  <c r="D5" i="6"/>
  <c r="D6" i="6"/>
  <c r="D7" i="6"/>
  <c r="D8" i="6"/>
  <c r="D9" i="6"/>
  <c r="D2" i="6"/>
  <c r="A12" i="6"/>
  <c r="A11" i="6"/>
  <c r="C11" i="5"/>
  <c r="C10" i="5"/>
  <c r="E3" i="5"/>
  <c r="E4" i="5"/>
  <c r="E5" i="5"/>
  <c r="E6" i="5"/>
  <c r="E7" i="5"/>
  <c r="E8" i="5"/>
  <c r="E9" i="5"/>
  <c r="B10" i="5"/>
  <c r="B11" i="5"/>
  <c r="D2" i="5"/>
  <c r="D3" i="5"/>
  <c r="D4" i="5"/>
  <c r="D5" i="5"/>
  <c r="D6" i="5"/>
  <c r="D7" i="5"/>
  <c r="D8" i="5"/>
  <c r="D9" i="5"/>
  <c r="A11" i="5"/>
  <c r="A10" i="5"/>
  <c r="F3" i="4"/>
  <c r="F4" i="4"/>
  <c r="F5" i="4"/>
  <c r="F6" i="4"/>
  <c r="F7" i="4"/>
  <c r="F8" i="4"/>
  <c r="F9" i="4"/>
  <c r="E3" i="4"/>
  <c r="E4" i="4"/>
  <c r="E5" i="4"/>
  <c r="E6" i="4"/>
  <c r="E7" i="4"/>
  <c r="E8" i="4"/>
  <c r="E9" i="4"/>
  <c r="E2" i="4"/>
  <c r="F2" i="4"/>
  <c r="D3" i="4"/>
  <c r="D4" i="4"/>
  <c r="D5" i="4"/>
  <c r="D6" i="4"/>
  <c r="D7" i="4"/>
  <c r="D8" i="4"/>
  <c r="D9" i="4"/>
  <c r="D2" i="4"/>
  <c r="B12" i="4"/>
  <c r="C12" i="4"/>
  <c r="B11" i="4"/>
  <c r="C11" i="4"/>
  <c r="A12" i="4"/>
  <c r="A11" i="4"/>
  <c r="C11" i="3"/>
  <c r="F5" i="3" s="1"/>
  <c r="C10" i="3"/>
  <c r="E3" i="3"/>
  <c r="E4" i="3"/>
  <c r="E5" i="3"/>
  <c r="E6" i="3"/>
  <c r="E7" i="3"/>
  <c r="E8" i="3"/>
  <c r="E9" i="3"/>
  <c r="E2" i="3"/>
  <c r="B11" i="3"/>
  <c r="B10" i="3"/>
  <c r="D3" i="3"/>
  <c r="D4" i="3"/>
  <c r="D5" i="3"/>
  <c r="D6" i="3"/>
  <c r="D7" i="3"/>
  <c r="D8" i="3"/>
  <c r="D9" i="3"/>
  <c r="D2" i="3"/>
  <c r="A11" i="3"/>
  <c r="A10" i="3"/>
  <c r="F3" i="5" l="1"/>
  <c r="F2" i="5"/>
  <c r="F8" i="5"/>
  <c r="F6" i="5"/>
  <c r="F4" i="5"/>
  <c r="F9" i="5"/>
  <c r="F7" i="5"/>
  <c r="F5" i="5"/>
  <c r="E2" i="5"/>
  <c r="F2" i="3"/>
  <c r="F3" i="3"/>
  <c r="F8" i="3"/>
  <c r="F6" i="3"/>
  <c r="F4" i="3"/>
  <c r="F9" i="3"/>
  <c r="F7" i="3"/>
  <c r="F3" i="2"/>
  <c r="F4" i="2"/>
  <c r="F5" i="2"/>
  <c r="F6" i="2"/>
  <c r="F7" i="2"/>
  <c r="F8" i="2"/>
  <c r="F9" i="2"/>
  <c r="E3" i="2"/>
  <c r="E4" i="2"/>
  <c r="E5" i="2"/>
  <c r="E6" i="2"/>
  <c r="E7" i="2"/>
  <c r="E8" i="2"/>
  <c r="E9" i="2"/>
  <c r="E2" i="2"/>
  <c r="F2" i="2"/>
  <c r="D3" i="2"/>
  <c r="D4" i="2"/>
  <c r="D5" i="2"/>
  <c r="D6" i="2"/>
  <c r="D7" i="2"/>
  <c r="D8" i="2"/>
  <c r="D9" i="2"/>
  <c r="B11" i="2"/>
  <c r="C11" i="2"/>
  <c r="B12" i="2"/>
  <c r="C12" i="2"/>
  <c r="D2" i="2"/>
  <c r="A12" i="2"/>
  <c r="A11" i="2"/>
</calcChain>
</file>

<file path=xl/sharedStrings.xml><?xml version="1.0" encoding="utf-8"?>
<sst xmlns="http://schemas.openxmlformats.org/spreadsheetml/2006/main" count="40" uniqueCount="20">
  <si>
    <t xml:space="preserve">yaş </t>
  </si>
  <si>
    <t>tecrübe</t>
  </si>
  <si>
    <t>maaş</t>
  </si>
  <si>
    <t>yaş_normalizasyon</t>
  </si>
  <si>
    <t>tecrübe_normalizasyon</t>
  </si>
  <si>
    <t>maaş_normalizasyon</t>
  </si>
  <si>
    <t>yaş_norm</t>
  </si>
  <si>
    <t>tecrübe_norm</t>
  </si>
  <si>
    <t>maaş_norm</t>
  </si>
  <si>
    <t>yas_norm</t>
  </si>
  <si>
    <t>tecrube_norm</t>
  </si>
  <si>
    <t>maas_norm</t>
  </si>
  <si>
    <t>yas_normalize</t>
  </si>
  <si>
    <t>tecrube_normalize</t>
  </si>
  <si>
    <t>maas_normalize</t>
  </si>
  <si>
    <t>maas_tecrübe</t>
  </si>
  <si>
    <t>0-1</t>
  </si>
  <si>
    <t>yas_ikinci formul</t>
  </si>
  <si>
    <t>tecrübe_ikinci formul</t>
  </si>
  <si>
    <t>maas_ikinci formul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</si>
</sst>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0070C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2" xfId="0" applyFont="1" applyBorder="1"/>
    <xf numFmtId="0" fontId="0" fillId="0" borderId="4" xfId="0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4" xfId="0" applyFont="1" applyFill="1" applyBorder="1"/>
    <xf numFmtId="0" fontId="1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4" xfId="0" applyFont="1" applyFill="1" applyBorder="1"/>
    <xf numFmtId="0" fontId="0" fillId="5" borderId="0" xfId="0" applyFill="1"/>
    <xf numFmtId="0" fontId="2" fillId="5" borderId="4" xfId="0" applyFont="1" applyFill="1" applyBorder="1"/>
    <xf numFmtId="0" fontId="0" fillId="6" borderId="0" xfId="0" applyFill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2</xdr:col>
      <xdr:colOff>541020</xdr:colOff>
      <xdr:row>15</xdr:row>
      <xdr:rowOff>0</xdr:rowOff>
    </xdr:to>
    <xdr:pic>
      <xdr:nvPicPr>
        <xdr:cNvPr id="4" name="Resi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"/>
          <a:ext cx="115062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76200</xdr:colOff>
      <xdr:row>16</xdr:row>
      <xdr:rowOff>15240</xdr:rowOff>
    </xdr:to>
    <xdr:pic>
      <xdr:nvPicPr>
        <xdr:cNvPr id="2" name="Resi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7940"/>
          <a:ext cx="6858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2</xdr:col>
      <xdr:colOff>541020</xdr:colOff>
      <xdr:row>15</xdr:row>
      <xdr:rowOff>0</xdr:rowOff>
    </xdr:to>
    <xdr:pic>
      <xdr:nvPicPr>
        <xdr:cNvPr id="2" name="Resi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2680"/>
          <a:ext cx="115062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76200</xdr:colOff>
      <xdr:row>16</xdr:row>
      <xdr:rowOff>15240</xdr:rowOff>
    </xdr:to>
    <xdr:pic>
      <xdr:nvPicPr>
        <xdr:cNvPr id="2" name="Resi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5560"/>
          <a:ext cx="68580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2</xdr:col>
      <xdr:colOff>541020</xdr:colOff>
      <xdr:row>15</xdr:row>
      <xdr:rowOff>0</xdr:rowOff>
    </xdr:to>
    <xdr:pic>
      <xdr:nvPicPr>
        <xdr:cNvPr id="2" name="Resi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2680"/>
          <a:ext cx="115062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76200</xdr:colOff>
      <xdr:row>16</xdr:row>
      <xdr:rowOff>15240</xdr:rowOff>
    </xdr:to>
    <xdr:pic>
      <xdr:nvPicPr>
        <xdr:cNvPr id="2" name="Resi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5560"/>
          <a:ext cx="68580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411480</xdr:colOff>
      <xdr:row>12</xdr:row>
      <xdr:rowOff>152400</xdr:rowOff>
    </xdr:from>
    <xdr:ext cx="2392680" cy="264560"/>
    <xdr:sp macro="" textlink="">
      <xdr:nvSpPr>
        <xdr:cNvPr id="2" name="Metin kutusu 1"/>
        <xdr:cNvSpPr txBox="1"/>
      </xdr:nvSpPr>
      <xdr:spPr>
        <a:xfrm>
          <a:off x="5288280" y="2354580"/>
          <a:ext cx="23926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tr-TR" sz="1100"/>
        </a:p>
      </xdr:txBody>
    </xdr:sp>
    <xdr:clientData/>
  </xdr:oneCellAnchor>
  <xdr:twoCellAnchor>
    <xdr:from>
      <xdr:col>8</xdr:col>
      <xdr:colOff>304800</xdr:colOff>
      <xdr:row>1</xdr:row>
      <xdr:rowOff>99060</xdr:rowOff>
    </xdr:from>
    <xdr:to>
      <xdr:col>12</xdr:col>
      <xdr:colOff>495300</xdr:colOff>
      <xdr:row>9</xdr:row>
      <xdr:rowOff>7620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Metin kutusu 2"/>
            <xdr:cNvSpPr txBox="1"/>
          </xdr:nvSpPr>
          <xdr:spPr>
            <a:xfrm>
              <a:off x="7010400" y="281940"/>
              <a:ext cx="2628900" cy="1371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>
                <a:lnSpc>
                  <a:spcPct val="115000"/>
                </a:lnSpc>
                <a:spcAft>
                  <a:spcPts val="10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tr-TR" sz="1100" i="1">
                            <a:effectLst/>
                            <a:latin typeface="Cambria Math"/>
                            <a:ea typeface="Calibri"/>
                            <a:cs typeface="Times New Roman"/>
                          </a:rPr>
                        </m:ctrlPr>
                      </m:sSupPr>
                      <m:e>
                        <m:r>
                          <a:rPr lang="tr-TR" sz="1100" i="1">
                            <a:effectLst/>
                            <a:latin typeface="Cambria Math"/>
                            <a:ea typeface="Calibri"/>
                            <a:cs typeface="Times New Roman"/>
                          </a:rPr>
                          <m:t>𝑋</m:t>
                        </m:r>
                      </m:e>
                      <m:sup>
                        <m:r>
                          <a:rPr lang="tr-TR" sz="1100" i="1">
                            <a:effectLst/>
                            <a:latin typeface="Cambria Math"/>
                            <a:ea typeface="Calibri"/>
                            <a:cs typeface="Times New Roman"/>
                          </a:rPr>
                          <m:t>∗</m:t>
                        </m:r>
                      </m:sup>
                    </m:sSup>
                    <m:r>
                      <a:rPr lang="tr-TR" sz="1100" i="1">
                        <a:effectLst/>
                        <a:latin typeface="Cambria Math"/>
                        <a:ea typeface="Calibri"/>
                        <a:cs typeface="Times New Roman"/>
                      </a:rPr>
                      <m:t>=</m:t>
                    </m:r>
                    <m:f>
                      <m:fPr>
                        <m:ctrlPr>
                          <a:rPr lang="tr-TR" sz="1100" i="1">
                            <a:effectLst/>
                            <a:latin typeface="Cambria Math"/>
                            <a:ea typeface="Calibri"/>
                            <a:cs typeface="Times New Roman"/>
                          </a:rPr>
                        </m:ctrlPr>
                      </m:fPr>
                      <m:num>
                        <m:r>
                          <a:rPr lang="tr-TR" sz="1100" i="1">
                            <a:effectLst/>
                            <a:latin typeface="Cambria Math"/>
                            <a:ea typeface="Calibri"/>
                            <a:cs typeface="Times New Roman"/>
                          </a:rPr>
                          <m:t>𝑋</m:t>
                        </m:r>
                        <m:r>
                          <a:rPr lang="tr-TR" sz="1100" i="1">
                            <a:effectLst/>
                            <a:latin typeface="Cambria Math"/>
                            <a:ea typeface="Calibri"/>
                            <a:cs typeface="Times New Roman"/>
                          </a:rPr>
                          <m:t>−</m:t>
                        </m:r>
                        <m:sSub>
                          <m:sSubPr>
                            <m:ctrlPr>
                              <a:rPr lang="tr-TR" sz="1100" i="1">
                                <a:effectLst/>
                                <a:latin typeface="Cambria Math"/>
                                <a:ea typeface="Calibri"/>
                                <a:cs typeface="Times New Roman"/>
                              </a:rPr>
                            </m:ctrlPr>
                          </m:sSubPr>
                          <m:e>
                            <m:r>
                              <a:rPr lang="tr-TR" sz="1100" i="1">
                                <a:effectLst/>
                                <a:latin typeface="Cambria Math"/>
                                <a:ea typeface="Calibri"/>
                                <a:cs typeface="Times New Roman"/>
                              </a:rPr>
                              <m:t>𝑋</m:t>
                            </m:r>
                          </m:e>
                          <m:sub>
                            <m:r>
                              <a:rPr lang="tr-TR" sz="1100" i="1">
                                <a:effectLst/>
                                <a:latin typeface="Cambria Math"/>
                                <a:ea typeface="Calibri"/>
                                <a:cs typeface="Times New Roman"/>
                              </a:rPr>
                              <m:t>𝑚𝑖𝑛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tr-TR" sz="1100" i="1">
                                <a:effectLst/>
                                <a:latin typeface="Cambria Math"/>
                                <a:ea typeface="Calibri"/>
                                <a:cs typeface="Times New Roman"/>
                              </a:rPr>
                            </m:ctrlPr>
                          </m:sSubPr>
                          <m:e>
                            <m:r>
                              <a:rPr lang="tr-TR" sz="1100" i="1">
                                <a:effectLst/>
                                <a:latin typeface="Cambria Math"/>
                                <a:ea typeface="Calibri"/>
                                <a:cs typeface="Times New Roman"/>
                              </a:rPr>
                              <m:t>𝑋</m:t>
                            </m:r>
                          </m:e>
                          <m:sub>
                            <m:r>
                              <a:rPr lang="tr-TR" sz="1100" i="1">
                                <a:effectLst/>
                                <a:latin typeface="Cambria Math"/>
                                <a:ea typeface="Calibri"/>
                                <a:cs typeface="Times New Roman"/>
                              </a:rPr>
                              <m:t>𝑚𝑎𝑘𝑠</m:t>
                            </m:r>
                          </m:sub>
                        </m:sSub>
                        <m:r>
                          <a:rPr lang="tr-TR" sz="1100" i="1">
                            <a:effectLst/>
                            <a:latin typeface="Cambria Math"/>
                            <a:ea typeface="Calibri"/>
                            <a:cs typeface="Times New Roman"/>
                          </a:rPr>
                          <m:t>−</m:t>
                        </m:r>
                        <m:sSub>
                          <m:sSubPr>
                            <m:ctrlPr>
                              <a:rPr lang="tr-TR" sz="1100" i="1">
                                <a:effectLst/>
                                <a:latin typeface="Cambria Math"/>
                                <a:ea typeface="Calibri"/>
                                <a:cs typeface="Times New Roman"/>
                              </a:rPr>
                            </m:ctrlPr>
                          </m:sSubPr>
                          <m:e>
                            <m:r>
                              <a:rPr lang="tr-TR" sz="1100" i="1">
                                <a:effectLst/>
                                <a:latin typeface="Cambria Math"/>
                                <a:ea typeface="Calibri"/>
                                <a:cs typeface="Times New Roman"/>
                              </a:rPr>
                              <m:t>𝑋</m:t>
                            </m:r>
                          </m:e>
                          <m:sub>
                            <m:r>
                              <a:rPr lang="tr-TR" sz="1100" i="1">
                                <a:effectLst/>
                                <a:latin typeface="Cambria Math"/>
                                <a:ea typeface="Calibri"/>
                                <a:cs typeface="Times New Roman"/>
                              </a:rPr>
                              <m:t>𝑚𝑖𝑛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tr-TR" sz="1100">
                <a:effectLst/>
                <a:latin typeface="+mn-lt"/>
                <a:ea typeface="Calibri"/>
                <a:cs typeface="Times New Roman"/>
              </a:endParaRPr>
            </a:p>
            <a:p>
              <a:endParaRPr lang="tr-TR" sz="1100"/>
            </a:p>
          </xdr:txBody>
        </xdr:sp>
      </mc:Choice>
      <mc:Fallback xmlns="">
        <xdr:sp macro="" textlink="">
          <xdr:nvSpPr>
            <xdr:cNvPr id="3" name="Metin kutusu 2"/>
            <xdr:cNvSpPr txBox="1"/>
          </xdr:nvSpPr>
          <xdr:spPr>
            <a:xfrm>
              <a:off x="7010400" y="281940"/>
              <a:ext cx="2628900" cy="1371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>
                <a:lnSpc>
                  <a:spcPct val="115000"/>
                </a:lnSpc>
                <a:spcAft>
                  <a:spcPts val="1000"/>
                </a:spcAft>
              </a:pPr>
              <a:r>
                <a:rPr lang="tr-TR" sz="1100" i="0">
                  <a:effectLst/>
                  <a:latin typeface="Cambria Math"/>
                  <a:ea typeface="Calibri"/>
                  <a:cs typeface="Times New Roman"/>
                </a:rPr>
                <a:t>𝑋^∗=</a:t>
              </a:r>
              <a:r>
                <a:rPr lang="tr-TR" sz="1100" i="0">
                  <a:effectLst/>
                  <a:latin typeface="Cambria Math"/>
                  <a:cs typeface="Times New Roman"/>
                </a:rPr>
                <a:t>(</a:t>
              </a:r>
              <a:r>
                <a:rPr lang="tr-TR" sz="1100" i="0">
                  <a:effectLst/>
                  <a:latin typeface="Cambria Math"/>
                  <a:ea typeface="Calibri"/>
                  <a:cs typeface="Times New Roman"/>
                </a:rPr>
                <a:t>𝑋−𝑋_𝑚𝑖𝑛)/(𝑋_𝑚𝑎𝑘𝑠−𝑋_𝑚𝑖𝑛 )</a:t>
              </a:r>
              <a:endParaRPr lang="tr-TR" sz="1100">
                <a:effectLst/>
                <a:latin typeface="+mn-lt"/>
                <a:ea typeface="Calibri"/>
                <a:cs typeface="Times New Roman"/>
              </a:endParaRPr>
            </a:p>
            <a:p>
              <a:endParaRPr lang="tr-TR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72" zoomScaleNormal="172" workbookViewId="0">
      <selection activeCell="I6" sqref="I6"/>
    </sheetView>
  </sheetViews>
  <sheetFormatPr defaultRowHeight="14.4" x14ac:dyDescent="0.3"/>
  <cols>
    <col min="4" max="4" width="17.21875" bestFit="1" customWidth="1"/>
    <col min="5" max="5" width="20.88671875" bestFit="1" customWidth="1"/>
    <col min="6" max="6" width="18.88671875" bestFit="1" customWidth="1"/>
  </cols>
  <sheetData>
    <row r="1" spans="1:6" x14ac:dyDescent="0.3">
      <c r="A1" s="4" t="s">
        <v>0</v>
      </c>
      <c r="B1" s="4" t="s">
        <v>1</v>
      </c>
      <c r="C1" s="1" t="s">
        <v>2</v>
      </c>
      <c r="D1" s="7" t="s">
        <v>3</v>
      </c>
      <c r="E1" s="7" t="s">
        <v>4</v>
      </c>
      <c r="F1" s="7" t="s">
        <v>5</v>
      </c>
    </row>
    <row r="2" spans="1:6" x14ac:dyDescent="0.3">
      <c r="A2" s="5">
        <v>25</v>
      </c>
      <c r="B2" s="5">
        <v>1</v>
      </c>
      <c r="C2" s="2">
        <v>2000</v>
      </c>
      <c r="D2">
        <f>(A2-A$10)/(A$11-A$10)</f>
        <v>0.10526315789473684</v>
      </c>
      <c r="E2">
        <f>(B2-B$10)/(B$11-B$10)</f>
        <v>0</v>
      </c>
      <c r="F2">
        <f>(C2-C$10)/(C$11-C$10)</f>
        <v>0</v>
      </c>
    </row>
    <row r="3" spans="1:6" x14ac:dyDescent="0.3">
      <c r="A3" s="5">
        <v>30</v>
      </c>
      <c r="B3" s="5">
        <v>8</v>
      </c>
      <c r="C3" s="2">
        <v>2500</v>
      </c>
      <c r="D3">
        <f t="shared" ref="D3:D10" si="0">(A3-A$10)/(A$11-A$10)</f>
        <v>0.36842105263157893</v>
      </c>
      <c r="E3">
        <f t="shared" ref="E3:F9" si="1">(B3-B$10)/(B$11-B$10)</f>
        <v>0.36842105263157893</v>
      </c>
      <c r="F3">
        <f t="shared" si="1"/>
        <v>0.16666666666666666</v>
      </c>
    </row>
    <row r="4" spans="1:6" x14ac:dyDescent="0.3">
      <c r="A4" s="5">
        <v>23</v>
      </c>
      <c r="B4" s="5">
        <v>5</v>
      </c>
      <c r="C4" s="2">
        <v>2300</v>
      </c>
      <c r="D4">
        <f t="shared" si="0"/>
        <v>0</v>
      </c>
      <c r="E4">
        <f t="shared" si="1"/>
        <v>0.21052631578947367</v>
      </c>
      <c r="F4">
        <f t="shared" si="1"/>
        <v>0.1</v>
      </c>
    </row>
    <row r="5" spans="1:6" x14ac:dyDescent="0.3">
      <c r="A5" s="5">
        <v>32</v>
      </c>
      <c r="B5" s="5">
        <v>3</v>
      </c>
      <c r="C5" s="2">
        <v>4000</v>
      </c>
      <c r="D5">
        <f t="shared" si="0"/>
        <v>0.47368421052631576</v>
      </c>
      <c r="E5">
        <f t="shared" si="1"/>
        <v>0.10526315789473684</v>
      </c>
      <c r="F5">
        <f t="shared" si="1"/>
        <v>0.66666666666666663</v>
      </c>
    </row>
    <row r="6" spans="1:6" x14ac:dyDescent="0.3">
      <c r="A6" s="5">
        <v>27</v>
      </c>
      <c r="B6" s="5">
        <v>6</v>
      </c>
      <c r="C6" s="2">
        <v>3000</v>
      </c>
      <c r="D6">
        <f t="shared" si="0"/>
        <v>0.21052631578947367</v>
      </c>
      <c r="E6">
        <f t="shared" si="1"/>
        <v>0.26315789473684209</v>
      </c>
      <c r="F6">
        <f t="shared" si="1"/>
        <v>0.33333333333333331</v>
      </c>
    </row>
    <row r="7" spans="1:6" x14ac:dyDescent="0.3">
      <c r="A7" s="5">
        <v>29</v>
      </c>
      <c r="B7" s="5">
        <v>5</v>
      </c>
      <c r="C7" s="2">
        <v>3100</v>
      </c>
      <c r="D7">
        <f t="shared" si="0"/>
        <v>0.31578947368421051</v>
      </c>
      <c r="E7">
        <f t="shared" si="1"/>
        <v>0.21052631578947367</v>
      </c>
      <c r="F7">
        <f t="shared" si="1"/>
        <v>0.36666666666666664</v>
      </c>
    </row>
    <row r="8" spans="1:6" x14ac:dyDescent="0.3">
      <c r="A8" s="5">
        <v>40</v>
      </c>
      <c r="B8" s="5">
        <v>20</v>
      </c>
      <c r="C8" s="2">
        <v>5000</v>
      </c>
      <c r="D8">
        <f t="shared" si="0"/>
        <v>0.89473684210526316</v>
      </c>
      <c r="E8">
        <f t="shared" si="1"/>
        <v>1</v>
      </c>
      <c r="F8">
        <f t="shared" si="1"/>
        <v>1</v>
      </c>
    </row>
    <row r="9" spans="1:6" ht="15" thickBot="1" x14ac:dyDescent="0.35">
      <c r="A9" s="6">
        <v>42</v>
      </c>
      <c r="B9" s="6">
        <v>12</v>
      </c>
      <c r="C9" s="3">
        <v>4800</v>
      </c>
      <c r="D9">
        <f t="shared" si="0"/>
        <v>1</v>
      </c>
      <c r="E9">
        <f t="shared" si="1"/>
        <v>0.57894736842105265</v>
      </c>
      <c r="F9">
        <f t="shared" si="1"/>
        <v>0.93333333333333335</v>
      </c>
    </row>
    <row r="10" spans="1:6" x14ac:dyDescent="0.3">
      <c r="A10" s="8">
        <f>MIN(A2:A9)</f>
        <v>23</v>
      </c>
      <c r="B10" s="8">
        <f t="shared" ref="B10:C10" si="2">MIN(B2:B9)</f>
        <v>1</v>
      </c>
      <c r="C10" s="8">
        <f>MIN(C2:C9)</f>
        <v>2000</v>
      </c>
    </row>
    <row r="11" spans="1:6" x14ac:dyDescent="0.3">
      <c r="A11" s="9">
        <f>MAX(A2:A9)</f>
        <v>42</v>
      </c>
      <c r="B11" s="9">
        <f t="shared" ref="B11:C11" si="3">MAX(B2:B9)</f>
        <v>20</v>
      </c>
      <c r="C11" s="9">
        <f>MAX(C2:C9)</f>
        <v>5000</v>
      </c>
    </row>
    <row r="12" spans="1:6" ht="15" thickBot="1" x14ac:dyDescent="0.35"/>
    <row r="13" spans="1:6" x14ac:dyDescent="0.3">
      <c r="B13" s="18"/>
      <c r="C13" s="19"/>
    </row>
    <row r="14" spans="1:6" x14ac:dyDescent="0.3">
      <c r="B14" s="20"/>
      <c r="C14" s="21"/>
    </row>
    <row r="15" spans="1:6" x14ac:dyDescent="0.3">
      <c r="B15" s="20"/>
      <c r="C15" s="21"/>
    </row>
    <row r="16" spans="1:6" x14ac:dyDescent="0.3">
      <c r="B16" s="20"/>
      <c r="C16" s="21"/>
    </row>
    <row r="17" spans="2:3" ht="15" thickBot="1" x14ac:dyDescent="0.35">
      <c r="B17" s="22"/>
      <c r="C17" s="23"/>
    </row>
  </sheetData>
  <mergeCells count="1">
    <mergeCell ref="B13:C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143" zoomScaleNormal="143" workbookViewId="0">
      <selection activeCell="D2" sqref="D2"/>
    </sheetView>
  </sheetViews>
  <sheetFormatPr defaultRowHeight="14.4" x14ac:dyDescent="0.3"/>
  <cols>
    <col min="4" max="4" width="12.6640625" bestFit="1" customWidth="1"/>
    <col min="5" max="5" width="13.109375" bestFit="1" customWidth="1"/>
    <col min="6" max="6" width="12.6640625" bestFit="1" customWidth="1"/>
    <col min="8" max="8" width="15.33203125" bestFit="1" customWidth="1"/>
    <col min="9" max="9" width="19.109375" bestFit="1" customWidth="1"/>
    <col min="10" max="10" width="17" bestFit="1" customWidth="1"/>
  </cols>
  <sheetData>
    <row r="1" spans="1:10" x14ac:dyDescent="0.3">
      <c r="A1" s="4" t="s">
        <v>0</v>
      </c>
      <c r="B1" s="4" t="s">
        <v>1</v>
      </c>
      <c r="C1" s="1" t="s">
        <v>2</v>
      </c>
      <c r="D1" s="7" t="s">
        <v>6</v>
      </c>
      <c r="E1" s="7" t="s">
        <v>7</v>
      </c>
      <c r="F1" s="7" t="s">
        <v>8</v>
      </c>
      <c r="H1" s="31" t="s">
        <v>17</v>
      </c>
      <c r="I1" s="31" t="s">
        <v>18</v>
      </c>
      <c r="J1" s="31" t="s">
        <v>19</v>
      </c>
    </row>
    <row r="2" spans="1:10" x14ac:dyDescent="0.3">
      <c r="A2" s="5">
        <v>25</v>
      </c>
      <c r="B2" s="5">
        <v>1</v>
      </c>
      <c r="C2" s="2">
        <v>2000</v>
      </c>
      <c r="D2">
        <f>(A2-A$11)/A$12</f>
        <v>-0.88191710368819687</v>
      </c>
      <c r="E2">
        <f t="shared" ref="E2:F9" si="0">(B2-B$11)/B$12</f>
        <v>-1.0790598124015913</v>
      </c>
      <c r="F2">
        <f t="shared" si="0"/>
        <v>-1.1744371544562586</v>
      </c>
      <c r="H2">
        <f>STANDARDIZE(A2,A$11,A$12)</f>
        <v>-0.88191710368819687</v>
      </c>
      <c r="I2">
        <f>STANDARDIZE(B2,B$11,B$12)</f>
        <v>-1.0790598124015913</v>
      </c>
      <c r="J2">
        <f>STANDARDIZE(C2,C$11,C$12)</f>
        <v>-1.1744371544562586</v>
      </c>
    </row>
    <row r="3" spans="1:10" x14ac:dyDescent="0.3">
      <c r="A3" s="5">
        <v>30</v>
      </c>
      <c r="B3" s="5">
        <v>8</v>
      </c>
      <c r="C3" s="2">
        <v>2500</v>
      </c>
      <c r="D3">
        <f t="shared" ref="D3:D9" si="1">(A3-A$11)/A$12</f>
        <v>-0.14698618394803281</v>
      </c>
      <c r="E3">
        <f t="shared" si="0"/>
        <v>8.3004600953968555E-2</v>
      </c>
      <c r="F3">
        <f t="shared" si="0"/>
        <v>-0.7353952275567226</v>
      </c>
      <c r="H3">
        <f t="shared" ref="H3:H9" si="2">STANDARDIZE(A3,A$11,A$12)</f>
        <v>-0.14698618394803281</v>
      </c>
      <c r="I3">
        <f t="shared" ref="I3:I9" si="3">STANDARDIZE(B3,B$11,B$12)</f>
        <v>8.3004600953968555E-2</v>
      </c>
      <c r="J3">
        <f t="shared" ref="J3:J9" si="4">STANDARDIZE(C3,C$11,C$12)</f>
        <v>-0.7353952275567226</v>
      </c>
    </row>
    <row r="4" spans="1:10" x14ac:dyDescent="0.3">
      <c r="A4" s="5">
        <v>23</v>
      </c>
      <c r="B4" s="5">
        <v>5</v>
      </c>
      <c r="C4" s="2">
        <v>2300</v>
      </c>
      <c r="D4">
        <f t="shared" si="1"/>
        <v>-1.1758894715842625</v>
      </c>
      <c r="E4">
        <f t="shared" si="0"/>
        <v>-0.41502300476984277</v>
      </c>
      <c r="F4">
        <f t="shared" si="0"/>
        <v>-0.91101199831653701</v>
      </c>
      <c r="H4">
        <f t="shared" si="2"/>
        <v>-1.1758894715842625</v>
      </c>
      <c r="I4">
        <f t="shared" si="3"/>
        <v>-0.41502300476984277</v>
      </c>
      <c r="J4">
        <f t="shared" si="4"/>
        <v>-0.91101199831653701</v>
      </c>
    </row>
    <row r="5" spans="1:10" x14ac:dyDescent="0.3">
      <c r="A5" s="5">
        <v>32</v>
      </c>
      <c r="B5" s="5">
        <v>3</v>
      </c>
      <c r="C5" s="2">
        <v>4000</v>
      </c>
      <c r="D5">
        <f t="shared" si="1"/>
        <v>0.14698618394803281</v>
      </c>
      <c r="E5">
        <f t="shared" si="0"/>
        <v>-0.74704140858571699</v>
      </c>
      <c r="F5">
        <f t="shared" si="0"/>
        <v>0.58173055314188504</v>
      </c>
      <c r="H5">
        <f t="shared" si="2"/>
        <v>0.14698618394803281</v>
      </c>
      <c r="I5">
        <f t="shared" si="3"/>
        <v>-0.74704140858571699</v>
      </c>
      <c r="J5">
        <f t="shared" si="4"/>
        <v>0.58173055314188504</v>
      </c>
    </row>
    <row r="6" spans="1:10" x14ac:dyDescent="0.3">
      <c r="A6" s="5">
        <v>27</v>
      </c>
      <c r="B6" s="5">
        <v>6</v>
      </c>
      <c r="C6" s="2">
        <v>3000</v>
      </c>
      <c r="D6">
        <f t="shared" si="1"/>
        <v>-0.58794473579213125</v>
      </c>
      <c r="E6">
        <f t="shared" si="0"/>
        <v>-0.24901380286190569</v>
      </c>
      <c r="F6">
        <f t="shared" si="0"/>
        <v>-0.29635330065718674</v>
      </c>
      <c r="H6">
        <f t="shared" si="2"/>
        <v>-0.58794473579213125</v>
      </c>
      <c r="I6">
        <f t="shared" si="3"/>
        <v>-0.24901380286190569</v>
      </c>
      <c r="J6">
        <f t="shared" si="4"/>
        <v>-0.29635330065718674</v>
      </c>
    </row>
    <row r="7" spans="1:10" x14ac:dyDescent="0.3">
      <c r="A7" s="5">
        <v>29</v>
      </c>
      <c r="B7" s="5">
        <v>5</v>
      </c>
      <c r="C7" s="2">
        <v>3100</v>
      </c>
      <c r="D7">
        <f t="shared" si="1"/>
        <v>-0.29397236789606562</v>
      </c>
      <c r="E7">
        <f t="shared" si="0"/>
        <v>-0.41502300476984277</v>
      </c>
      <c r="F7">
        <f t="shared" si="0"/>
        <v>-0.20854491527727956</v>
      </c>
      <c r="H7">
        <f t="shared" si="2"/>
        <v>-0.29397236789606562</v>
      </c>
      <c r="I7">
        <f t="shared" si="3"/>
        <v>-0.41502300476984277</v>
      </c>
      <c r="J7">
        <f t="shared" si="4"/>
        <v>-0.20854491527727956</v>
      </c>
    </row>
    <row r="8" spans="1:10" x14ac:dyDescent="0.3">
      <c r="A8" s="5">
        <v>40</v>
      </c>
      <c r="B8" s="5">
        <v>20</v>
      </c>
      <c r="C8" s="2">
        <v>5000</v>
      </c>
      <c r="D8">
        <f t="shared" si="1"/>
        <v>1.3228756555322954</v>
      </c>
      <c r="E8">
        <f t="shared" si="0"/>
        <v>2.075115023849214</v>
      </c>
      <c r="F8">
        <f t="shared" si="0"/>
        <v>1.4598144069409569</v>
      </c>
      <c r="H8">
        <f t="shared" si="2"/>
        <v>1.3228756555322954</v>
      </c>
      <c r="I8">
        <f t="shared" si="3"/>
        <v>2.075115023849214</v>
      </c>
      <c r="J8">
        <f t="shared" si="4"/>
        <v>1.4598144069409569</v>
      </c>
    </row>
    <row r="9" spans="1:10" ht="15" thickBot="1" x14ac:dyDescent="0.35">
      <c r="A9" s="6">
        <v>42</v>
      </c>
      <c r="B9" s="6">
        <v>12</v>
      </c>
      <c r="C9" s="3">
        <v>4800</v>
      </c>
      <c r="D9">
        <f t="shared" si="1"/>
        <v>1.6168480234283611</v>
      </c>
      <c r="E9">
        <f t="shared" si="0"/>
        <v>0.74704140858571699</v>
      </c>
      <c r="F9">
        <f t="shared" si="0"/>
        <v>1.2841976361811425</v>
      </c>
      <c r="H9">
        <f t="shared" si="2"/>
        <v>1.6168480234283611</v>
      </c>
      <c r="I9">
        <f t="shared" si="3"/>
        <v>0.74704140858571699</v>
      </c>
      <c r="J9">
        <f t="shared" si="4"/>
        <v>1.2841976361811425</v>
      </c>
    </row>
    <row r="11" spans="1:10" x14ac:dyDescent="0.3">
      <c r="A11" s="10">
        <f>AVERAGE(A2:A9)</f>
        <v>31</v>
      </c>
      <c r="B11" s="10">
        <f t="shared" ref="B11:C11" si="5">AVERAGE(B2:B9)</f>
        <v>7.5</v>
      </c>
      <c r="C11" s="10">
        <f t="shared" si="5"/>
        <v>3337.5</v>
      </c>
    </row>
    <row r="12" spans="1:10" x14ac:dyDescent="0.3">
      <c r="A12" s="11">
        <f>STDEV(A2:A9)</f>
        <v>6.8033605141660898</v>
      </c>
      <c r="B12" s="11">
        <f t="shared" ref="B12:C12" si="6">STDEV(B2:B9)</f>
        <v>6.0237624692308618</v>
      </c>
      <c r="C12" s="11">
        <f t="shared" si="6"/>
        <v>1138.8433982397605</v>
      </c>
    </row>
    <row r="13" spans="1:10" ht="15" thickBot="1" x14ac:dyDescent="0.35"/>
    <row r="14" spans="1:10" x14ac:dyDescent="0.3">
      <c r="B14" s="24"/>
      <c r="C14" s="25"/>
    </row>
    <row r="15" spans="1:10" x14ac:dyDescent="0.3">
      <c r="B15" s="26"/>
      <c r="C15" s="27"/>
    </row>
    <row r="16" spans="1:10" ht="15" thickBot="1" x14ac:dyDescent="0.35">
      <c r="B16" s="28"/>
      <c r="C16" s="29"/>
    </row>
  </sheetData>
  <mergeCells count="1">
    <mergeCell ref="B14:C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I8" sqref="I8"/>
    </sheetView>
  </sheetViews>
  <sheetFormatPr defaultRowHeight="14.4" x14ac:dyDescent="0.3"/>
  <cols>
    <col min="5" max="5" width="13.109375" bestFit="1" customWidth="1"/>
  </cols>
  <sheetData>
    <row r="1" spans="1:6" x14ac:dyDescent="0.3">
      <c r="A1" s="4" t="s">
        <v>0</v>
      </c>
      <c r="B1" s="4" t="s">
        <v>1</v>
      </c>
      <c r="C1" s="1" t="s">
        <v>2</v>
      </c>
      <c r="D1" s="7" t="s">
        <v>9</v>
      </c>
      <c r="E1" s="7" t="s">
        <v>10</v>
      </c>
      <c r="F1" s="7" t="s">
        <v>11</v>
      </c>
    </row>
    <row r="2" spans="1:6" x14ac:dyDescent="0.3">
      <c r="A2" s="5">
        <v>25</v>
      </c>
      <c r="B2" s="5">
        <v>1</v>
      </c>
      <c r="C2" s="2">
        <v>2000</v>
      </c>
      <c r="D2">
        <f>(A2-A$10)/(A$11-A$10)</f>
        <v>0.10526315789473684</v>
      </c>
      <c r="E2">
        <f>(B2-B$10)/(B$11-B$10)</f>
        <v>0</v>
      </c>
      <c r="F2">
        <f>(C2-C$10)/(C$11-C$10)</f>
        <v>0</v>
      </c>
    </row>
    <row r="3" spans="1:6" x14ac:dyDescent="0.3">
      <c r="A3" s="5">
        <v>30</v>
      </c>
      <c r="B3" s="5">
        <v>8</v>
      </c>
      <c r="C3" s="2">
        <v>2500</v>
      </c>
      <c r="D3">
        <f t="shared" ref="D3:D9" si="0">(A3-A$10)/(A$11-A$10)</f>
        <v>0.36842105263157893</v>
      </c>
      <c r="E3">
        <f t="shared" ref="E3:E9" si="1">(B3-B$10)/(B$11-B$10)</f>
        <v>0.36842105263157893</v>
      </c>
      <c r="F3">
        <f t="shared" ref="F3:F9" si="2">(C3-C$10)/(C$11-C$10)</f>
        <v>0.16666666666666666</v>
      </c>
    </row>
    <row r="4" spans="1:6" x14ac:dyDescent="0.3">
      <c r="A4" s="5">
        <v>23</v>
      </c>
      <c r="B4" s="5">
        <v>5</v>
      </c>
      <c r="C4" s="2">
        <v>2300</v>
      </c>
      <c r="D4">
        <f t="shared" si="0"/>
        <v>0</v>
      </c>
      <c r="E4">
        <f t="shared" si="1"/>
        <v>0.21052631578947367</v>
      </c>
      <c r="F4">
        <f t="shared" si="2"/>
        <v>0.1</v>
      </c>
    </row>
    <row r="5" spans="1:6" x14ac:dyDescent="0.3">
      <c r="A5" s="5">
        <v>32</v>
      </c>
      <c r="B5" s="5">
        <v>3</v>
      </c>
      <c r="C5" s="2">
        <v>4000</v>
      </c>
      <c r="D5">
        <f t="shared" si="0"/>
        <v>0.47368421052631576</v>
      </c>
      <c r="E5">
        <f t="shared" si="1"/>
        <v>0.10526315789473684</v>
      </c>
      <c r="F5">
        <f t="shared" si="2"/>
        <v>0.66666666666666663</v>
      </c>
    </row>
    <row r="6" spans="1:6" x14ac:dyDescent="0.3">
      <c r="A6" s="5">
        <v>27</v>
      </c>
      <c r="B6" s="5">
        <v>6</v>
      </c>
      <c r="C6" s="2">
        <v>3000</v>
      </c>
      <c r="D6">
        <f t="shared" si="0"/>
        <v>0.21052631578947367</v>
      </c>
      <c r="E6">
        <f t="shared" si="1"/>
        <v>0.26315789473684209</v>
      </c>
      <c r="F6">
        <f t="shared" si="2"/>
        <v>0.33333333333333331</v>
      </c>
    </row>
    <row r="7" spans="1:6" x14ac:dyDescent="0.3">
      <c r="A7" s="5">
        <v>29</v>
      </c>
      <c r="B7" s="5">
        <v>5</v>
      </c>
      <c r="C7" s="2">
        <v>3100</v>
      </c>
      <c r="D7">
        <f t="shared" si="0"/>
        <v>0.31578947368421051</v>
      </c>
      <c r="E7">
        <f t="shared" si="1"/>
        <v>0.21052631578947367</v>
      </c>
      <c r="F7">
        <f t="shared" si="2"/>
        <v>0.36666666666666664</v>
      </c>
    </row>
    <row r="8" spans="1:6" x14ac:dyDescent="0.3">
      <c r="A8" s="5">
        <v>40</v>
      </c>
      <c r="B8" s="5">
        <v>20</v>
      </c>
      <c r="C8" s="2">
        <v>5000</v>
      </c>
      <c r="D8">
        <f t="shared" si="0"/>
        <v>0.89473684210526316</v>
      </c>
      <c r="E8">
        <f t="shared" si="1"/>
        <v>1</v>
      </c>
      <c r="F8">
        <f t="shared" si="2"/>
        <v>1</v>
      </c>
    </row>
    <row r="9" spans="1:6" ht="15" thickBot="1" x14ac:dyDescent="0.35">
      <c r="A9" s="6">
        <v>42</v>
      </c>
      <c r="B9" s="6">
        <v>12</v>
      </c>
      <c r="C9" s="3">
        <v>4800</v>
      </c>
      <c r="D9">
        <f t="shared" si="0"/>
        <v>1</v>
      </c>
      <c r="E9">
        <f t="shared" si="1"/>
        <v>0.57894736842105265</v>
      </c>
      <c r="F9">
        <f t="shared" si="2"/>
        <v>0.93333333333333335</v>
      </c>
    </row>
    <row r="10" spans="1:6" x14ac:dyDescent="0.3">
      <c r="A10">
        <f>MIN(A2:A9)</f>
        <v>23</v>
      </c>
      <c r="B10">
        <f>MIN(B2:B9)</f>
        <v>1</v>
      </c>
      <c r="C10">
        <f>MIN(C2:C9)</f>
        <v>2000</v>
      </c>
    </row>
    <row r="11" spans="1:6" x14ac:dyDescent="0.3">
      <c r="A11">
        <f>MAX(A2:A9)</f>
        <v>42</v>
      </c>
      <c r="B11">
        <f>MAX(B2:B9)</f>
        <v>20</v>
      </c>
      <c r="C11">
        <f>MAX(C2:C9)</f>
        <v>5000</v>
      </c>
    </row>
    <row r="12" spans="1:6" ht="15" thickBot="1" x14ac:dyDescent="0.35"/>
    <row r="13" spans="1:6" x14ac:dyDescent="0.3">
      <c r="B13" s="18"/>
      <c r="C13" s="19"/>
    </row>
    <row r="14" spans="1:6" x14ac:dyDescent="0.3">
      <c r="B14" s="20"/>
      <c r="C14" s="21"/>
    </row>
    <row r="15" spans="1:6" x14ac:dyDescent="0.3">
      <c r="B15" s="20"/>
      <c r="C15" s="21"/>
    </row>
    <row r="16" spans="1:6" x14ac:dyDescent="0.3">
      <c r="B16" s="20"/>
      <c r="C16" s="21"/>
    </row>
    <row r="17" spans="2:3" ht="15" thickBot="1" x14ac:dyDescent="0.35">
      <c r="B17" s="22"/>
      <c r="C17" s="23"/>
    </row>
  </sheetData>
  <mergeCells count="1">
    <mergeCell ref="B13:C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G15" sqref="G15"/>
    </sheetView>
  </sheetViews>
  <sheetFormatPr defaultRowHeight="14.4" x14ac:dyDescent="0.3"/>
  <cols>
    <col min="5" max="5" width="13.109375" bestFit="1" customWidth="1"/>
  </cols>
  <sheetData>
    <row r="1" spans="1:6" x14ac:dyDescent="0.3">
      <c r="A1" s="4" t="s">
        <v>0</v>
      </c>
      <c r="B1" s="4" t="s">
        <v>1</v>
      </c>
      <c r="C1" s="1" t="s">
        <v>2</v>
      </c>
      <c r="D1" s="7" t="s">
        <v>9</v>
      </c>
      <c r="E1" s="7" t="s">
        <v>10</v>
      </c>
      <c r="F1" s="7" t="s">
        <v>11</v>
      </c>
    </row>
    <row r="2" spans="1:6" x14ac:dyDescent="0.3">
      <c r="A2" s="5">
        <v>25</v>
      </c>
      <c r="B2" s="5">
        <v>1</v>
      </c>
      <c r="C2" s="2">
        <v>2000</v>
      </c>
      <c r="D2">
        <f>(A2-A$11)/A$12</f>
        <v>-0.88191710368819687</v>
      </c>
      <c r="E2">
        <f t="shared" ref="E2:F9" si="0">(B2-B$11)/B$12</f>
        <v>-1.0790598124015913</v>
      </c>
      <c r="F2">
        <f t="shared" si="0"/>
        <v>-1.1744371544562586</v>
      </c>
    </row>
    <row r="3" spans="1:6" x14ac:dyDescent="0.3">
      <c r="A3" s="5">
        <v>30</v>
      </c>
      <c r="B3" s="5">
        <v>8</v>
      </c>
      <c r="C3" s="2">
        <v>2500</v>
      </c>
      <c r="D3">
        <f t="shared" ref="D3:D9" si="1">(A3-A$11)/A$12</f>
        <v>-0.14698618394803281</v>
      </c>
      <c r="E3">
        <f t="shared" si="0"/>
        <v>8.3004600953968555E-2</v>
      </c>
      <c r="F3">
        <f t="shared" si="0"/>
        <v>-0.7353952275567226</v>
      </c>
    </row>
    <row r="4" spans="1:6" x14ac:dyDescent="0.3">
      <c r="A4" s="5">
        <v>23</v>
      </c>
      <c r="B4" s="5">
        <v>5</v>
      </c>
      <c r="C4" s="2">
        <v>2300</v>
      </c>
      <c r="D4">
        <f t="shared" si="1"/>
        <v>-1.1758894715842625</v>
      </c>
      <c r="E4">
        <f t="shared" si="0"/>
        <v>-0.41502300476984277</v>
      </c>
      <c r="F4">
        <f t="shared" si="0"/>
        <v>-0.91101199831653701</v>
      </c>
    </row>
    <row r="5" spans="1:6" x14ac:dyDescent="0.3">
      <c r="A5" s="5">
        <v>32</v>
      </c>
      <c r="B5" s="5">
        <v>3</v>
      </c>
      <c r="C5" s="2">
        <v>4000</v>
      </c>
      <c r="D5">
        <f t="shared" si="1"/>
        <v>0.14698618394803281</v>
      </c>
      <c r="E5">
        <f t="shared" si="0"/>
        <v>-0.74704140858571699</v>
      </c>
      <c r="F5">
        <f t="shared" si="0"/>
        <v>0.58173055314188504</v>
      </c>
    </row>
    <row r="6" spans="1:6" x14ac:dyDescent="0.3">
      <c r="A6" s="5">
        <v>27</v>
      </c>
      <c r="B6" s="5">
        <v>6</v>
      </c>
      <c r="C6" s="2">
        <v>3000</v>
      </c>
      <c r="D6">
        <f t="shared" si="1"/>
        <v>-0.58794473579213125</v>
      </c>
      <c r="E6">
        <f t="shared" si="0"/>
        <v>-0.24901380286190569</v>
      </c>
      <c r="F6">
        <f t="shared" si="0"/>
        <v>-0.29635330065718674</v>
      </c>
    </row>
    <row r="7" spans="1:6" x14ac:dyDescent="0.3">
      <c r="A7" s="5">
        <v>29</v>
      </c>
      <c r="B7" s="5">
        <v>5</v>
      </c>
      <c r="C7" s="2">
        <v>3100</v>
      </c>
      <c r="D7">
        <f t="shared" si="1"/>
        <v>-0.29397236789606562</v>
      </c>
      <c r="E7">
        <f t="shared" si="0"/>
        <v>-0.41502300476984277</v>
      </c>
      <c r="F7">
        <f t="shared" si="0"/>
        <v>-0.20854491527727956</v>
      </c>
    </row>
    <row r="8" spans="1:6" x14ac:dyDescent="0.3">
      <c r="A8" s="5">
        <v>40</v>
      </c>
      <c r="B8" s="5">
        <v>20</v>
      </c>
      <c r="C8" s="2">
        <v>5000</v>
      </c>
      <c r="D8">
        <f t="shared" si="1"/>
        <v>1.3228756555322954</v>
      </c>
      <c r="E8">
        <f t="shared" si="0"/>
        <v>2.075115023849214</v>
      </c>
      <c r="F8">
        <f t="shared" si="0"/>
        <v>1.4598144069409569</v>
      </c>
    </row>
    <row r="9" spans="1:6" ht="15" thickBot="1" x14ac:dyDescent="0.35">
      <c r="A9" s="6">
        <v>42</v>
      </c>
      <c r="B9" s="6">
        <v>12</v>
      </c>
      <c r="C9" s="3">
        <v>4800</v>
      </c>
      <c r="D9">
        <f t="shared" si="1"/>
        <v>1.6168480234283611</v>
      </c>
      <c r="E9">
        <f t="shared" si="0"/>
        <v>0.74704140858571699</v>
      </c>
      <c r="F9">
        <f t="shared" si="0"/>
        <v>1.2841976361811425</v>
      </c>
    </row>
    <row r="11" spans="1:6" x14ac:dyDescent="0.3">
      <c r="A11">
        <f>AVERAGE(A2:A9)</f>
        <v>31</v>
      </c>
      <c r="B11">
        <f t="shared" ref="B11:C11" si="2">AVERAGE(B2:B9)</f>
        <v>7.5</v>
      </c>
      <c r="C11">
        <f t="shared" si="2"/>
        <v>3337.5</v>
      </c>
    </row>
    <row r="12" spans="1:6" x14ac:dyDescent="0.3">
      <c r="A12">
        <f>STDEV(A2:A9)</f>
        <v>6.8033605141660898</v>
      </c>
      <c r="B12">
        <f t="shared" ref="B12:C12" si="3">STDEV(B2:B9)</f>
        <v>6.0237624692308618</v>
      </c>
      <c r="C12">
        <f t="shared" si="3"/>
        <v>1138.8433982397605</v>
      </c>
    </row>
    <row r="13" spans="1:6" ht="15" thickBot="1" x14ac:dyDescent="0.35"/>
    <row r="14" spans="1:6" x14ac:dyDescent="0.3">
      <c r="B14" s="24"/>
      <c r="C14" s="25"/>
    </row>
    <row r="15" spans="1:6" x14ac:dyDescent="0.3">
      <c r="B15" s="26"/>
      <c r="C15" s="27"/>
    </row>
    <row r="16" spans="1:6" ht="15" thickBot="1" x14ac:dyDescent="0.35">
      <c r="B16" s="28"/>
      <c r="C16" s="29"/>
    </row>
  </sheetData>
  <mergeCells count="1">
    <mergeCell ref="B14:C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3" sqref="F13"/>
    </sheetView>
  </sheetViews>
  <sheetFormatPr defaultRowHeight="14.4" x14ac:dyDescent="0.3"/>
  <cols>
    <col min="4" max="4" width="13.109375" bestFit="1" customWidth="1"/>
    <col min="5" max="5" width="16.77734375" bestFit="1" customWidth="1"/>
    <col min="6" max="6" width="12.88671875" bestFit="1" customWidth="1"/>
  </cols>
  <sheetData>
    <row r="1" spans="1:6" x14ac:dyDescent="0.3">
      <c r="A1" s="4" t="s">
        <v>0</v>
      </c>
      <c r="B1" s="4" t="s">
        <v>1</v>
      </c>
      <c r="C1" s="1" t="s">
        <v>2</v>
      </c>
      <c r="D1" s="7" t="s">
        <v>12</v>
      </c>
      <c r="E1" s="7" t="s">
        <v>13</v>
      </c>
      <c r="F1" s="7" t="s">
        <v>15</v>
      </c>
    </row>
    <row r="2" spans="1:6" x14ac:dyDescent="0.3">
      <c r="A2" s="5">
        <v>25</v>
      </c>
      <c r="B2" s="5">
        <v>1</v>
      </c>
      <c r="C2" s="2">
        <v>2000</v>
      </c>
      <c r="D2">
        <f>(A2-A$10)/(A$11-A$10)</f>
        <v>0.10526315789473684</v>
      </c>
      <c r="E2">
        <f>(B2-B$10)/(B$11-B$10)</f>
        <v>0</v>
      </c>
      <c r="F2">
        <f>(C2-C$10)/(C$11-C$10)</f>
        <v>0</v>
      </c>
    </row>
    <row r="3" spans="1:6" x14ac:dyDescent="0.3">
      <c r="A3" s="5">
        <v>30</v>
      </c>
      <c r="B3" s="5">
        <v>8</v>
      </c>
      <c r="C3" s="2">
        <v>2500</v>
      </c>
      <c r="D3">
        <f t="shared" ref="D3:D9" si="0">(A3-A$10)/(A$11-A$10)</f>
        <v>0.36842105263157893</v>
      </c>
      <c r="E3">
        <f t="shared" ref="E3:E9" si="1">(B3-B$10)/(B$11-B$10)</f>
        <v>0.36842105263157893</v>
      </c>
      <c r="F3">
        <f t="shared" ref="F3:F9" si="2">(C3-C$10)/(C$11-C$10)</f>
        <v>0.16666666666666666</v>
      </c>
    </row>
    <row r="4" spans="1:6" x14ac:dyDescent="0.3">
      <c r="A4" s="5">
        <v>23</v>
      </c>
      <c r="B4" s="5">
        <v>5</v>
      </c>
      <c r="C4" s="2">
        <v>2300</v>
      </c>
      <c r="D4">
        <f t="shared" si="0"/>
        <v>0</v>
      </c>
      <c r="E4">
        <f t="shared" si="1"/>
        <v>0.21052631578947367</v>
      </c>
      <c r="F4">
        <f t="shared" si="2"/>
        <v>0.1</v>
      </c>
    </row>
    <row r="5" spans="1:6" x14ac:dyDescent="0.3">
      <c r="A5" s="5">
        <v>32</v>
      </c>
      <c r="B5" s="5">
        <v>3</v>
      </c>
      <c r="C5" s="2">
        <v>4000</v>
      </c>
      <c r="D5">
        <f t="shared" si="0"/>
        <v>0.47368421052631576</v>
      </c>
      <c r="E5">
        <f t="shared" si="1"/>
        <v>0.10526315789473684</v>
      </c>
      <c r="F5">
        <f t="shared" si="2"/>
        <v>0.66666666666666663</v>
      </c>
    </row>
    <row r="6" spans="1:6" x14ac:dyDescent="0.3">
      <c r="A6" s="5">
        <v>27</v>
      </c>
      <c r="B6" s="5">
        <v>6</v>
      </c>
      <c r="C6" s="2">
        <v>3000</v>
      </c>
      <c r="D6">
        <f t="shared" si="0"/>
        <v>0.21052631578947367</v>
      </c>
      <c r="E6">
        <f t="shared" si="1"/>
        <v>0.26315789473684209</v>
      </c>
      <c r="F6">
        <f t="shared" si="2"/>
        <v>0.33333333333333331</v>
      </c>
    </row>
    <row r="7" spans="1:6" x14ac:dyDescent="0.3">
      <c r="A7" s="5">
        <v>29</v>
      </c>
      <c r="B7" s="5">
        <v>5</v>
      </c>
      <c r="C7" s="2">
        <v>3100</v>
      </c>
      <c r="D7">
        <f t="shared" si="0"/>
        <v>0.31578947368421051</v>
      </c>
      <c r="E7">
        <f t="shared" si="1"/>
        <v>0.21052631578947367</v>
      </c>
      <c r="F7">
        <f t="shared" si="2"/>
        <v>0.36666666666666664</v>
      </c>
    </row>
    <row r="8" spans="1:6" x14ac:dyDescent="0.3">
      <c r="A8" s="5">
        <v>40</v>
      </c>
      <c r="B8" s="5">
        <v>20</v>
      </c>
      <c r="C8" s="2">
        <v>5000</v>
      </c>
      <c r="D8">
        <f t="shared" si="0"/>
        <v>0.89473684210526316</v>
      </c>
      <c r="E8">
        <f t="shared" si="1"/>
        <v>1</v>
      </c>
      <c r="F8">
        <f t="shared" si="2"/>
        <v>1</v>
      </c>
    </row>
    <row r="9" spans="1:6" ht="15" thickBot="1" x14ac:dyDescent="0.35">
      <c r="A9" s="6">
        <v>42</v>
      </c>
      <c r="B9" s="6">
        <v>12</v>
      </c>
      <c r="C9" s="3">
        <v>4800</v>
      </c>
      <c r="D9">
        <f t="shared" si="0"/>
        <v>1</v>
      </c>
      <c r="E9">
        <f t="shared" si="1"/>
        <v>0.57894736842105265</v>
      </c>
      <c r="F9">
        <f t="shared" si="2"/>
        <v>0.93333333333333335</v>
      </c>
    </row>
    <row r="10" spans="1:6" x14ac:dyDescent="0.3">
      <c r="A10">
        <f>MIN(A2:A9)</f>
        <v>23</v>
      </c>
      <c r="B10">
        <f>MIN(B2:B9)</f>
        <v>1</v>
      </c>
      <c r="C10">
        <f>MIN(C2:C9)</f>
        <v>2000</v>
      </c>
    </row>
    <row r="11" spans="1:6" x14ac:dyDescent="0.3">
      <c r="A11">
        <f>MAX(A2:A9)</f>
        <v>42</v>
      </c>
      <c r="B11">
        <f>MAX(B2:B9)</f>
        <v>20</v>
      </c>
      <c r="C11">
        <f>MAX(C2:C9)</f>
        <v>5000</v>
      </c>
    </row>
    <row r="12" spans="1:6" ht="15" thickBot="1" x14ac:dyDescent="0.35"/>
    <row r="13" spans="1:6" x14ac:dyDescent="0.3">
      <c r="B13" s="18"/>
      <c r="C13" s="19"/>
      <c r="E13" t="s">
        <v>16</v>
      </c>
    </row>
    <row r="14" spans="1:6" x14ac:dyDescent="0.3">
      <c r="B14" s="20"/>
      <c r="C14" s="21"/>
    </row>
    <row r="15" spans="1:6" x14ac:dyDescent="0.3">
      <c r="B15" s="20"/>
      <c r="C15" s="21"/>
    </row>
    <row r="16" spans="1:6" x14ac:dyDescent="0.3">
      <c r="B16" s="20"/>
      <c r="C16" s="21"/>
    </row>
    <row r="17" spans="2:3" ht="15" thickBot="1" x14ac:dyDescent="0.35">
      <c r="B17" s="22"/>
      <c r="C17" s="23"/>
    </row>
  </sheetData>
  <mergeCells count="1">
    <mergeCell ref="B13:C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J14" sqref="J14"/>
    </sheetView>
  </sheetViews>
  <sheetFormatPr defaultRowHeight="14.4" x14ac:dyDescent="0.3"/>
  <cols>
    <col min="4" max="4" width="13.109375" bestFit="1" customWidth="1"/>
    <col min="5" max="5" width="16.77734375" bestFit="1" customWidth="1"/>
    <col min="6" max="6" width="14.44140625" bestFit="1" customWidth="1"/>
  </cols>
  <sheetData>
    <row r="1" spans="1:6" x14ac:dyDescent="0.3">
      <c r="A1" s="4" t="s">
        <v>0</v>
      </c>
      <c r="B1" s="4" t="s">
        <v>1</v>
      </c>
      <c r="C1" s="1" t="s">
        <v>2</v>
      </c>
      <c r="D1" s="13" t="s">
        <v>12</v>
      </c>
      <c r="E1" s="15" t="s">
        <v>13</v>
      </c>
      <c r="F1" s="16" t="s">
        <v>14</v>
      </c>
    </row>
    <row r="2" spans="1:6" x14ac:dyDescent="0.3">
      <c r="A2" s="5">
        <v>25</v>
      </c>
      <c r="B2" s="5">
        <v>1</v>
      </c>
      <c r="C2" s="2">
        <v>2000</v>
      </c>
      <c r="D2">
        <f>(A2-A$11)/A$12</f>
        <v>-0.88191710368819687</v>
      </c>
      <c r="E2">
        <f>(B2-B$11)/B$12</f>
        <v>-1.0790598124015913</v>
      </c>
      <c r="F2">
        <f>(C2-C$11)/C$12</f>
        <v>-1.1744371544562586</v>
      </c>
    </row>
    <row r="3" spans="1:6" x14ac:dyDescent="0.3">
      <c r="A3" s="5">
        <v>30</v>
      </c>
      <c r="B3" s="5">
        <v>8</v>
      </c>
      <c r="C3" s="2">
        <v>2500</v>
      </c>
      <c r="D3">
        <f t="shared" ref="D3:D9" si="0">(A3-A$11)/A$12</f>
        <v>-0.14698618394803281</v>
      </c>
      <c r="E3">
        <f t="shared" ref="E3:E9" si="1">(B3-B$11)/B$12</f>
        <v>8.3004600953968555E-2</v>
      </c>
      <c r="F3">
        <f t="shared" ref="F3:F9" si="2">(C3-C$11)/C$12</f>
        <v>-0.7353952275567226</v>
      </c>
    </row>
    <row r="4" spans="1:6" x14ac:dyDescent="0.3">
      <c r="A4" s="5">
        <v>23</v>
      </c>
      <c r="B4" s="5">
        <v>5</v>
      </c>
      <c r="C4" s="2">
        <v>2300</v>
      </c>
      <c r="D4">
        <f t="shared" si="0"/>
        <v>-1.1758894715842625</v>
      </c>
      <c r="E4">
        <f t="shared" si="1"/>
        <v>-0.41502300476984277</v>
      </c>
      <c r="F4">
        <f t="shared" si="2"/>
        <v>-0.91101199831653701</v>
      </c>
    </row>
    <row r="5" spans="1:6" x14ac:dyDescent="0.3">
      <c r="A5" s="5">
        <v>32</v>
      </c>
      <c r="B5" s="5">
        <v>3</v>
      </c>
      <c r="C5" s="2">
        <v>4000</v>
      </c>
      <c r="D5">
        <f t="shared" si="0"/>
        <v>0.14698618394803281</v>
      </c>
      <c r="E5">
        <f t="shared" si="1"/>
        <v>-0.74704140858571699</v>
      </c>
      <c r="F5">
        <f t="shared" si="2"/>
        <v>0.58173055314188504</v>
      </c>
    </row>
    <row r="6" spans="1:6" x14ac:dyDescent="0.3">
      <c r="A6" s="5">
        <v>27</v>
      </c>
      <c r="B6" s="5">
        <v>6</v>
      </c>
      <c r="C6" s="2">
        <v>3000</v>
      </c>
      <c r="D6">
        <f t="shared" si="0"/>
        <v>-0.58794473579213125</v>
      </c>
      <c r="E6">
        <f t="shared" si="1"/>
        <v>-0.24901380286190569</v>
      </c>
      <c r="F6">
        <f t="shared" si="2"/>
        <v>-0.29635330065718674</v>
      </c>
    </row>
    <row r="7" spans="1:6" x14ac:dyDescent="0.3">
      <c r="A7" s="5">
        <v>29</v>
      </c>
      <c r="B7" s="5">
        <v>5</v>
      </c>
      <c r="C7" s="2">
        <v>3100</v>
      </c>
      <c r="D7">
        <f t="shared" si="0"/>
        <v>-0.29397236789606562</v>
      </c>
      <c r="E7">
        <f t="shared" si="1"/>
        <v>-0.41502300476984277</v>
      </c>
      <c r="F7">
        <f t="shared" si="2"/>
        <v>-0.20854491527727956</v>
      </c>
    </row>
    <row r="8" spans="1:6" x14ac:dyDescent="0.3">
      <c r="A8" s="5">
        <v>40</v>
      </c>
      <c r="B8" s="5">
        <v>20</v>
      </c>
      <c r="C8" s="2">
        <v>5000</v>
      </c>
      <c r="D8">
        <f t="shared" si="0"/>
        <v>1.3228756555322954</v>
      </c>
      <c r="E8">
        <f t="shared" si="1"/>
        <v>2.075115023849214</v>
      </c>
      <c r="F8">
        <f t="shared" si="2"/>
        <v>1.4598144069409569</v>
      </c>
    </row>
    <row r="9" spans="1:6" ht="15" thickBot="1" x14ac:dyDescent="0.35">
      <c r="A9" s="6">
        <v>42</v>
      </c>
      <c r="B9" s="6">
        <v>12</v>
      </c>
      <c r="C9" s="3">
        <v>4800</v>
      </c>
      <c r="D9">
        <f t="shared" si="0"/>
        <v>1.6168480234283611</v>
      </c>
      <c r="E9">
        <f t="shared" si="1"/>
        <v>0.74704140858571699</v>
      </c>
      <c r="F9">
        <f t="shared" si="2"/>
        <v>1.2841976361811425</v>
      </c>
    </row>
    <row r="11" spans="1:6" x14ac:dyDescent="0.3">
      <c r="A11" s="12">
        <f>AVERAGE(A2:A9)</f>
        <v>31</v>
      </c>
      <c r="B11" s="14">
        <f>AVERAGE(B2:B9)</f>
        <v>7.5</v>
      </c>
      <c r="C11" s="16">
        <f>AVERAGE(C2:C9)</f>
        <v>3337.5</v>
      </c>
    </row>
    <row r="12" spans="1:6" x14ac:dyDescent="0.3">
      <c r="A12" s="12">
        <f>STDEV(A2:A9)</f>
        <v>6.8033605141660898</v>
      </c>
      <c r="B12" s="14">
        <f>STDEV(B2:B9)</f>
        <v>6.0237624692308618</v>
      </c>
      <c r="C12" s="16">
        <f>STDEV(C2:C9)</f>
        <v>1138.8433982397605</v>
      </c>
    </row>
    <row r="13" spans="1:6" ht="15" thickBot="1" x14ac:dyDescent="0.35"/>
    <row r="14" spans="1:6" x14ac:dyDescent="0.3">
      <c r="B14" s="24"/>
      <c r="C14" s="25"/>
    </row>
    <row r="15" spans="1:6" x14ac:dyDescent="0.3">
      <c r="B15" s="26"/>
      <c r="C15" s="27"/>
    </row>
    <row r="16" spans="1:6" ht="15" thickBot="1" x14ac:dyDescent="0.35">
      <c r="B16" s="28"/>
      <c r="C16" s="29"/>
    </row>
    <row r="17" spans="5:5" x14ac:dyDescent="0.3">
      <c r="E17">
        <f>AVERAGE(C2:C9)</f>
        <v>3337.5</v>
      </c>
    </row>
    <row r="18" spans="5:5" x14ac:dyDescent="0.3">
      <c r="E18">
        <f>STDEV(C2:C9)</f>
        <v>1138.8433982397605</v>
      </c>
    </row>
  </sheetData>
  <mergeCells count="1">
    <mergeCell ref="B14:C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J18" sqref="J18"/>
    </sheetView>
  </sheetViews>
  <sheetFormatPr defaultRowHeight="14.4" x14ac:dyDescent="0.3"/>
  <sheetData>
    <row r="1" spans="1:13" x14ac:dyDescent="0.3">
      <c r="A1" s="17">
        <v>25</v>
      </c>
      <c r="C1">
        <f>(A1-A$11)/(A$12-A$11)</f>
        <v>0.2</v>
      </c>
    </row>
    <row r="2" spans="1:13" x14ac:dyDescent="0.3">
      <c r="A2" s="5">
        <v>16</v>
      </c>
      <c r="C2">
        <f t="shared" ref="C2:C10" si="0">(A2-A$11)/(A$12-A$11)</f>
        <v>0</v>
      </c>
      <c r="I2" s="30"/>
      <c r="J2" s="30"/>
      <c r="K2" s="30"/>
      <c r="L2" s="30"/>
      <c r="M2" s="30"/>
    </row>
    <row r="3" spans="1:13" x14ac:dyDescent="0.3">
      <c r="A3" s="5">
        <v>33</v>
      </c>
      <c r="C3">
        <f t="shared" si="0"/>
        <v>0.37777777777777777</v>
      </c>
      <c r="I3" s="30"/>
      <c r="J3" s="30"/>
      <c r="K3" s="30"/>
      <c r="L3" s="30"/>
      <c r="M3" s="30"/>
    </row>
    <row r="4" spans="1:13" x14ac:dyDescent="0.3">
      <c r="A4" s="5">
        <v>45</v>
      </c>
      <c r="C4">
        <f t="shared" si="0"/>
        <v>0.64444444444444449</v>
      </c>
      <c r="I4" s="30"/>
      <c r="J4" s="30"/>
      <c r="K4" s="30"/>
      <c r="L4" s="30"/>
      <c r="M4" s="30"/>
    </row>
    <row r="5" spans="1:13" x14ac:dyDescent="0.3">
      <c r="A5" s="5">
        <v>52</v>
      </c>
      <c r="C5">
        <f t="shared" si="0"/>
        <v>0.8</v>
      </c>
      <c r="I5" s="30"/>
      <c r="J5" s="30"/>
      <c r="K5" s="30"/>
      <c r="L5" s="30"/>
      <c r="M5" s="30"/>
    </row>
    <row r="6" spans="1:13" x14ac:dyDescent="0.3">
      <c r="A6" s="5">
        <v>48</v>
      </c>
      <c r="C6">
        <f t="shared" si="0"/>
        <v>0.71111111111111114</v>
      </c>
      <c r="I6" s="30"/>
      <c r="J6" s="30"/>
      <c r="K6" s="30"/>
      <c r="L6" s="30"/>
      <c r="M6" s="30"/>
    </row>
    <row r="7" spans="1:13" x14ac:dyDescent="0.3">
      <c r="A7" s="5">
        <v>61</v>
      </c>
      <c r="C7">
        <f t="shared" si="0"/>
        <v>1</v>
      </c>
      <c r="I7" s="30"/>
      <c r="J7" s="30"/>
      <c r="K7" s="30"/>
      <c r="L7" s="30"/>
      <c r="M7" s="30"/>
    </row>
    <row r="8" spans="1:13" x14ac:dyDescent="0.3">
      <c r="A8" s="5">
        <v>37</v>
      </c>
      <c r="C8">
        <f t="shared" si="0"/>
        <v>0.46666666666666667</v>
      </c>
      <c r="I8" s="30"/>
      <c r="J8" s="30"/>
      <c r="K8" s="30"/>
      <c r="L8" s="30"/>
      <c r="M8" s="30"/>
    </row>
    <row r="9" spans="1:13" x14ac:dyDescent="0.3">
      <c r="A9" s="5">
        <v>56</v>
      </c>
      <c r="C9">
        <f t="shared" si="0"/>
        <v>0.88888888888888884</v>
      </c>
      <c r="I9" s="30"/>
      <c r="J9" s="30"/>
      <c r="K9" s="30"/>
      <c r="L9" s="30"/>
      <c r="M9" s="30"/>
    </row>
    <row r="10" spans="1:13" ht="15" thickBot="1" x14ac:dyDescent="0.35">
      <c r="A10" s="6">
        <v>45</v>
      </c>
      <c r="C10">
        <f t="shared" si="0"/>
        <v>0.64444444444444449</v>
      </c>
    </row>
    <row r="11" spans="1:13" x14ac:dyDescent="0.3">
      <c r="A11">
        <f>MIN(A1:A10)</f>
        <v>16</v>
      </c>
    </row>
    <row r="12" spans="1:13" x14ac:dyDescent="0.3">
      <c r="A12">
        <f>MAX(A1:A10)</f>
        <v>61</v>
      </c>
    </row>
  </sheetData>
  <mergeCells count="1">
    <mergeCell ref="I2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min-maks normalizasyon</vt:lpstr>
      <vt:lpstr>Z Score normalizasyon</vt:lpstr>
      <vt:lpstr>Sayfa3</vt:lpstr>
      <vt:lpstr>Sayfa1</vt:lpstr>
      <vt:lpstr>Sayfa2</vt:lpstr>
      <vt:lpstr>Sayfa4</vt:lpstr>
      <vt:lpstr>Sayfa5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Kullanıcısı</cp:lastModifiedBy>
  <dcterms:created xsi:type="dcterms:W3CDTF">2020-11-08T21:30:54Z</dcterms:created>
  <dcterms:modified xsi:type="dcterms:W3CDTF">2021-10-11T11:23:27Z</dcterms:modified>
</cp:coreProperties>
</file>