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5" documentId="13_ncr:1_{27A8781E-A50D-4FD3-83B0-248E5942B5A4}" xr6:coauthVersionLast="47" xr6:coauthVersionMax="47" xr10:uidLastSave="{95D8537A-AF89-4ED1-8D3E-2EE03E5BED4A}"/>
  <bookViews>
    <workbookView xWindow="-108" yWindow="-108" windowWidth="23256" windowHeight="12576" xr2:uid="{7A27F12D-6F9D-4758-B7D5-03B08667753E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K24" i="1" s="1"/>
  <c r="M24" i="1" s="1"/>
  <c r="H22" i="1"/>
  <c r="H23" i="1" s="1"/>
  <c r="H24" i="1" s="1"/>
  <c r="I22" i="1"/>
  <c r="J22" i="1" s="1"/>
  <c r="N22" i="1"/>
  <c r="D22" i="1"/>
  <c r="K22" i="1" l="1"/>
  <c r="J23" i="1"/>
  <c r="J24" i="1" s="1"/>
  <c r="K23" i="1"/>
  <c r="N3" i="1"/>
  <c r="I20" i="1"/>
  <c r="I21" i="1"/>
  <c r="K21" i="1" s="1"/>
  <c r="M21" i="1" s="1"/>
  <c r="D23" i="1" l="1"/>
  <c r="N23" i="1" s="1"/>
  <c r="L22" i="1"/>
  <c r="L23" i="1" s="1"/>
  <c r="L24" i="1" s="1"/>
  <c r="M22" i="1"/>
  <c r="M23" i="1"/>
  <c r="K20" i="1"/>
  <c r="D24" i="1" l="1"/>
  <c r="N24" i="1" s="1"/>
  <c r="M20" i="1"/>
  <c r="I19" i="1" l="1"/>
  <c r="K19" i="1" s="1"/>
  <c r="M19" i="1" l="1"/>
  <c r="I15" i="1" l="1"/>
  <c r="I16" i="1"/>
  <c r="K16" i="1" s="1"/>
  <c r="M16" i="1" s="1"/>
  <c r="I17" i="1"/>
  <c r="K17" i="1" s="1"/>
  <c r="M17" i="1" s="1"/>
  <c r="I18" i="1"/>
  <c r="K18" i="1" s="1"/>
  <c r="M18" i="1" s="1"/>
  <c r="K15" i="1" l="1"/>
  <c r="M15" i="1" l="1"/>
  <c r="I14" i="1"/>
  <c r="K14" i="1" l="1"/>
  <c r="I11" i="1"/>
  <c r="K11" i="1" s="1"/>
  <c r="I12" i="1"/>
  <c r="K12" i="1" s="1"/>
  <c r="M12" i="1" s="1"/>
  <c r="I13" i="1"/>
  <c r="K13" i="1" s="1"/>
  <c r="M13" i="1" s="1"/>
  <c r="I4" i="1"/>
  <c r="I5" i="1"/>
  <c r="I6" i="1"/>
  <c r="I7" i="1"/>
  <c r="I8" i="1"/>
  <c r="K8" i="1" s="1"/>
  <c r="I9" i="1"/>
  <c r="K9" i="1" s="1"/>
  <c r="M9" i="1" s="1"/>
  <c r="I10" i="1"/>
  <c r="K10" i="1" s="1"/>
  <c r="M10" i="1" s="1"/>
  <c r="M11" i="1" l="1"/>
  <c r="M14" i="1"/>
  <c r="M8" i="1"/>
  <c r="I3" i="1" l="1"/>
  <c r="K7" i="1" l="1"/>
  <c r="M7" i="1" s="1"/>
  <c r="K6" i="1"/>
  <c r="M6" i="1" s="1"/>
  <c r="K5" i="1"/>
  <c r="M5" i="1" s="1"/>
  <c r="K4" i="1"/>
  <c r="M4" i="1" s="1"/>
  <c r="K3" i="1"/>
  <c r="D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M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D21" i="1" l="1"/>
  <c r="N21" i="1" s="1"/>
  <c r="N20" i="1"/>
  <c r="N8" i="1"/>
  <c r="N9" i="1"/>
  <c r="N4" i="1"/>
  <c r="N10" i="1" l="1"/>
  <c r="N5" i="1"/>
  <c r="N11" i="1" l="1"/>
  <c r="N7" i="1"/>
  <c r="N6" i="1"/>
  <c r="N12" i="1" l="1"/>
  <c r="N13" i="1" l="1"/>
  <c r="N14" i="1" l="1"/>
  <c r="N15" i="1" l="1"/>
  <c r="N16" i="1" l="1"/>
  <c r="N17" i="1" l="1"/>
  <c r="N18" i="1" l="1"/>
  <c r="N19" i="1"/>
</calcChain>
</file>

<file path=xl/sharedStrings.xml><?xml version="1.0" encoding="utf-8"?>
<sst xmlns="http://schemas.openxmlformats.org/spreadsheetml/2006/main" count="58" uniqueCount="16">
  <si>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</si>
  <si>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</si>
  <si>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</si>
  <si>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</si>
  <si>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</si>
  <si>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</si>
  <si>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</si>
  <si>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</si>
  <si>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</si>
  <si>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</si>
  <si>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</si>
  <si>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</si>
  <si>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</si>
  <si>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</si>
  <si>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INV8</t>
  </si>
  <si>
    <t>Carolina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</si>
</sst>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0" fontId="0" fillId="2" borderId="0" xfId="0" applyNumberFormat="1" applyFill="1"/>
    <xf numFmtId="0" fontId="0" fillId="3" borderId="0" xfId="0" applyFill="1" applyAlignment="1">
      <alignment horizont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1E01-21BC-442C-965D-94DEC222FAE4}">
  <dimension ref="A1:N24"/>
  <sheetViews>
    <sheetView tabSelected="1" topLeftCell="A9" workbookViewId="0">
      <selection activeCell="H31" sqref="H31"/>
    </sheetView>
  </sheetViews>
  <sheetFormatPr baseColWidth="10" defaultRowHeight="14.4" x14ac:dyDescent="0.3"/>
  <cols>
    <col min="3" max="3" width="14.6640625" bestFit="1" customWidth="1"/>
    <col min="7" max="7" width="11.5546875" style="2" bestFit="1" customWidth="1"/>
  </cols>
  <sheetData>
    <row r="1" spans="1:14" ht="57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3">
      <c r="A2" s="1"/>
      <c r="B2" s="2"/>
      <c r="C2" s="2"/>
      <c r="D2" s="3"/>
      <c r="E2" s="3"/>
      <c r="F2" s="3"/>
      <c r="G2" s="3"/>
      <c r="H2" s="4"/>
      <c r="I2" s="4"/>
      <c r="J2" s="4"/>
      <c r="K2" s="4"/>
      <c r="L2" s="4"/>
      <c r="M2" s="4"/>
      <c r="N2" s="5"/>
    </row>
    <row r="3" spans="1:14" x14ac:dyDescent="0.3">
      <c r="A3" s="1">
        <v>45231</v>
      </c>
      <c r="B3" s="2" t="s">
        <v>14</v>
      </c>
      <c r="C3" s="2" t="s">
        <v>15</v>
      </c>
      <c r="D3" s="3">
        <v>0</v>
      </c>
      <c r="E3" s="3">
        <v>4000</v>
      </c>
      <c r="F3" s="3"/>
      <c r="G3" s="3">
        <v>194.5</v>
      </c>
      <c r="H3" s="4">
        <f>+H2+G3</f>
        <v>194.5</v>
      </c>
      <c r="I3" s="4">
        <f>+G3*0.1</f>
        <v>19.450000000000003</v>
      </c>
      <c r="J3" s="4">
        <f>+J2+I3</f>
        <v>19.450000000000003</v>
      </c>
      <c r="K3" s="4">
        <f t="shared" ref="K3:K7" si="0">+G3-I3</f>
        <v>175.05</v>
      </c>
      <c r="L3" s="4">
        <f>+L2+K3</f>
        <v>175.05</v>
      </c>
      <c r="M3" s="4">
        <f t="shared" ref="M3:M7" si="1">+K3/30</f>
        <v>5.835</v>
      </c>
      <c r="N3" s="5">
        <f>+G3/E3</f>
        <v>4.8625000000000002E-2</v>
      </c>
    </row>
    <row r="4" spans="1:14" x14ac:dyDescent="0.3">
      <c r="A4" s="1">
        <v>45261</v>
      </c>
      <c r="B4" s="2" t="s">
        <v>14</v>
      </c>
      <c r="C4" s="2" t="s">
        <v>15</v>
      </c>
      <c r="D4" s="3">
        <f>+D3+E3+K3-F3</f>
        <v>4175.05</v>
      </c>
      <c r="E4" s="3"/>
      <c r="F4" s="3"/>
      <c r="G4" s="3">
        <v>138.02000000000001</v>
      </c>
      <c r="H4" s="4">
        <f t="shared" ref="H4:H7" si="2">+H3+G4</f>
        <v>332.52</v>
      </c>
      <c r="I4" s="4">
        <f t="shared" ref="I4:I10" si="3">+G4*0.1</f>
        <v>13.802000000000001</v>
      </c>
      <c r="J4" s="4">
        <f t="shared" ref="J4:J7" si="4">+J3+I4</f>
        <v>33.252000000000002</v>
      </c>
      <c r="K4" s="4">
        <f t="shared" si="0"/>
        <v>124.218</v>
      </c>
      <c r="L4" s="4">
        <f t="shared" ref="L4:L7" si="5">+L3+K4</f>
        <v>299.26800000000003</v>
      </c>
      <c r="M4" s="4">
        <f t="shared" si="1"/>
        <v>4.1406000000000001</v>
      </c>
      <c r="N4" s="5">
        <f t="shared" ref="N4:N7" si="6">+G4/D4</f>
        <v>3.3058286727105063E-2</v>
      </c>
    </row>
    <row r="5" spans="1:14" x14ac:dyDescent="0.3">
      <c r="A5" s="1">
        <v>45292</v>
      </c>
      <c r="B5" s="2" t="s">
        <v>14</v>
      </c>
      <c r="C5" s="2" t="s">
        <v>15</v>
      </c>
      <c r="D5" s="3">
        <f t="shared" ref="D5:D17" si="7">+D4+E4+K4-F4</f>
        <v>4299.268</v>
      </c>
      <c r="E5" s="3"/>
      <c r="F5" s="3"/>
      <c r="G5" s="3">
        <v>98.93</v>
      </c>
      <c r="H5" s="4">
        <f t="shared" si="2"/>
        <v>431.45</v>
      </c>
      <c r="I5" s="4">
        <f t="shared" si="3"/>
        <v>9.8930000000000007</v>
      </c>
      <c r="J5" s="4">
        <f t="shared" si="4"/>
        <v>43.145000000000003</v>
      </c>
      <c r="K5" s="4">
        <f t="shared" si="0"/>
        <v>89.037000000000006</v>
      </c>
      <c r="L5" s="4">
        <f t="shared" si="5"/>
        <v>388.30500000000006</v>
      </c>
      <c r="M5" s="4">
        <f t="shared" si="1"/>
        <v>2.9679000000000002</v>
      </c>
      <c r="N5" s="5">
        <f t="shared" si="6"/>
        <v>2.3010893947527814E-2</v>
      </c>
    </row>
    <row r="6" spans="1:14" x14ac:dyDescent="0.3">
      <c r="A6" s="1">
        <v>45323</v>
      </c>
      <c r="B6" s="2" t="s">
        <v>14</v>
      </c>
      <c r="C6" s="2" t="s">
        <v>15</v>
      </c>
      <c r="D6" s="3">
        <f t="shared" si="7"/>
        <v>4388.3050000000003</v>
      </c>
      <c r="E6" s="2"/>
      <c r="F6" s="2"/>
      <c r="G6" s="3">
        <v>90</v>
      </c>
      <c r="H6" s="4">
        <f t="shared" si="2"/>
        <v>521.45000000000005</v>
      </c>
      <c r="I6" s="4">
        <f t="shared" si="3"/>
        <v>9</v>
      </c>
      <c r="J6" s="4">
        <f t="shared" si="4"/>
        <v>52.145000000000003</v>
      </c>
      <c r="K6" s="4">
        <f t="shared" si="0"/>
        <v>81</v>
      </c>
      <c r="L6" s="4">
        <f t="shared" si="5"/>
        <v>469.30500000000006</v>
      </c>
      <c r="M6" s="4">
        <f t="shared" si="1"/>
        <v>2.7</v>
      </c>
      <c r="N6" s="5">
        <f t="shared" si="6"/>
        <v>2.0509057597409477E-2</v>
      </c>
    </row>
    <row r="7" spans="1:14" x14ac:dyDescent="0.3">
      <c r="A7" s="1">
        <v>45352</v>
      </c>
      <c r="B7" s="2" t="s">
        <v>14</v>
      </c>
      <c r="C7" s="2" t="s">
        <v>15</v>
      </c>
      <c r="D7" s="3">
        <f t="shared" si="7"/>
        <v>4469.3050000000003</v>
      </c>
      <c r="E7" s="2"/>
      <c r="F7" s="2"/>
      <c r="G7" s="2">
        <v>137.57</v>
      </c>
      <c r="H7" s="4">
        <f t="shared" si="2"/>
        <v>659.02</v>
      </c>
      <c r="I7" s="4">
        <f t="shared" si="3"/>
        <v>13.757</v>
      </c>
      <c r="J7" s="4">
        <f t="shared" si="4"/>
        <v>65.902000000000001</v>
      </c>
      <c r="K7" s="4">
        <f t="shared" si="0"/>
        <v>123.81299999999999</v>
      </c>
      <c r="L7" s="4">
        <f t="shared" si="5"/>
        <v>593.11800000000005</v>
      </c>
      <c r="M7" s="4">
        <f t="shared" si="1"/>
        <v>4.1270999999999995</v>
      </c>
      <c r="N7" s="5">
        <f t="shared" si="6"/>
        <v>3.0781072224876124E-2</v>
      </c>
    </row>
    <row r="8" spans="1:14" x14ac:dyDescent="0.3">
      <c r="A8" s="1">
        <v>45383</v>
      </c>
      <c r="B8" s="2" t="s">
        <v>14</v>
      </c>
      <c r="C8" s="2" t="s">
        <v>15</v>
      </c>
      <c r="D8" s="3">
        <f t="shared" si="7"/>
        <v>4593.1180000000004</v>
      </c>
      <c r="E8" s="2"/>
      <c r="F8" s="2"/>
      <c r="G8" s="2">
        <v>110.64</v>
      </c>
      <c r="H8" s="4">
        <f t="shared" ref="H8:H10" si="8">+H7+G8</f>
        <v>769.66</v>
      </c>
      <c r="I8" s="4">
        <f t="shared" si="3"/>
        <v>11.064</v>
      </c>
      <c r="J8" s="4">
        <f t="shared" ref="J8:J10" si="9">+J7+I8</f>
        <v>76.966000000000008</v>
      </c>
      <c r="K8" s="4">
        <f t="shared" ref="K8:K10" si="10">+G8-I8</f>
        <v>99.575999999999993</v>
      </c>
      <c r="L8" s="4">
        <f t="shared" ref="L8:L10" si="11">+L7+K8</f>
        <v>692.69400000000007</v>
      </c>
      <c r="M8" s="4">
        <f t="shared" ref="M8:M10" si="12">+K8/30</f>
        <v>3.3191999999999999</v>
      </c>
      <c r="N8" s="5">
        <f t="shared" ref="N8:N10" si="13">+G8/D8</f>
        <v>2.4088211972781885E-2</v>
      </c>
    </row>
    <row r="9" spans="1:14" x14ac:dyDescent="0.3">
      <c r="A9" s="1">
        <v>45414</v>
      </c>
      <c r="B9" s="2" t="s">
        <v>14</v>
      </c>
      <c r="C9" s="2" t="s">
        <v>15</v>
      </c>
      <c r="D9" s="3">
        <f t="shared" si="7"/>
        <v>4692.6940000000004</v>
      </c>
      <c r="E9" s="2"/>
      <c r="F9" s="2"/>
      <c r="G9" s="2">
        <v>113.56</v>
      </c>
      <c r="H9" s="4">
        <f t="shared" si="8"/>
        <v>883.22</v>
      </c>
      <c r="I9" s="4">
        <f t="shared" si="3"/>
        <v>11.356000000000002</v>
      </c>
      <c r="J9" s="4">
        <f t="shared" si="9"/>
        <v>88.322000000000003</v>
      </c>
      <c r="K9" s="4">
        <f t="shared" si="10"/>
        <v>102.20400000000001</v>
      </c>
      <c r="L9" s="4">
        <f t="shared" si="11"/>
        <v>794.89800000000014</v>
      </c>
      <c r="M9" s="4">
        <f t="shared" si="12"/>
        <v>3.4068000000000001</v>
      </c>
      <c r="N9" s="5">
        <f t="shared" si="13"/>
        <v>2.4199319197032661E-2</v>
      </c>
    </row>
    <row r="10" spans="1:14" x14ac:dyDescent="0.3">
      <c r="A10" s="1">
        <v>45445</v>
      </c>
      <c r="B10" s="2" t="s">
        <v>14</v>
      </c>
      <c r="C10" s="2" t="s">
        <v>15</v>
      </c>
      <c r="D10" s="3">
        <f t="shared" si="7"/>
        <v>4794.8980000000001</v>
      </c>
      <c r="E10" s="2"/>
      <c r="F10" s="2"/>
      <c r="G10" s="2">
        <v>136.44</v>
      </c>
      <c r="H10" s="4">
        <f t="shared" si="8"/>
        <v>1019.6600000000001</v>
      </c>
      <c r="I10" s="4">
        <f t="shared" si="3"/>
        <v>13.644</v>
      </c>
      <c r="J10" s="4">
        <f t="shared" si="9"/>
        <v>101.96600000000001</v>
      </c>
      <c r="K10" s="4">
        <f t="shared" si="10"/>
        <v>122.79599999999999</v>
      </c>
      <c r="L10" s="4">
        <f t="shared" si="11"/>
        <v>917.69400000000019</v>
      </c>
      <c r="M10" s="4">
        <f t="shared" si="12"/>
        <v>4.0931999999999995</v>
      </c>
      <c r="N10" s="5">
        <f t="shared" si="13"/>
        <v>2.845524555475424E-2</v>
      </c>
    </row>
    <row r="11" spans="1:14" x14ac:dyDescent="0.3">
      <c r="A11" s="1">
        <v>45475</v>
      </c>
      <c r="B11" s="2" t="s">
        <v>14</v>
      </c>
      <c r="C11" s="2" t="s">
        <v>15</v>
      </c>
      <c r="D11" s="3">
        <f t="shared" si="7"/>
        <v>4917.6940000000004</v>
      </c>
      <c r="E11" s="2"/>
      <c r="F11" s="2"/>
      <c r="G11" s="2">
        <v>114.22</v>
      </c>
      <c r="H11" s="4">
        <f t="shared" ref="H11:H13" si="14">+H10+G11</f>
        <v>1133.8800000000001</v>
      </c>
      <c r="I11" s="4">
        <f t="shared" ref="I11:I13" si="15">+G11*0.1</f>
        <v>11.422000000000001</v>
      </c>
      <c r="J11" s="4">
        <f t="shared" ref="J11:J13" si="16">+J10+I11</f>
        <v>113.38800000000001</v>
      </c>
      <c r="K11" s="4">
        <f t="shared" ref="K11:K13" si="17">+G11-I11</f>
        <v>102.798</v>
      </c>
      <c r="L11" s="4">
        <f t="shared" ref="L11:L13" si="18">+L10+K11</f>
        <v>1020.4920000000002</v>
      </c>
      <c r="M11" s="4">
        <f t="shared" ref="M11:M13" si="19">+K11/30</f>
        <v>3.4266000000000001</v>
      </c>
      <c r="N11" s="5">
        <f t="shared" ref="N11:N13" si="20">+G11/D11</f>
        <v>2.3226333318014498E-2</v>
      </c>
    </row>
    <row r="12" spans="1:14" x14ac:dyDescent="0.3">
      <c r="A12" s="1">
        <v>45506</v>
      </c>
      <c r="B12" s="2" t="s">
        <v>14</v>
      </c>
      <c r="C12" s="2" t="s">
        <v>15</v>
      </c>
      <c r="D12" s="3">
        <f t="shared" si="7"/>
        <v>5020.4920000000002</v>
      </c>
      <c r="E12" s="2"/>
      <c r="F12" s="2"/>
      <c r="G12" s="2">
        <v>141.55000000000001</v>
      </c>
      <c r="H12" s="4">
        <f t="shared" si="14"/>
        <v>1275.43</v>
      </c>
      <c r="I12" s="4">
        <f t="shared" si="15"/>
        <v>14.155000000000001</v>
      </c>
      <c r="J12" s="4">
        <f t="shared" si="16"/>
        <v>127.54300000000001</v>
      </c>
      <c r="K12" s="4">
        <f t="shared" si="17"/>
        <v>127.39500000000001</v>
      </c>
      <c r="L12" s="4">
        <f t="shared" si="18"/>
        <v>1147.8870000000002</v>
      </c>
      <c r="M12" s="4">
        <f t="shared" si="19"/>
        <v>4.2465000000000002</v>
      </c>
      <c r="N12" s="5">
        <f t="shared" si="20"/>
        <v>2.81944478748298E-2</v>
      </c>
    </row>
    <row r="13" spans="1:14" x14ac:dyDescent="0.3">
      <c r="A13" s="1">
        <v>45537</v>
      </c>
      <c r="B13" s="2" t="s">
        <v>14</v>
      </c>
      <c r="C13" s="2" t="s">
        <v>15</v>
      </c>
      <c r="D13" s="3">
        <f t="shared" si="7"/>
        <v>5147.8870000000006</v>
      </c>
      <c r="E13" s="2"/>
      <c r="F13" s="2"/>
      <c r="G13" s="2">
        <v>114.59</v>
      </c>
      <c r="H13" s="4">
        <f t="shared" si="14"/>
        <v>1390.02</v>
      </c>
      <c r="I13" s="4">
        <f t="shared" si="15"/>
        <v>11.459000000000001</v>
      </c>
      <c r="J13" s="4">
        <f t="shared" si="16"/>
        <v>139.00200000000001</v>
      </c>
      <c r="K13" s="4">
        <f t="shared" si="17"/>
        <v>103.131</v>
      </c>
      <c r="L13" s="4">
        <f t="shared" si="18"/>
        <v>1251.0180000000003</v>
      </c>
      <c r="M13" s="4">
        <f t="shared" si="19"/>
        <v>3.4377</v>
      </c>
      <c r="N13" s="5">
        <f t="shared" si="20"/>
        <v>2.2259618363806351E-2</v>
      </c>
    </row>
    <row r="14" spans="1:14" x14ac:dyDescent="0.3">
      <c r="A14" s="1">
        <v>45567</v>
      </c>
      <c r="B14" s="2" t="s">
        <v>14</v>
      </c>
      <c r="C14" s="2" t="s">
        <v>15</v>
      </c>
      <c r="D14" s="3">
        <f t="shared" si="7"/>
        <v>5251.0180000000009</v>
      </c>
      <c r="E14" s="2"/>
      <c r="F14" s="2"/>
      <c r="G14" s="2">
        <v>125.21</v>
      </c>
      <c r="H14" s="4">
        <f t="shared" ref="H14" si="21">+H13+G14</f>
        <v>1515.23</v>
      </c>
      <c r="I14" s="4">
        <f t="shared" ref="I14" si="22">+G14*0.1</f>
        <v>12.521000000000001</v>
      </c>
      <c r="J14" s="4">
        <f t="shared" ref="J14" si="23">+J13+I14</f>
        <v>151.52300000000002</v>
      </c>
      <c r="K14" s="4">
        <f t="shared" ref="K14" si="24">+G14-I14</f>
        <v>112.68899999999999</v>
      </c>
      <c r="L14" s="4">
        <f t="shared" ref="L14" si="25">+L13+K14</f>
        <v>1363.7070000000003</v>
      </c>
      <c r="M14" s="4">
        <f t="shared" ref="M14" si="26">+K14/30</f>
        <v>3.7563</v>
      </c>
      <c r="N14" s="5">
        <f t="shared" ref="N14" si="27">+G14/D14</f>
        <v>2.3844900169833729E-2</v>
      </c>
    </row>
    <row r="15" spans="1:14" x14ac:dyDescent="0.3">
      <c r="A15" s="1">
        <v>45598</v>
      </c>
      <c r="B15" s="2" t="s">
        <v>14</v>
      </c>
      <c r="C15" s="2" t="s">
        <v>15</v>
      </c>
      <c r="D15" s="3">
        <f t="shared" si="7"/>
        <v>5363.7070000000012</v>
      </c>
      <c r="E15" s="3">
        <v>1500</v>
      </c>
      <c r="F15" s="2"/>
      <c r="G15" s="2">
        <v>149.96</v>
      </c>
      <c r="H15" s="4">
        <f t="shared" ref="H15:H18" si="28">+H14+G15</f>
        <v>1665.19</v>
      </c>
      <c r="I15" s="4">
        <f t="shared" ref="I15:I18" si="29">+G15*0.1</f>
        <v>14.996000000000002</v>
      </c>
      <c r="J15" s="4">
        <f t="shared" ref="J15:J18" si="30">+J14+I15</f>
        <v>166.51900000000003</v>
      </c>
      <c r="K15" s="4">
        <f t="shared" ref="K15:K18" si="31">+G15-I15</f>
        <v>134.964</v>
      </c>
      <c r="L15" s="4">
        <f t="shared" ref="L15:L18" si="32">+L14+K15</f>
        <v>1498.6710000000003</v>
      </c>
      <c r="M15" s="4">
        <f t="shared" ref="M15:M18" si="33">+K15/30</f>
        <v>4.4988000000000001</v>
      </c>
      <c r="N15" s="5">
        <f t="shared" ref="N15:N17" si="34">+G15/D15</f>
        <v>2.7958275871519448E-2</v>
      </c>
    </row>
    <row r="16" spans="1:14" x14ac:dyDescent="0.3">
      <c r="A16" s="1">
        <v>45628</v>
      </c>
      <c r="B16" s="2" t="s">
        <v>14</v>
      </c>
      <c r="C16" s="2" t="s">
        <v>15</v>
      </c>
      <c r="D16" s="3">
        <f t="shared" si="7"/>
        <v>6998.6710000000012</v>
      </c>
      <c r="G16" s="3">
        <v>136.63</v>
      </c>
      <c r="H16" s="4">
        <f t="shared" si="28"/>
        <v>1801.8200000000002</v>
      </c>
      <c r="I16" s="4">
        <f t="shared" si="29"/>
        <v>13.663</v>
      </c>
      <c r="J16" s="4">
        <f t="shared" si="30"/>
        <v>180.18200000000004</v>
      </c>
      <c r="K16" s="4">
        <f t="shared" si="31"/>
        <v>122.967</v>
      </c>
      <c r="L16" s="4">
        <f t="shared" si="32"/>
        <v>1621.6380000000004</v>
      </c>
      <c r="M16" s="4">
        <f t="shared" si="33"/>
        <v>4.0988999999999995</v>
      </c>
      <c r="N16" s="5">
        <f t="shared" si="34"/>
        <v>1.9522277872470354E-2</v>
      </c>
    </row>
    <row r="17" spans="1:14" x14ac:dyDescent="0.3">
      <c r="A17" s="1">
        <v>45659</v>
      </c>
      <c r="B17" s="2" t="s">
        <v>14</v>
      </c>
      <c r="C17" s="2" t="s">
        <v>15</v>
      </c>
      <c r="D17" s="3">
        <f t="shared" si="7"/>
        <v>7121.6380000000008</v>
      </c>
      <c r="G17" s="2">
        <v>130.59</v>
      </c>
      <c r="H17" s="4">
        <f t="shared" si="28"/>
        <v>1932.41</v>
      </c>
      <c r="I17" s="4">
        <f t="shared" si="29"/>
        <v>13.059000000000001</v>
      </c>
      <c r="J17" s="4">
        <f t="shared" si="30"/>
        <v>193.24100000000004</v>
      </c>
      <c r="K17" s="4">
        <f t="shared" si="31"/>
        <v>117.53100000000001</v>
      </c>
      <c r="L17" s="4">
        <f t="shared" si="32"/>
        <v>1739.1690000000003</v>
      </c>
      <c r="M17" s="4">
        <f t="shared" si="33"/>
        <v>3.9177000000000004</v>
      </c>
      <c r="N17" s="5">
        <f t="shared" si="34"/>
        <v>1.8337073577735907E-2</v>
      </c>
    </row>
    <row r="18" spans="1:14" x14ac:dyDescent="0.3">
      <c r="A18" s="1">
        <v>45690</v>
      </c>
      <c r="B18" s="2" t="s">
        <v>14</v>
      </c>
      <c r="C18" s="2" t="s">
        <v>15</v>
      </c>
      <c r="D18" s="3">
        <f>+D17+E17+K17-F17</f>
        <v>7239.1690000000008</v>
      </c>
      <c r="G18" s="2">
        <v>161.97999999999999</v>
      </c>
      <c r="H18" s="4">
        <f t="shared" si="28"/>
        <v>2094.39</v>
      </c>
      <c r="I18" s="4">
        <f t="shared" si="29"/>
        <v>16.198</v>
      </c>
      <c r="J18" s="4">
        <f t="shared" si="30"/>
        <v>209.43900000000005</v>
      </c>
      <c r="K18" s="4">
        <f t="shared" si="31"/>
        <v>145.78199999999998</v>
      </c>
      <c r="L18" s="4">
        <f t="shared" si="32"/>
        <v>1884.9510000000002</v>
      </c>
      <c r="M18" s="4">
        <f t="shared" si="33"/>
        <v>4.8593999999999991</v>
      </c>
      <c r="N18" s="5">
        <f>+G18/D18</f>
        <v>2.2375496414022103E-2</v>
      </c>
    </row>
    <row r="19" spans="1:14" x14ac:dyDescent="0.3">
      <c r="A19" s="1">
        <v>45718</v>
      </c>
      <c r="B19" s="2" t="s">
        <v>14</v>
      </c>
      <c r="C19" s="2" t="s">
        <v>15</v>
      </c>
      <c r="D19" s="3">
        <f>+D18+E18+K18-F18</f>
        <v>7384.9510000000009</v>
      </c>
      <c r="F19" s="2">
        <v>2000</v>
      </c>
      <c r="G19" s="2">
        <v>131.38</v>
      </c>
      <c r="H19" s="4">
        <f t="shared" ref="H19" si="35">+H18+G19</f>
        <v>2225.77</v>
      </c>
      <c r="I19" s="4">
        <f t="shared" ref="I19" si="36">+G19*0.1</f>
        <v>13.138</v>
      </c>
      <c r="J19" s="4">
        <f t="shared" ref="J19" si="37">+J18+I19</f>
        <v>222.57700000000006</v>
      </c>
      <c r="K19" s="4">
        <f t="shared" ref="K19" si="38">+G19-I19</f>
        <v>118.24199999999999</v>
      </c>
      <c r="L19" s="4">
        <f t="shared" ref="L19" si="39">+L18+K19</f>
        <v>2003.1930000000002</v>
      </c>
      <c r="M19" s="4">
        <f t="shared" ref="M19" si="40">+K19/30</f>
        <v>3.9413999999999998</v>
      </c>
      <c r="N19" s="5">
        <f>+G19/D19</f>
        <v>1.7790233137633542E-2</v>
      </c>
    </row>
    <row r="20" spans="1:14" x14ac:dyDescent="0.3">
      <c r="A20" s="1">
        <v>45749</v>
      </c>
      <c r="B20" s="2" t="s">
        <v>14</v>
      </c>
      <c r="C20" s="2" t="s">
        <v>15</v>
      </c>
      <c r="D20" s="3">
        <f>+D19+E19+K19-F19</f>
        <v>5503.1930000000011</v>
      </c>
      <c r="G20" s="2">
        <v>33.03</v>
      </c>
      <c r="H20" s="4">
        <f t="shared" ref="H20:H21" si="41">+H19+G20</f>
        <v>2258.8000000000002</v>
      </c>
      <c r="I20" s="4">
        <f t="shared" ref="I20:I21" si="42">+G20*0.1</f>
        <v>3.3030000000000004</v>
      </c>
      <c r="J20" s="4">
        <f t="shared" ref="J20:J21" si="43">+J19+I20</f>
        <v>225.88000000000005</v>
      </c>
      <c r="K20" s="4">
        <f t="shared" ref="K20:K21" si="44">+G20-I20</f>
        <v>29.727</v>
      </c>
      <c r="L20" s="4">
        <f t="shared" ref="L20:L21" si="45">+L19+K20</f>
        <v>2032.9200000000003</v>
      </c>
      <c r="M20" s="4">
        <f t="shared" ref="M20:M21" si="46">+K20/30</f>
        <v>0.9909</v>
      </c>
      <c r="N20" s="5">
        <f t="shared" ref="N20:N21" si="47">+G20/D20</f>
        <v>6.0019701289778489E-3</v>
      </c>
    </row>
    <row r="21" spans="1:14" x14ac:dyDescent="0.3">
      <c r="A21" s="1">
        <v>45779</v>
      </c>
      <c r="B21" s="2" t="s">
        <v>14</v>
      </c>
      <c r="C21" s="2" t="s">
        <v>15</v>
      </c>
      <c r="D21" s="3">
        <f>+D20+E20+K20-F20</f>
        <v>5532.920000000001</v>
      </c>
      <c r="E21" s="7"/>
      <c r="G21" s="2">
        <v>214.17</v>
      </c>
      <c r="H21" s="4">
        <f t="shared" si="41"/>
        <v>2472.9700000000003</v>
      </c>
      <c r="I21" s="4">
        <f t="shared" si="42"/>
        <v>21.417000000000002</v>
      </c>
      <c r="J21" s="4">
        <f t="shared" si="43"/>
        <v>247.29700000000005</v>
      </c>
      <c r="K21" s="4">
        <f t="shared" si="44"/>
        <v>192.75299999999999</v>
      </c>
      <c r="L21" s="4">
        <f t="shared" si="45"/>
        <v>2225.6730000000002</v>
      </c>
      <c r="M21" s="4">
        <f t="shared" si="46"/>
        <v>6.4250999999999996</v>
      </c>
      <c r="N21" s="5">
        <f t="shared" si="47"/>
        <v>3.8708313151102847E-2</v>
      </c>
    </row>
    <row r="22" spans="1:14" x14ac:dyDescent="0.3">
      <c r="A22" s="1">
        <v>45810</v>
      </c>
      <c r="B22" s="2" t="s">
        <v>14</v>
      </c>
      <c r="C22" s="2" t="s">
        <v>15</v>
      </c>
      <c r="D22" s="3">
        <f>+D21+E21+K21-F21</f>
        <v>5725.6730000000007</v>
      </c>
      <c r="G22" s="2">
        <v>180.99</v>
      </c>
      <c r="H22" s="4">
        <f t="shared" ref="H22" si="48">+H21+G22</f>
        <v>2653.96</v>
      </c>
      <c r="I22" s="4">
        <f t="shared" ref="I22" si="49">+G22*0.1</f>
        <v>18.099</v>
      </c>
      <c r="J22" s="4">
        <f t="shared" ref="J22" si="50">+J21+I22</f>
        <v>265.39600000000007</v>
      </c>
      <c r="K22" s="4">
        <f t="shared" ref="K22" si="51">+G22-I22</f>
        <v>162.89100000000002</v>
      </c>
      <c r="L22" s="4">
        <f t="shared" ref="L22" si="52">+L21+K22</f>
        <v>2388.5640000000003</v>
      </c>
      <c r="M22" s="4">
        <f t="shared" ref="M22" si="53">+K22/30</f>
        <v>5.4297000000000004</v>
      </c>
      <c r="N22" s="5">
        <f t="shared" ref="N22" si="54">+G22/D22</f>
        <v>3.1610257868376346E-2</v>
      </c>
    </row>
    <row r="23" spans="1:14" x14ac:dyDescent="0.3">
      <c r="A23" s="1">
        <v>45840</v>
      </c>
      <c r="B23" s="2" t="s">
        <v>14</v>
      </c>
      <c r="C23" s="2" t="s">
        <v>15</v>
      </c>
      <c r="D23" s="3">
        <f>+D22+E22+K22-F22</f>
        <v>5888.5640000000003</v>
      </c>
      <c r="G23" s="2">
        <v>175.41</v>
      </c>
      <c r="H23" s="4">
        <f t="shared" ref="H23:H24" si="55">+H22+G23</f>
        <v>2829.37</v>
      </c>
      <c r="I23" s="4">
        <f t="shared" ref="I23:I24" si="56">+G23*0.1</f>
        <v>17.541</v>
      </c>
      <c r="J23" s="4">
        <f t="shared" ref="J23:J24" si="57">+J22+I23</f>
        <v>282.93700000000007</v>
      </c>
      <c r="K23" s="4">
        <f t="shared" ref="K23:K24" si="58">+G23-I23</f>
        <v>157.869</v>
      </c>
      <c r="L23" s="4">
        <f t="shared" ref="L23:L24" si="59">+L22+K23</f>
        <v>2546.4330000000004</v>
      </c>
      <c r="M23" s="4">
        <f t="shared" ref="M23:M24" si="60">+K23/30</f>
        <v>5.2622999999999998</v>
      </c>
      <c r="N23" s="5">
        <f t="shared" ref="N23:N24" si="61">+G23/D23</f>
        <v>2.9788247185561709E-2</v>
      </c>
    </row>
    <row r="24" spans="1:14" x14ac:dyDescent="0.3">
      <c r="A24" s="1">
        <v>45871</v>
      </c>
      <c r="B24" s="2" t="s">
        <v>14</v>
      </c>
      <c r="C24" s="2" t="s">
        <v>15</v>
      </c>
      <c r="D24" s="3">
        <f>+D23+E23+K23-F23</f>
        <v>6046.433</v>
      </c>
      <c r="H24" s="4">
        <f t="shared" si="55"/>
        <v>2829.37</v>
      </c>
      <c r="I24" s="4">
        <f t="shared" si="56"/>
        <v>0</v>
      </c>
      <c r="J24" s="4">
        <f t="shared" si="57"/>
        <v>282.93700000000007</v>
      </c>
      <c r="K24" s="4">
        <f t="shared" si="58"/>
        <v>0</v>
      </c>
      <c r="L24" s="4">
        <f t="shared" si="59"/>
        <v>2546.4330000000004</v>
      </c>
      <c r="M24" s="4">
        <f t="shared" si="60"/>
        <v>0</v>
      </c>
      <c r="N24" s="5">
        <f t="shared" si="6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2023-05-21T15:17:13Z</dcterms:created>
  <dcterms:modified xsi:type="dcterms:W3CDTF">2025-08-03T15:10:28Z</dcterms:modified>
</cp:coreProperties>
</file>